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9440" windowHeight="11445" tabRatio="807"/>
  </bookViews>
  <sheets>
    <sheet name="CashFlowDataFromSDModel" sheetId="4" r:id="rId1"/>
    <sheet name="summary" sheetId="17" r:id="rId2"/>
    <sheet name="rsklibSimData" sheetId="32" state="hidden" r:id="rId3"/>
    <sheet name="Approx-0.04" sheetId="31" r:id="rId4"/>
    <sheet name="Approx-0.05" sheetId="24" r:id="rId5"/>
    <sheet name="Approx-0.06" sheetId="25" r:id="rId6"/>
    <sheet name="Approx-0.07" sheetId="27" r:id="rId7"/>
    <sheet name="Approx-0.08" sheetId="29" r:id="rId8"/>
    <sheet name="Approx-0.09" sheetId="33" r:id="rId9"/>
    <sheet name="Approx-0.1" sheetId="34" r:id="rId10"/>
    <sheet name="Approx-0.11" sheetId="35" r:id="rId11"/>
    <sheet name="RiskSerializationData" sheetId="23" state="hidden" r:id="rId12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8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"G332FM33HB8KEK1TXA9VG9AC"</definedName>
    <definedName name="RiskAfterRecalcMacro" hidden="1">""</definedName>
    <definedName name="RiskAfterSimMacro" hidden="1">""</definedName>
    <definedName name="RiskAutoStopPercChange">1.5</definedName>
    <definedName name="RiskBeforeRecalcMacro" hidden="1">""</definedName>
    <definedName name="RiskBeforeSimMacro" hidden="1">""</definedName>
    <definedName name="RiskCollectDistributionSamples" hidden="1">2</definedName>
    <definedName name="RiskExcelReportsGoInNewWorkbook">TRUE</definedName>
    <definedName name="RiskExcelReportsToGenerate">0</definedName>
    <definedName name="RiskFixedSeed" hidden="1">1</definedName>
    <definedName name="RiskGenerateExcelReportsAtEndOfSimulation">FALSE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ealTimeResults">FALSE</definedName>
    <definedName name="RiskReportGraphFormat">0</definedName>
    <definedName name="RiskResultsUpdateFreq">100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howRiskWindowAtEndOfSimulation">TRUE</definedName>
    <definedName name="RiskStandardRecalc" hidden="1">1</definedName>
    <definedName name="RiskTemplateSheetName">"myTemplate"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5621"/>
</workbook>
</file>

<file path=xl/calcChain.xml><?xml version="1.0" encoding="utf-8"?>
<calcChain xmlns="http://schemas.openxmlformats.org/spreadsheetml/2006/main">
  <c r="B1003" i="4" l="1"/>
  <c r="B1007" i="4"/>
  <c r="C1003" i="4"/>
  <c r="C1007" i="4" s="1"/>
  <c r="D1003" i="4"/>
  <c r="D1007" i="4"/>
  <c r="E1003" i="4"/>
  <c r="E1007" i="4"/>
  <c r="F1003" i="4"/>
  <c r="F1007" i="4"/>
  <c r="G1003" i="4"/>
  <c r="G1007" i="4"/>
  <c r="H1003" i="4"/>
  <c r="H1007" i="4" s="1"/>
  <c r="H23" i="25" s="1"/>
  <c r="H27" i="25" s="1"/>
  <c r="I1003" i="4"/>
  <c r="I1007" i="4"/>
  <c r="I23" i="25" s="1"/>
  <c r="I27" i="25" s="1"/>
  <c r="J1003" i="4"/>
  <c r="J1007" i="4" s="1"/>
  <c r="K1003" i="4"/>
  <c r="K1007" i="4"/>
  <c r="K23" i="25" s="1"/>
  <c r="L1003" i="4"/>
  <c r="L1007" i="4" s="1"/>
  <c r="M1003" i="4"/>
  <c r="M1007" i="4"/>
  <c r="N1003" i="4"/>
  <c r="N1007" i="4" s="1"/>
  <c r="O1003" i="4"/>
  <c r="O1007" i="4"/>
  <c r="O23" i="27" s="1"/>
  <c r="P1003" i="4"/>
  <c r="P1007" i="4" s="1"/>
  <c r="Q1003" i="4"/>
  <c r="Q1007" i="4" s="1"/>
  <c r="Q23" i="25" s="1"/>
  <c r="Q27" i="25" s="1"/>
  <c r="R1003" i="4"/>
  <c r="R1007" i="4"/>
  <c r="S1003" i="4"/>
  <c r="S1007" i="4" s="1"/>
  <c r="S23" i="25" s="1"/>
  <c r="T1003" i="4"/>
  <c r="T1007" i="4"/>
  <c r="U1003" i="4"/>
  <c r="U1007" i="4" s="1"/>
  <c r="B1004" i="4"/>
  <c r="B1008" i="4"/>
  <c r="B24" i="25" s="1"/>
  <c r="C1004" i="4"/>
  <c r="C1008" i="4" s="1"/>
  <c r="C24" i="27" s="1"/>
  <c r="D1004" i="4"/>
  <c r="D1008" i="4"/>
  <c r="E1004" i="4"/>
  <c r="E1008" i="4"/>
  <c r="F1004" i="4"/>
  <c r="F1008" i="4"/>
  <c r="G1004" i="4"/>
  <c r="G1008" i="4"/>
  <c r="G24" i="25" s="1"/>
  <c r="H1004" i="4"/>
  <c r="H1008" i="4" s="1"/>
  <c r="H24" i="27" s="1"/>
  <c r="H28" i="27" s="1"/>
  <c r="I1004" i="4"/>
  <c r="I1008" i="4"/>
  <c r="J1004" i="4"/>
  <c r="J1008" i="4" s="1"/>
  <c r="J24" i="24" s="1"/>
  <c r="K1004" i="4"/>
  <c r="K1008" i="4"/>
  <c r="K24" i="24" s="1"/>
  <c r="L1004" i="4"/>
  <c r="L1008" i="4" s="1"/>
  <c r="L24" i="24" s="1"/>
  <c r="L28" i="24" s="1"/>
  <c r="M1004" i="4"/>
  <c r="M1008" i="4"/>
  <c r="M24" i="25" s="1"/>
  <c r="N1004" i="4"/>
  <c r="N1008" i="4" s="1"/>
  <c r="O1004" i="4"/>
  <c r="O1008" i="4"/>
  <c r="P1004" i="4"/>
  <c r="P1008" i="4" s="1"/>
  <c r="Q1004" i="4"/>
  <c r="Q1008" i="4"/>
  <c r="R1004" i="4"/>
  <c r="R1008" i="4" s="1"/>
  <c r="R24" i="24" s="1"/>
  <c r="S1004" i="4"/>
  <c r="S1008" i="4"/>
  <c r="S24" i="27" s="1"/>
  <c r="T1004" i="4"/>
  <c r="T1008" i="4" s="1"/>
  <c r="T24" i="31" s="1"/>
  <c r="T28" i="31" s="1"/>
  <c r="U1004" i="4"/>
  <c r="U1008" i="4"/>
  <c r="U24" i="27" s="1"/>
  <c r="U28" i="27"/>
  <c r="B1005" i="4"/>
  <c r="B1009" i="4"/>
  <c r="C1005" i="4"/>
  <c r="C1009" i="4"/>
  <c r="D1005" i="4"/>
  <c r="D1009" i="4"/>
  <c r="D25" i="27" s="1"/>
  <c r="E1005" i="4"/>
  <c r="E1009" i="4"/>
  <c r="F1005" i="4"/>
  <c r="F1009" i="4"/>
  <c r="G1005" i="4"/>
  <c r="G1009" i="4"/>
  <c r="H1005" i="4"/>
  <c r="H1009" i="4"/>
  <c r="I1005" i="4"/>
  <c r="I1009" i="4"/>
  <c r="J1005" i="4"/>
  <c r="J1009" i="4"/>
  <c r="J25" i="24" s="1"/>
  <c r="K1005" i="4"/>
  <c r="K1009" i="4"/>
  <c r="L1005" i="4"/>
  <c r="L1009" i="4"/>
  <c r="M1005" i="4"/>
  <c r="M1009" i="4"/>
  <c r="M25" i="25" s="1"/>
  <c r="M29" i="25" s="1"/>
  <c r="N1005" i="4"/>
  <c r="N1009" i="4"/>
  <c r="O1005" i="4"/>
  <c r="O1009" i="4"/>
  <c r="O25" i="25" s="1"/>
  <c r="O29" i="25" s="1"/>
  <c r="P1005" i="4"/>
  <c r="P1009" i="4"/>
  <c r="P25" i="24" s="1"/>
  <c r="P29" i="24" s="1"/>
  <c r="Q1005" i="4"/>
  <c r="Q1009" i="4"/>
  <c r="Q25" i="24"/>
  <c r="Q29" i="24" s="1"/>
  <c r="R1005" i="4"/>
  <c r="R1009" i="4"/>
  <c r="S1005" i="4"/>
  <c r="S1009" i="4" s="1"/>
  <c r="S25" i="35" s="1"/>
  <c r="S29" i="35" s="1"/>
  <c r="T1005" i="4"/>
  <c r="T1009" i="4" s="1"/>
  <c r="U1005" i="4"/>
  <c r="U1009" i="4"/>
  <c r="E23" i="25"/>
  <c r="E27" i="25" s="1"/>
  <c r="J25" i="25"/>
  <c r="J29" i="25" s="1"/>
  <c r="E23" i="24"/>
  <c r="E27" i="24"/>
  <c r="I23" i="24"/>
  <c r="I27" i="24" s="1"/>
  <c r="U24" i="24"/>
  <c r="U28" i="24"/>
  <c r="H25" i="24"/>
  <c r="H29" i="24" s="1"/>
  <c r="R24" i="25"/>
  <c r="R28" i="25"/>
  <c r="R28" i="24"/>
  <c r="R24" i="27"/>
  <c r="R28" i="27"/>
  <c r="G24" i="24"/>
  <c r="G28" i="24"/>
  <c r="G28" i="25"/>
  <c r="G24" i="27"/>
  <c r="G28" i="27" s="1"/>
  <c r="R23" i="27"/>
  <c r="R27" i="27" s="1"/>
  <c r="O23" i="24"/>
  <c r="O27" i="24"/>
  <c r="O27" i="27"/>
  <c r="O23" i="25"/>
  <c r="O27" i="25"/>
  <c r="M23" i="24"/>
  <c r="M27" i="24" s="1"/>
  <c r="J25" i="27"/>
  <c r="J29" i="27" s="1"/>
  <c r="J29" i="24"/>
  <c r="P25" i="25"/>
  <c r="P29" i="25"/>
  <c r="P25" i="27"/>
  <c r="P29" i="27" s="1"/>
  <c r="N24" i="25"/>
  <c r="N28" i="25"/>
  <c r="D25" i="25"/>
  <c r="D29" i="25"/>
  <c r="D29" i="27"/>
  <c r="D25" i="24"/>
  <c r="D29" i="24"/>
  <c r="P24" i="27"/>
  <c r="P28" i="27" s="1"/>
  <c r="H24" i="25"/>
  <c r="H28" i="25"/>
  <c r="H24" i="24"/>
  <c r="H28" i="24" s="1"/>
  <c r="C24" i="24"/>
  <c r="C28" i="24"/>
  <c r="C28" i="27"/>
  <c r="C24" i="25"/>
  <c r="C28" i="25" s="1"/>
  <c r="U23" i="25"/>
  <c r="U27" i="25" s="1"/>
  <c r="D23" i="25"/>
  <c r="D27" i="25"/>
  <c r="D23" i="24"/>
  <c r="D27" i="24"/>
  <c r="U25" i="24"/>
  <c r="U29" i="24" s="1"/>
  <c r="M25" i="24"/>
  <c r="M29" i="24" s="1"/>
  <c r="E25" i="25"/>
  <c r="E29" i="25"/>
  <c r="S24" i="24"/>
  <c r="S28" i="24"/>
  <c r="S28" i="27"/>
  <c r="S24" i="25"/>
  <c r="S28" i="25" s="1"/>
  <c r="O24" i="24"/>
  <c r="O28" i="24"/>
  <c r="K28" i="24"/>
  <c r="K24" i="27"/>
  <c r="K28" i="27"/>
  <c r="T23" i="25"/>
  <c r="T27" i="25"/>
  <c r="T23" i="24"/>
  <c r="T27" i="24"/>
  <c r="J23" i="24"/>
  <c r="J27" i="24"/>
  <c r="G23" i="24"/>
  <c r="G27" i="24" s="1"/>
  <c r="J24" i="25"/>
  <c r="J28" i="25"/>
  <c r="J28" i="24"/>
  <c r="D24" i="25"/>
  <c r="D28" i="25" s="1"/>
  <c r="S23" i="24"/>
  <c r="S27" i="24"/>
  <c r="S27" i="25"/>
  <c r="S23" i="27"/>
  <c r="S27" i="27" s="1"/>
  <c r="C23" i="25"/>
  <c r="C27" i="25" s="1"/>
  <c r="K23" i="24"/>
  <c r="K27" i="24"/>
  <c r="K27" i="25"/>
  <c r="K23" i="27"/>
  <c r="K27" i="27"/>
  <c r="B28" i="25"/>
  <c r="P23" i="24"/>
  <c r="P27" i="24"/>
  <c r="H23" i="24"/>
  <c r="H27" i="24" s="1"/>
  <c r="M24" i="27"/>
  <c r="M28" i="27" s="1"/>
  <c r="M28" i="25"/>
  <c r="Q23" i="27"/>
  <c r="Q27" i="27"/>
  <c r="O25" i="33"/>
  <c r="O29" i="33" s="1"/>
  <c r="L25" i="35"/>
  <c r="L29" i="35"/>
  <c r="L25" i="27"/>
  <c r="L29" i="27" s="1"/>
  <c r="F25" i="33"/>
  <c r="F29" i="33"/>
  <c r="F25" i="29"/>
  <c r="F29" i="29"/>
  <c r="T24" i="33"/>
  <c r="T28" i="33" s="1"/>
  <c r="T24" i="34"/>
  <c r="T28" i="34" s="1"/>
  <c r="T24" i="29"/>
  <c r="T28" i="29" s="1"/>
  <c r="T24" i="25"/>
  <c r="T28" i="25"/>
  <c r="R25" i="33"/>
  <c r="R29" i="33" s="1"/>
  <c r="R25" i="35"/>
  <c r="R29" i="35" s="1"/>
  <c r="O25" i="27"/>
  <c r="O29" i="27" s="1"/>
  <c r="L25" i="24"/>
  <c r="L29" i="24" s="1"/>
  <c r="R25" i="25"/>
  <c r="R29" i="25"/>
  <c r="F25" i="25"/>
  <c r="F29" i="25" s="1"/>
  <c r="M25" i="33"/>
  <c r="M29" i="33" s="1"/>
  <c r="M25" i="35"/>
  <c r="M29" i="35" s="1"/>
  <c r="M25" i="29"/>
  <c r="M29" i="29" s="1"/>
  <c r="M25" i="34"/>
  <c r="M29" i="34"/>
  <c r="D25" i="33"/>
  <c r="D29" i="33" s="1"/>
  <c r="D25" i="35"/>
  <c r="D29" i="35"/>
  <c r="D25" i="34"/>
  <c r="D29" i="34" s="1"/>
  <c r="D25" i="31"/>
  <c r="D29" i="31" s="1"/>
  <c r="D25" i="29"/>
  <c r="D29" i="29" s="1"/>
  <c r="H23" i="33"/>
  <c r="H27" i="33"/>
  <c r="H23" i="34"/>
  <c r="H27" i="34"/>
  <c r="H23" i="31"/>
  <c r="H27" i="31" s="1"/>
  <c r="H23" i="27"/>
  <c r="H27" i="27" s="1"/>
  <c r="U25" i="33"/>
  <c r="U29" i="33" s="1"/>
  <c r="U25" i="35"/>
  <c r="U29" i="35" s="1"/>
  <c r="U25" i="29"/>
  <c r="U29" i="29" s="1"/>
  <c r="U25" i="34"/>
  <c r="U29" i="34"/>
  <c r="U25" i="31"/>
  <c r="U29" i="31" s="1"/>
  <c r="P25" i="33"/>
  <c r="P29" i="33"/>
  <c r="P25" i="35"/>
  <c r="P29" i="35" s="1"/>
  <c r="P25" i="34"/>
  <c r="P29" i="34" s="1"/>
  <c r="P25" i="31"/>
  <c r="P29" i="31" s="1"/>
  <c r="P25" i="29"/>
  <c r="P29" i="29"/>
  <c r="N23" i="34"/>
  <c r="N27" i="34" s="1"/>
  <c r="N23" i="33"/>
  <c r="N27" i="33"/>
  <c r="N23" i="31"/>
  <c r="N27" i="31" s="1"/>
  <c r="N23" i="29"/>
  <c r="N27" i="29"/>
  <c r="N23" i="25"/>
  <c r="N27" i="25" s="1"/>
  <c r="N23" i="35"/>
  <c r="N27" i="35" s="1"/>
  <c r="N23" i="27"/>
  <c r="N27" i="27"/>
  <c r="N23" i="24"/>
  <c r="N27" i="24" s="1"/>
  <c r="P24" i="33"/>
  <c r="P28" i="33" s="1"/>
  <c r="P24" i="35"/>
  <c r="P28" i="35"/>
  <c r="P24" i="34"/>
  <c r="P28" i="34" s="1"/>
  <c r="P24" i="31"/>
  <c r="P28" i="31" s="1"/>
  <c r="P24" i="29"/>
  <c r="P28" i="29" s="1"/>
  <c r="M24" i="33"/>
  <c r="M28" i="33"/>
  <c r="M24" i="35"/>
  <c r="M28" i="35" s="1"/>
  <c r="M24" i="29"/>
  <c r="M28" i="29" s="1"/>
  <c r="M24" i="34"/>
  <c r="M28" i="34" s="1"/>
  <c r="M24" i="31"/>
  <c r="M28" i="31"/>
  <c r="M24" i="24"/>
  <c r="M28" i="24" s="1"/>
  <c r="F24" i="34"/>
  <c r="F28" i="34" s="1"/>
  <c r="F24" i="33"/>
  <c r="F28" i="33"/>
  <c r="F24" i="31"/>
  <c r="F28" i="31" s="1"/>
  <c r="F24" i="29"/>
  <c r="F28" i="29"/>
  <c r="F24" i="35"/>
  <c r="F28" i="35" s="1"/>
  <c r="F24" i="27"/>
  <c r="F28" i="27"/>
  <c r="C24" i="35"/>
  <c r="C28" i="35" s="1"/>
  <c r="C24" i="34"/>
  <c r="C28" i="34" s="1"/>
  <c r="C24" i="31"/>
  <c r="C28" i="31" s="1"/>
  <c r="C24" i="29"/>
  <c r="C28" i="29"/>
  <c r="C24" i="33"/>
  <c r="C28" i="33" s="1"/>
  <c r="Q25" i="33"/>
  <c r="Q29" i="33"/>
  <c r="Q25" i="35"/>
  <c r="Q29" i="35" s="1"/>
  <c r="Q25" i="34"/>
  <c r="Q29" i="34"/>
  <c r="Q25" i="29"/>
  <c r="Q29" i="29" s="1"/>
  <c r="Q25" i="25"/>
  <c r="Q29" i="25" s="1"/>
  <c r="Q25" i="31"/>
  <c r="Q29" i="31" s="1"/>
  <c r="Q25" i="27"/>
  <c r="Q29" i="27"/>
  <c r="K25" i="35"/>
  <c r="K29" i="35" s="1"/>
  <c r="K25" i="34"/>
  <c r="K29" i="34"/>
  <c r="K25" i="31"/>
  <c r="K29" i="31" s="1"/>
  <c r="K25" i="33"/>
  <c r="K29" i="33"/>
  <c r="K25" i="29"/>
  <c r="K29" i="29" s="1"/>
  <c r="K25" i="27"/>
  <c r="K29" i="27" s="1"/>
  <c r="H25" i="33"/>
  <c r="H29" i="33" s="1"/>
  <c r="H25" i="35"/>
  <c r="H29" i="35"/>
  <c r="H25" i="34"/>
  <c r="H29" i="34" s="1"/>
  <c r="H25" i="31"/>
  <c r="H29" i="31"/>
  <c r="H25" i="29"/>
  <c r="H29" i="29" s="1"/>
  <c r="B25" i="31"/>
  <c r="B29" i="31" s="1"/>
  <c r="S25" i="33"/>
  <c r="S29" i="33" s="1"/>
  <c r="I25" i="33"/>
  <c r="I29" i="33" s="1"/>
  <c r="I25" i="35"/>
  <c r="I29" i="35" s="1"/>
  <c r="I25" i="29"/>
  <c r="I29" i="29"/>
  <c r="I25" i="34"/>
  <c r="I29" i="34" s="1"/>
  <c r="I25" i="31"/>
  <c r="I29" i="31"/>
  <c r="S24" i="35"/>
  <c r="S28" i="35" s="1"/>
  <c r="S24" i="34"/>
  <c r="S28" i="34"/>
  <c r="S24" i="31"/>
  <c r="S28" i="31" s="1"/>
  <c r="S24" i="29"/>
  <c r="S28" i="29" s="1"/>
  <c r="S24" i="33"/>
  <c r="S28" i="33" s="1"/>
  <c r="L24" i="33"/>
  <c r="L28" i="33"/>
  <c r="L24" i="35"/>
  <c r="L28" i="35" s="1"/>
  <c r="L24" i="34"/>
  <c r="L28" i="34"/>
  <c r="L24" i="31"/>
  <c r="L28" i="31" s="1"/>
  <c r="L24" i="29"/>
  <c r="L28" i="29"/>
  <c r="B24" i="34"/>
  <c r="B28" i="34" s="1"/>
  <c r="B24" i="33"/>
  <c r="B28" i="33" s="1"/>
  <c r="B24" i="31"/>
  <c r="B28" i="31" s="1"/>
  <c r="B24" i="35"/>
  <c r="B28" i="35"/>
  <c r="B24" i="29"/>
  <c r="B28" i="29" s="1"/>
  <c r="B24" i="27"/>
  <c r="B28" i="27"/>
  <c r="R23" i="34"/>
  <c r="R27" i="34" s="1"/>
  <c r="R23" i="33"/>
  <c r="R27" i="33"/>
  <c r="R23" i="35"/>
  <c r="R27" i="35" s="1"/>
  <c r="R23" i="31"/>
  <c r="R27" i="31" s="1"/>
  <c r="R23" i="29"/>
  <c r="R27" i="29" s="1"/>
  <c r="J23" i="34"/>
  <c r="J27" i="34"/>
  <c r="J23" i="33"/>
  <c r="J27" i="33" s="1"/>
  <c r="J23" i="31"/>
  <c r="J27" i="31"/>
  <c r="J23" i="29"/>
  <c r="J27" i="29" s="1"/>
  <c r="J23" i="35"/>
  <c r="J27" i="35"/>
  <c r="C25" i="35"/>
  <c r="C29" i="35" s="1"/>
  <c r="C25" i="34"/>
  <c r="C29" i="34" s="1"/>
  <c r="C25" i="33"/>
  <c r="C29" i="33" s="1"/>
  <c r="C25" i="31"/>
  <c r="C29" i="31"/>
  <c r="R24" i="34"/>
  <c r="R28" i="34"/>
  <c r="R24" i="33"/>
  <c r="R28" i="33"/>
  <c r="R24" i="31"/>
  <c r="R28" i="31"/>
  <c r="R24" i="35"/>
  <c r="R28" i="35"/>
  <c r="R24" i="29"/>
  <c r="R28" i="29"/>
  <c r="O24" i="35"/>
  <c r="O28" i="35"/>
  <c r="O24" i="34"/>
  <c r="O28" i="34"/>
  <c r="O24" i="31"/>
  <c r="O28" i="31"/>
  <c r="O24" i="33"/>
  <c r="O28" i="33"/>
  <c r="O24" i="29"/>
  <c r="O28" i="29"/>
  <c r="O24" i="27"/>
  <c r="O28" i="27"/>
  <c r="K24" i="35"/>
  <c r="K28" i="35"/>
  <c r="K24" i="34"/>
  <c r="K28" i="34"/>
  <c r="K24" i="33"/>
  <c r="K28" i="33"/>
  <c r="K24" i="31"/>
  <c r="K28" i="31"/>
  <c r="K24" i="25"/>
  <c r="K28" i="25"/>
  <c r="K24" i="29"/>
  <c r="K28" i="29"/>
  <c r="H24" i="33"/>
  <c r="H28" i="33"/>
  <c r="H24" i="35"/>
  <c r="H28" i="35"/>
  <c r="H24" i="34"/>
  <c r="H28" i="34"/>
  <c r="H24" i="31"/>
  <c r="H28" i="31"/>
  <c r="H24" i="29"/>
  <c r="H28" i="29"/>
  <c r="U23" i="33"/>
  <c r="U27" i="33"/>
  <c r="U23" i="35"/>
  <c r="U27" i="35"/>
  <c r="U23" i="29"/>
  <c r="U27" i="29"/>
  <c r="U23" i="34"/>
  <c r="U27" i="34"/>
  <c r="U23" i="31"/>
  <c r="U27" i="31"/>
  <c r="O23" i="35"/>
  <c r="O27" i="35"/>
  <c r="O23" i="34"/>
  <c r="O27" i="34"/>
  <c r="O23" i="33"/>
  <c r="O27" i="33"/>
  <c r="O23" i="31"/>
  <c r="O27" i="31"/>
  <c r="O23" i="29"/>
  <c r="O27" i="29"/>
  <c r="D23" i="33"/>
  <c r="D27" i="33"/>
  <c r="D23" i="35"/>
  <c r="D27" i="35"/>
  <c r="D23" i="34"/>
  <c r="D27" i="34"/>
  <c r="D23" i="31"/>
  <c r="D27" i="31"/>
  <c r="I25" i="24"/>
  <c r="I29" i="24"/>
  <c r="O24" i="25"/>
  <c r="O28" i="25"/>
  <c r="J25" i="34"/>
  <c r="J29" i="34"/>
  <c r="J25" i="33"/>
  <c r="J29" i="33"/>
  <c r="J25" i="35"/>
  <c r="J29" i="35"/>
  <c r="J25" i="31"/>
  <c r="J29" i="31"/>
  <c r="J25" i="29"/>
  <c r="J29" i="29"/>
  <c r="E25" i="33"/>
  <c r="E29" i="33"/>
  <c r="E25" i="35"/>
  <c r="E29" i="35"/>
  <c r="E25" i="29"/>
  <c r="E29" i="29"/>
  <c r="E25" i="34"/>
  <c r="E29" i="34"/>
  <c r="Q24" i="33"/>
  <c r="Q28" i="33"/>
  <c r="Q24" i="35"/>
  <c r="Q28" i="35"/>
  <c r="Q24" i="29"/>
  <c r="Q28" i="29"/>
  <c r="Q24" i="34"/>
  <c r="Q28" i="34"/>
  <c r="Q24" i="31"/>
  <c r="Q28" i="31"/>
  <c r="J24" i="34"/>
  <c r="J28" i="34"/>
  <c r="J24" i="33"/>
  <c r="J28" i="33"/>
  <c r="J24" i="31"/>
  <c r="J28" i="31"/>
  <c r="J24" i="29"/>
  <c r="J28" i="29"/>
  <c r="J24" i="27"/>
  <c r="J28" i="27"/>
  <c r="J24" i="35"/>
  <c r="J28" i="35"/>
  <c r="T23" i="33"/>
  <c r="T27" i="33"/>
  <c r="T23" i="35"/>
  <c r="T27" i="35"/>
  <c r="T23" i="34"/>
  <c r="T27" i="34"/>
  <c r="T23" i="31"/>
  <c r="T27" i="31"/>
  <c r="C23" i="35"/>
  <c r="C27" i="35"/>
  <c r="C23" i="34"/>
  <c r="C27" i="34"/>
  <c r="C23" i="31"/>
  <c r="C27" i="31"/>
  <c r="C23" i="33"/>
  <c r="C27" i="33"/>
  <c r="C23" i="29"/>
  <c r="C27" i="29"/>
  <c r="N25" i="34"/>
  <c r="N29" i="34"/>
  <c r="N25" i="33"/>
  <c r="N29" i="33"/>
  <c r="N25" i="31"/>
  <c r="N29" i="31"/>
  <c r="N25" i="35"/>
  <c r="N29" i="35"/>
  <c r="N25" i="29"/>
  <c r="N29" i="29"/>
  <c r="G25" i="35"/>
  <c r="G29" i="35"/>
  <c r="G25" i="34"/>
  <c r="G29" i="34"/>
  <c r="G25" i="33"/>
  <c r="G29" i="33"/>
  <c r="G25" i="31"/>
  <c r="G29" i="31"/>
  <c r="G25" i="24"/>
  <c r="G29" i="24"/>
  <c r="G25" i="29"/>
  <c r="G29" i="29"/>
  <c r="U24" i="33"/>
  <c r="U28" i="33"/>
  <c r="U24" i="35"/>
  <c r="U28" i="35"/>
  <c r="U24" i="34"/>
  <c r="U28" i="34"/>
  <c r="U24" i="29"/>
  <c r="U28" i="29"/>
  <c r="U24" i="25"/>
  <c r="U28" i="25"/>
  <c r="N24" i="34"/>
  <c r="N28" i="34"/>
  <c r="N24" i="33"/>
  <c r="N28" i="33"/>
  <c r="N24" i="35"/>
  <c r="N28" i="35"/>
  <c r="N24" i="31"/>
  <c r="N28" i="31"/>
  <c r="N24" i="29"/>
  <c r="N28" i="29"/>
  <c r="G24" i="35"/>
  <c r="G28" i="35"/>
  <c r="G24" i="34"/>
  <c r="G28" i="34"/>
  <c r="G24" i="33"/>
  <c r="G28" i="33"/>
  <c r="G24" i="31"/>
  <c r="G28" i="31"/>
  <c r="G24" i="29"/>
  <c r="G28" i="29"/>
  <c r="P23" i="33"/>
  <c r="P27" i="33"/>
  <c r="P23" i="34"/>
  <c r="P27" i="34"/>
  <c r="E23" i="33"/>
  <c r="E27" i="33"/>
  <c r="E23" i="35"/>
  <c r="E27" i="35"/>
  <c r="E23" i="29"/>
  <c r="E27" i="29"/>
  <c r="P23" i="29"/>
  <c r="P27" i="29"/>
  <c r="U24" i="31"/>
  <c r="U28" i="31"/>
  <c r="E24" i="31"/>
  <c r="E28" i="31"/>
  <c r="I24" i="33"/>
  <c r="I28" i="33"/>
  <c r="I24" i="35"/>
  <c r="I28" i="35"/>
  <c r="I24" i="29"/>
  <c r="I28" i="29"/>
  <c r="I24" i="34"/>
  <c r="I28" i="34"/>
  <c r="D24" i="33"/>
  <c r="D28" i="33"/>
  <c r="D24" i="35"/>
  <c r="D28" i="35"/>
  <c r="D24" i="34"/>
  <c r="D28" i="34"/>
  <c r="D24" i="31"/>
  <c r="D28" i="31"/>
  <c r="Q23" i="33"/>
  <c r="Q27" i="33"/>
  <c r="Q23" i="35"/>
  <c r="Q27" i="35"/>
  <c r="Q23" i="29"/>
  <c r="Q27" i="29"/>
  <c r="Q23" i="24"/>
  <c r="Q27" i="24"/>
  <c r="Q23" i="34"/>
  <c r="Q27" i="34"/>
  <c r="K23" i="35"/>
  <c r="K27" i="35"/>
  <c r="K23" i="34"/>
  <c r="K27" i="34"/>
  <c r="K23" i="33"/>
  <c r="K27" i="33"/>
  <c r="K23" i="31"/>
  <c r="K27" i="31"/>
  <c r="K23" i="29"/>
  <c r="K27" i="29"/>
  <c r="F23" i="34"/>
  <c r="F27" i="34"/>
  <c r="F23" i="33"/>
  <c r="F27" i="33"/>
  <c r="F23" i="31"/>
  <c r="F27" i="31"/>
  <c r="F23" i="35"/>
  <c r="F27" i="35"/>
  <c r="F23" i="29"/>
  <c r="F27" i="29"/>
  <c r="E23" i="31"/>
  <c r="E27" i="31"/>
  <c r="E24" i="33"/>
  <c r="E28" i="33"/>
  <c r="E24" i="35"/>
  <c r="E28" i="35"/>
  <c r="E24" i="34"/>
  <c r="E28" i="34"/>
  <c r="E24" i="29"/>
  <c r="E28" i="29"/>
  <c r="S23" i="35"/>
  <c r="S27" i="35"/>
  <c r="S23" i="34"/>
  <c r="S27" i="34"/>
  <c r="S23" i="31"/>
  <c r="S27" i="31"/>
  <c r="S23" i="33"/>
  <c r="S27" i="33"/>
  <c r="S23" i="29"/>
  <c r="S27" i="29"/>
  <c r="M23" i="35"/>
  <c r="M27" i="35"/>
  <c r="M23" i="34"/>
  <c r="M27" i="34"/>
  <c r="G23" i="35"/>
  <c r="G27" i="35"/>
  <c r="G23" i="34"/>
  <c r="G27" i="34"/>
  <c r="G23" i="31"/>
  <c r="G27" i="31"/>
  <c r="G23" i="29"/>
  <c r="G27" i="29"/>
  <c r="D24" i="29"/>
  <c r="D28" i="29"/>
  <c r="Q23" i="31"/>
  <c r="Q27" i="31"/>
  <c r="T25" i="27" l="1"/>
  <c r="T29" i="27" s="1"/>
  <c r="T25" i="24"/>
  <c r="T29" i="24" s="1"/>
  <c r="T25" i="35"/>
  <c r="T29" i="35" s="1"/>
  <c r="T25" i="31"/>
  <c r="T29" i="31" s="1"/>
  <c r="T25" i="25"/>
  <c r="T29" i="25" s="1"/>
  <c r="T25" i="33"/>
  <c r="T29" i="33" s="1"/>
  <c r="T25" i="34"/>
  <c r="T29" i="34" s="1"/>
  <c r="T25" i="29"/>
  <c r="T29" i="29" s="1"/>
  <c r="B25" i="27"/>
  <c r="B29" i="27" s="1"/>
  <c r="B25" i="24"/>
  <c r="B29" i="24" s="1"/>
  <c r="L23" i="27"/>
  <c r="L27" i="27" s="1"/>
  <c r="L23" i="25"/>
  <c r="L27" i="25" s="1"/>
  <c r="B23" i="24"/>
  <c r="B27" i="24" s="1"/>
  <c r="B23" i="27"/>
  <c r="B27" i="27" s="1"/>
  <c r="B23" i="25"/>
  <c r="B27" i="25" s="1"/>
  <c r="B23" i="31"/>
  <c r="B27" i="31" s="1"/>
  <c r="B23" i="33"/>
  <c r="B27" i="33" s="1"/>
  <c r="I23" i="27"/>
  <c r="I27" i="27" s="1"/>
  <c r="I23" i="29"/>
  <c r="I27" i="29" s="1"/>
  <c r="I23" i="35"/>
  <c r="I27" i="35" s="1"/>
  <c r="L23" i="29"/>
  <c r="L27" i="29" s="1"/>
  <c r="L23" i="34"/>
  <c r="L27" i="34" s="1"/>
  <c r="L23" i="33"/>
  <c r="L27" i="33" s="1"/>
  <c r="S25" i="29"/>
  <c r="S29" i="29" s="1"/>
  <c r="B25" i="35"/>
  <c r="B29" i="35" s="1"/>
  <c r="B25" i="33"/>
  <c r="B29" i="33" s="1"/>
  <c r="L23" i="24"/>
  <c r="L27" i="24" s="1"/>
  <c r="S25" i="34"/>
  <c r="S29" i="34" s="1"/>
  <c r="B25" i="29"/>
  <c r="B29" i="29" s="1"/>
  <c r="S25" i="24"/>
  <c r="S29" i="24" s="1"/>
  <c r="B25" i="25"/>
  <c r="B29" i="25" s="1"/>
  <c r="R25" i="31"/>
  <c r="R29" i="31" s="1"/>
  <c r="R25" i="24"/>
  <c r="R29" i="24" s="1"/>
  <c r="R25" i="27"/>
  <c r="R29" i="27" s="1"/>
  <c r="C25" i="27"/>
  <c r="C29" i="27" s="1"/>
  <c r="C25" i="24"/>
  <c r="C29" i="24" s="1"/>
  <c r="C25" i="25"/>
  <c r="C29" i="25" s="1"/>
  <c r="P23" i="27"/>
  <c r="P27" i="27" s="1"/>
  <c r="P23" i="25"/>
  <c r="P27" i="25" s="1"/>
  <c r="M23" i="31"/>
  <c r="M27" i="31" s="1"/>
  <c r="M23" i="27"/>
  <c r="M27" i="27" s="1"/>
  <c r="M23" i="25"/>
  <c r="M27" i="25" s="1"/>
  <c r="M23" i="29"/>
  <c r="M27" i="29" s="1"/>
  <c r="M23" i="33"/>
  <c r="M27" i="33" s="1"/>
  <c r="B23" i="29"/>
  <c r="B27" i="29" s="1"/>
  <c r="B23" i="35"/>
  <c r="B27" i="35" s="1"/>
  <c r="B23" i="34"/>
  <c r="B27" i="34" s="1"/>
  <c r="P23" i="31"/>
  <c r="P27" i="31" s="1"/>
  <c r="P23" i="35"/>
  <c r="P27" i="35" s="1"/>
  <c r="I23" i="31"/>
  <c r="I27" i="31" s="1"/>
  <c r="I23" i="34"/>
  <c r="I27" i="34" s="1"/>
  <c r="I23" i="33"/>
  <c r="I27" i="33" s="1"/>
  <c r="L23" i="31"/>
  <c r="L27" i="31" s="1"/>
  <c r="L23" i="35"/>
  <c r="L27" i="35" s="1"/>
  <c r="C25" i="29"/>
  <c r="C29" i="29" s="1"/>
  <c r="S25" i="31"/>
  <c r="S29" i="31" s="1"/>
  <c r="B25" i="34"/>
  <c r="B29" i="34" s="1"/>
  <c r="R25" i="29"/>
  <c r="R29" i="29" s="1"/>
  <c r="R25" i="34"/>
  <c r="R29" i="34" s="1"/>
  <c r="B24" i="24"/>
  <c r="B28" i="24" s="1"/>
  <c r="S25" i="27"/>
  <c r="S29" i="27" s="1"/>
  <c r="S25" i="25"/>
  <c r="S29" i="25" s="1"/>
  <c r="O25" i="34"/>
  <c r="O29" i="34" s="1"/>
  <c r="O25" i="29"/>
  <c r="O29" i="29" s="1"/>
  <c r="O25" i="24"/>
  <c r="O29" i="24" s="1"/>
  <c r="O25" i="31"/>
  <c r="O29" i="31" s="1"/>
  <c r="O25" i="35"/>
  <c r="O29" i="35" s="1"/>
  <c r="M25" i="27"/>
  <c r="M29" i="27" s="1"/>
  <c r="M25" i="31"/>
  <c r="M29" i="31" s="1"/>
  <c r="K25" i="25"/>
  <c r="K29" i="25" s="1"/>
  <c r="K25" i="24"/>
  <c r="K29" i="24" s="1"/>
  <c r="I25" i="25"/>
  <c r="I29" i="25" s="1"/>
  <c r="I25" i="27"/>
  <c r="I29" i="27" s="1"/>
  <c r="G25" i="27"/>
  <c r="G29" i="27" s="1"/>
  <c r="G25" i="25"/>
  <c r="G29" i="25" s="1"/>
  <c r="T24" i="24"/>
  <c r="T28" i="24" s="1"/>
  <c r="T24" i="35"/>
  <c r="T28" i="35" s="1"/>
  <c r="T24" i="27"/>
  <c r="T28" i="27" s="1"/>
  <c r="Q24" i="27"/>
  <c r="Q28" i="27" s="1"/>
  <c r="Q24" i="24"/>
  <c r="Q28" i="24" s="1"/>
  <c r="Q24" i="25"/>
  <c r="Q28" i="25" s="1"/>
  <c r="L24" i="25"/>
  <c r="L28" i="25" s="1"/>
  <c r="L24" i="27"/>
  <c r="L28" i="27" s="1"/>
  <c r="I24" i="31"/>
  <c r="I28" i="31" s="1"/>
  <c r="I24" i="27"/>
  <c r="I28" i="27" s="1"/>
  <c r="I24" i="25"/>
  <c r="I28" i="25" s="1"/>
  <c r="I24" i="24"/>
  <c r="I28" i="24" s="1"/>
  <c r="H23" i="29"/>
  <c r="H27" i="29" s="1"/>
  <c r="H23" i="35"/>
  <c r="H27" i="35" s="1"/>
  <c r="N25" i="25"/>
  <c r="N29" i="25" s="1"/>
  <c r="N25" i="27"/>
  <c r="N29" i="27" s="1"/>
  <c r="N25" i="24"/>
  <c r="N29" i="24" s="1"/>
  <c r="L25" i="25"/>
  <c r="L29" i="25" s="1"/>
  <c r="L25" i="33"/>
  <c r="L29" i="33" s="1"/>
  <c r="L25" i="34"/>
  <c r="L29" i="34" s="1"/>
  <c r="L25" i="29"/>
  <c r="L29" i="29" s="1"/>
  <c r="L25" i="31"/>
  <c r="L29" i="31" s="1"/>
  <c r="H25" i="25"/>
  <c r="H29" i="25" s="1"/>
  <c r="H25" i="27"/>
  <c r="H29" i="27" s="1"/>
  <c r="F25" i="34"/>
  <c r="F29" i="34" s="1"/>
  <c r="F25" i="31"/>
  <c r="F29" i="31" s="1"/>
  <c r="F25" i="35"/>
  <c r="F29" i="35" s="1"/>
  <c r="F25" i="27"/>
  <c r="F29" i="27" s="1"/>
  <c r="F25" i="24"/>
  <c r="F29" i="24" s="1"/>
  <c r="P24" i="25"/>
  <c r="P28" i="25" s="1"/>
  <c r="P24" i="24"/>
  <c r="P28" i="24" s="1"/>
  <c r="U23" i="27"/>
  <c r="U27" i="27" s="1"/>
  <c r="U23" i="24"/>
  <c r="U27" i="24" s="1"/>
  <c r="R23" i="24"/>
  <c r="R27" i="24" s="1"/>
  <c r="R23" i="25"/>
  <c r="R27" i="25" s="1"/>
  <c r="N24" i="24"/>
  <c r="N28" i="24" s="1"/>
  <c r="N24" i="27"/>
  <c r="N28" i="27" s="1"/>
  <c r="F24" i="24"/>
  <c r="F28" i="24" s="1"/>
  <c r="F24" i="25"/>
  <c r="F28" i="25" s="1"/>
  <c r="D24" i="27"/>
  <c r="D28" i="27" s="1"/>
  <c r="D24" i="24"/>
  <c r="D28" i="24" s="1"/>
  <c r="F23" i="27"/>
  <c r="F27" i="27" s="1"/>
  <c r="F23" i="24"/>
  <c r="F27" i="24" s="1"/>
  <c r="F23" i="25"/>
  <c r="F27" i="25" s="1"/>
  <c r="D23" i="29"/>
  <c r="D27" i="29" s="1"/>
  <c r="D23" i="27"/>
  <c r="D27" i="27" s="1"/>
  <c r="U25" i="25"/>
  <c r="U29" i="25" s="1"/>
  <c r="U25" i="27"/>
  <c r="U29" i="27" s="1"/>
  <c r="E25" i="31"/>
  <c r="E29" i="31" s="1"/>
  <c r="E25" i="27"/>
  <c r="E29" i="27" s="1"/>
  <c r="E25" i="24"/>
  <c r="E29" i="24" s="1"/>
  <c r="E24" i="27"/>
  <c r="E28" i="27" s="1"/>
  <c r="E24" i="25"/>
  <c r="E28" i="25" s="1"/>
  <c r="E24" i="24"/>
  <c r="E28" i="24" s="1"/>
  <c r="T23" i="29"/>
  <c r="T27" i="29" s="1"/>
  <c r="T23" i="27"/>
  <c r="T27" i="27" s="1"/>
  <c r="J23" i="25"/>
  <c r="J27" i="25" s="1"/>
  <c r="J23" i="27"/>
  <c r="J27" i="27" s="1"/>
  <c r="G23" i="33"/>
  <c r="G27" i="33" s="1"/>
  <c r="G23" i="25"/>
  <c r="G27" i="25" s="1"/>
  <c r="G23" i="27"/>
  <c r="G27" i="27" s="1"/>
  <c r="E23" i="34"/>
  <c r="E27" i="34" s="1"/>
  <c r="E23" i="27"/>
  <c r="E27" i="27" s="1"/>
  <c r="C23" i="24"/>
  <c r="C27" i="24" s="1"/>
  <c r="C23" i="27"/>
  <c r="C27" i="27" s="1"/>
  <c r="W29" i="34" l="1"/>
  <c r="B9" i="17" s="1"/>
  <c r="W29" i="25"/>
  <c r="B5" i="17" s="1"/>
  <c r="W29" i="35"/>
  <c r="B10" i="17" s="1"/>
  <c r="W29" i="27"/>
  <c r="B6" i="17" s="1"/>
  <c r="W29" i="29"/>
  <c r="B7" i="17" s="1"/>
  <c r="W29" i="33"/>
  <c r="B8" i="17" s="1"/>
  <c r="W29" i="24"/>
  <c r="B4" i="17" s="1"/>
  <c r="W29" i="31"/>
  <c r="B3" i="17" s="1"/>
</calcChain>
</file>

<file path=xl/comments1.xml><?xml version="1.0" encoding="utf-8"?>
<comments xmlns="http://schemas.openxmlformats.org/spreadsheetml/2006/main">
  <authors>
    <author>Burcu Tan</author>
  </authors>
  <commentList>
    <comment ref="V10" authorId="0">
      <text>
        <r>
          <rPr>
            <b/>
            <sz val="8"/>
            <color indexed="81"/>
            <rFont val="Tahoma"/>
            <family val="2"/>
          </rPr>
          <t>Burcu Tan:</t>
        </r>
        <r>
          <rPr>
            <sz val="8"/>
            <color indexed="81"/>
            <rFont val="Tahoma"/>
            <family val="2"/>
          </rPr>
          <t xml:space="preserve">
From the GBM simulation (@Risk)</t>
        </r>
      </text>
    </comment>
    <comment ref="V24" authorId="0">
      <text>
        <r>
          <rPr>
            <b/>
            <sz val="8"/>
            <color indexed="81"/>
            <rFont val="Tahoma"/>
            <family val="2"/>
          </rPr>
          <t>Burcu Tan:</t>
        </r>
        <r>
          <rPr>
            <sz val="8"/>
            <color indexed="81"/>
            <rFont val="Tahoma"/>
            <family val="2"/>
          </rPr>
          <t xml:space="preserve">
From the SD simulation
</t>
        </r>
      </text>
    </comment>
    <comment ref="F53" authorId="0">
      <text>
        <r>
          <rPr>
            <b/>
            <sz val="8"/>
            <color indexed="81"/>
            <rFont val="Tahoma"/>
            <family val="2"/>
          </rPr>
          <t>Burcu Tan:</t>
        </r>
        <r>
          <rPr>
            <sz val="8"/>
            <color indexed="81"/>
            <rFont val="Tahoma"/>
            <family val="2"/>
          </rPr>
          <t xml:space="preserve">
actual=from the SD model
simulated=from the GBM simulation</t>
        </r>
      </text>
    </comment>
  </commentList>
</comments>
</file>

<file path=xl/comments2.xml><?xml version="1.0" encoding="utf-8"?>
<comments xmlns="http://schemas.openxmlformats.org/spreadsheetml/2006/main">
  <authors>
    <author>Burcu Tan</author>
  </authors>
  <commentList>
    <comment ref="V10" authorId="0">
      <text>
        <r>
          <rPr>
            <b/>
            <sz val="8"/>
            <color indexed="81"/>
            <rFont val="Tahoma"/>
            <family val="2"/>
          </rPr>
          <t>Burcu Tan:</t>
        </r>
        <r>
          <rPr>
            <sz val="8"/>
            <color indexed="81"/>
            <rFont val="Tahoma"/>
            <family val="2"/>
          </rPr>
          <t xml:space="preserve">
From the GBM simulation (@Risk)</t>
        </r>
      </text>
    </comment>
    <comment ref="V24" authorId="0">
      <text>
        <r>
          <rPr>
            <b/>
            <sz val="8"/>
            <color indexed="81"/>
            <rFont val="Tahoma"/>
            <family val="2"/>
          </rPr>
          <t>Burcu Tan:</t>
        </r>
        <r>
          <rPr>
            <sz val="8"/>
            <color indexed="81"/>
            <rFont val="Tahoma"/>
            <family val="2"/>
          </rPr>
          <t xml:space="preserve">
From the SD simulation
</t>
        </r>
      </text>
    </comment>
    <comment ref="F53" authorId="0">
      <text>
        <r>
          <rPr>
            <b/>
            <sz val="8"/>
            <color indexed="81"/>
            <rFont val="Tahoma"/>
            <family val="2"/>
          </rPr>
          <t>Burcu Tan:</t>
        </r>
        <r>
          <rPr>
            <sz val="8"/>
            <color indexed="81"/>
            <rFont val="Tahoma"/>
            <family val="2"/>
          </rPr>
          <t xml:space="preserve">
actual=from the SD model
simulated=from the GBM simulation</t>
        </r>
      </text>
    </comment>
  </commentList>
</comments>
</file>

<file path=xl/comments3.xml><?xml version="1.0" encoding="utf-8"?>
<comments xmlns="http://schemas.openxmlformats.org/spreadsheetml/2006/main">
  <authors>
    <author>Burcu Tan</author>
  </authors>
  <commentList>
    <comment ref="V10" authorId="0">
      <text>
        <r>
          <rPr>
            <b/>
            <sz val="8"/>
            <color indexed="81"/>
            <rFont val="Tahoma"/>
            <family val="2"/>
          </rPr>
          <t>Burcu Tan:</t>
        </r>
        <r>
          <rPr>
            <sz val="8"/>
            <color indexed="81"/>
            <rFont val="Tahoma"/>
            <family val="2"/>
          </rPr>
          <t xml:space="preserve">
From the GBM simulation (@Risk)</t>
        </r>
      </text>
    </comment>
    <comment ref="V24" authorId="0">
      <text>
        <r>
          <rPr>
            <b/>
            <sz val="8"/>
            <color indexed="81"/>
            <rFont val="Tahoma"/>
            <family val="2"/>
          </rPr>
          <t>Burcu Tan:</t>
        </r>
        <r>
          <rPr>
            <sz val="8"/>
            <color indexed="81"/>
            <rFont val="Tahoma"/>
            <family val="2"/>
          </rPr>
          <t xml:space="preserve">
From the SD simulation
</t>
        </r>
      </text>
    </comment>
    <comment ref="F53" authorId="0">
      <text>
        <r>
          <rPr>
            <b/>
            <sz val="8"/>
            <color indexed="81"/>
            <rFont val="Tahoma"/>
            <family val="2"/>
          </rPr>
          <t>Burcu Tan:</t>
        </r>
        <r>
          <rPr>
            <sz val="8"/>
            <color indexed="81"/>
            <rFont val="Tahoma"/>
            <family val="2"/>
          </rPr>
          <t xml:space="preserve">
actual=from the SD model
simulated=from the GBM simulation</t>
        </r>
      </text>
    </comment>
  </commentList>
</comments>
</file>

<file path=xl/comments4.xml><?xml version="1.0" encoding="utf-8"?>
<comments xmlns="http://schemas.openxmlformats.org/spreadsheetml/2006/main">
  <authors>
    <author>Burcu Tan</author>
  </authors>
  <commentList>
    <comment ref="V10" authorId="0">
      <text>
        <r>
          <rPr>
            <b/>
            <sz val="8"/>
            <color indexed="81"/>
            <rFont val="Tahoma"/>
            <family val="2"/>
          </rPr>
          <t>Burcu Tan:</t>
        </r>
        <r>
          <rPr>
            <sz val="8"/>
            <color indexed="81"/>
            <rFont val="Tahoma"/>
            <family val="2"/>
          </rPr>
          <t xml:space="preserve">
From the GBM simulation (@Risk)</t>
        </r>
      </text>
    </comment>
    <comment ref="V24" authorId="0">
      <text>
        <r>
          <rPr>
            <b/>
            <sz val="8"/>
            <color indexed="81"/>
            <rFont val="Tahoma"/>
            <family val="2"/>
          </rPr>
          <t>Burcu Tan:</t>
        </r>
        <r>
          <rPr>
            <sz val="8"/>
            <color indexed="81"/>
            <rFont val="Tahoma"/>
            <family val="2"/>
          </rPr>
          <t xml:space="preserve">
From the SD simulation
</t>
        </r>
      </text>
    </comment>
    <comment ref="F53" authorId="0">
      <text>
        <r>
          <rPr>
            <b/>
            <sz val="8"/>
            <color indexed="81"/>
            <rFont val="Tahoma"/>
            <family val="2"/>
          </rPr>
          <t>Burcu Tan:</t>
        </r>
        <r>
          <rPr>
            <sz val="8"/>
            <color indexed="81"/>
            <rFont val="Tahoma"/>
            <family val="2"/>
          </rPr>
          <t xml:space="preserve">
actual=from the SD model
simulated=from the GBM simulation</t>
        </r>
      </text>
    </comment>
  </commentList>
</comments>
</file>

<file path=xl/comments5.xml><?xml version="1.0" encoding="utf-8"?>
<comments xmlns="http://schemas.openxmlformats.org/spreadsheetml/2006/main">
  <authors>
    <author>Burcu Tan</author>
  </authors>
  <commentList>
    <comment ref="V10" authorId="0">
      <text>
        <r>
          <rPr>
            <b/>
            <sz val="8"/>
            <color indexed="81"/>
            <rFont val="Tahoma"/>
            <family val="2"/>
          </rPr>
          <t>Burcu Tan:</t>
        </r>
        <r>
          <rPr>
            <sz val="8"/>
            <color indexed="81"/>
            <rFont val="Tahoma"/>
            <family val="2"/>
          </rPr>
          <t xml:space="preserve">
From the GBM simulation (@Risk)</t>
        </r>
      </text>
    </comment>
    <comment ref="V24" authorId="0">
      <text>
        <r>
          <rPr>
            <b/>
            <sz val="8"/>
            <color indexed="81"/>
            <rFont val="Tahoma"/>
            <family val="2"/>
          </rPr>
          <t>Burcu Tan:</t>
        </r>
        <r>
          <rPr>
            <sz val="8"/>
            <color indexed="81"/>
            <rFont val="Tahoma"/>
            <family val="2"/>
          </rPr>
          <t xml:space="preserve">
From the SD simulation
</t>
        </r>
      </text>
    </comment>
    <comment ref="F53" authorId="0">
      <text>
        <r>
          <rPr>
            <b/>
            <sz val="8"/>
            <color indexed="81"/>
            <rFont val="Tahoma"/>
            <family val="2"/>
          </rPr>
          <t>Burcu Tan:</t>
        </r>
        <r>
          <rPr>
            <sz val="8"/>
            <color indexed="81"/>
            <rFont val="Tahoma"/>
            <family val="2"/>
          </rPr>
          <t xml:space="preserve">
actual=from the SD model
simulated=from the GBM simulation</t>
        </r>
      </text>
    </comment>
  </commentList>
</comments>
</file>

<file path=xl/comments6.xml><?xml version="1.0" encoding="utf-8"?>
<comments xmlns="http://schemas.openxmlformats.org/spreadsheetml/2006/main">
  <authors>
    <author>Burcu Tan</author>
  </authors>
  <commentList>
    <comment ref="V10" authorId="0">
      <text>
        <r>
          <rPr>
            <b/>
            <sz val="8"/>
            <color indexed="81"/>
            <rFont val="Tahoma"/>
            <family val="2"/>
          </rPr>
          <t>Burcu Tan:</t>
        </r>
        <r>
          <rPr>
            <sz val="8"/>
            <color indexed="81"/>
            <rFont val="Tahoma"/>
            <family val="2"/>
          </rPr>
          <t xml:space="preserve">
From the GBM simulation (@Risk)</t>
        </r>
      </text>
    </comment>
    <comment ref="V24" authorId="0">
      <text>
        <r>
          <rPr>
            <b/>
            <sz val="8"/>
            <color indexed="81"/>
            <rFont val="Tahoma"/>
            <family val="2"/>
          </rPr>
          <t>Burcu Tan:</t>
        </r>
        <r>
          <rPr>
            <sz val="8"/>
            <color indexed="81"/>
            <rFont val="Tahoma"/>
            <family val="2"/>
          </rPr>
          <t xml:space="preserve">
From the SD simulation
</t>
        </r>
      </text>
    </comment>
    <comment ref="F53" authorId="0">
      <text>
        <r>
          <rPr>
            <b/>
            <sz val="8"/>
            <color indexed="81"/>
            <rFont val="Tahoma"/>
            <family val="2"/>
          </rPr>
          <t>Burcu Tan:</t>
        </r>
        <r>
          <rPr>
            <sz val="8"/>
            <color indexed="81"/>
            <rFont val="Tahoma"/>
            <family val="2"/>
          </rPr>
          <t xml:space="preserve">
actual=from the SD model
simulated=from the GBM simulation</t>
        </r>
      </text>
    </comment>
  </commentList>
</comments>
</file>

<file path=xl/comments7.xml><?xml version="1.0" encoding="utf-8"?>
<comments xmlns="http://schemas.openxmlformats.org/spreadsheetml/2006/main">
  <authors>
    <author>Burcu Tan</author>
  </authors>
  <commentList>
    <comment ref="V10" authorId="0">
      <text>
        <r>
          <rPr>
            <b/>
            <sz val="8"/>
            <color indexed="81"/>
            <rFont val="Tahoma"/>
            <family val="2"/>
          </rPr>
          <t>Burcu Tan:</t>
        </r>
        <r>
          <rPr>
            <sz val="8"/>
            <color indexed="81"/>
            <rFont val="Tahoma"/>
            <family val="2"/>
          </rPr>
          <t xml:space="preserve">
From the GBM simulation (@Risk)</t>
        </r>
      </text>
    </comment>
    <comment ref="V24" authorId="0">
      <text>
        <r>
          <rPr>
            <b/>
            <sz val="8"/>
            <color indexed="81"/>
            <rFont val="Tahoma"/>
            <family val="2"/>
          </rPr>
          <t>Burcu Tan:</t>
        </r>
        <r>
          <rPr>
            <sz val="8"/>
            <color indexed="81"/>
            <rFont val="Tahoma"/>
            <family val="2"/>
          </rPr>
          <t xml:space="preserve">
From the SD simulation
</t>
        </r>
      </text>
    </comment>
    <comment ref="F53" authorId="0">
      <text>
        <r>
          <rPr>
            <b/>
            <sz val="8"/>
            <color indexed="81"/>
            <rFont val="Tahoma"/>
            <family val="2"/>
          </rPr>
          <t>Burcu Tan:</t>
        </r>
        <r>
          <rPr>
            <sz val="8"/>
            <color indexed="81"/>
            <rFont val="Tahoma"/>
            <family val="2"/>
          </rPr>
          <t xml:space="preserve">
actual=from the SD model
simulated=from the GBM simulation</t>
        </r>
      </text>
    </comment>
  </commentList>
</comments>
</file>

<file path=xl/comments8.xml><?xml version="1.0" encoding="utf-8"?>
<comments xmlns="http://schemas.openxmlformats.org/spreadsheetml/2006/main">
  <authors>
    <author>Burcu Tan</author>
  </authors>
  <commentList>
    <comment ref="V10" authorId="0">
      <text>
        <r>
          <rPr>
            <b/>
            <sz val="8"/>
            <color indexed="81"/>
            <rFont val="Tahoma"/>
            <family val="2"/>
          </rPr>
          <t>Burcu Tan:</t>
        </r>
        <r>
          <rPr>
            <sz val="8"/>
            <color indexed="81"/>
            <rFont val="Tahoma"/>
            <family val="2"/>
          </rPr>
          <t xml:space="preserve">
From the GBM simulation (@Risk)</t>
        </r>
      </text>
    </comment>
    <comment ref="V24" authorId="0">
      <text>
        <r>
          <rPr>
            <b/>
            <sz val="8"/>
            <color indexed="81"/>
            <rFont val="Tahoma"/>
            <family val="2"/>
          </rPr>
          <t>Burcu Tan:</t>
        </r>
        <r>
          <rPr>
            <sz val="8"/>
            <color indexed="81"/>
            <rFont val="Tahoma"/>
            <family val="2"/>
          </rPr>
          <t xml:space="preserve">
From the SD simulation
</t>
        </r>
      </text>
    </comment>
    <comment ref="F53" authorId="0">
      <text>
        <r>
          <rPr>
            <b/>
            <sz val="8"/>
            <color indexed="81"/>
            <rFont val="Tahoma"/>
            <family val="2"/>
          </rPr>
          <t>Burcu Tan:</t>
        </r>
        <r>
          <rPr>
            <sz val="8"/>
            <color indexed="81"/>
            <rFont val="Tahoma"/>
            <family val="2"/>
          </rPr>
          <t xml:space="preserve">
actual=from the SD model
simulated=from the GBM simulation</t>
        </r>
      </text>
    </comment>
  </commentList>
</comments>
</file>

<file path=xl/sharedStrings.xml><?xml version="1.0" encoding="utf-8"?>
<sst xmlns="http://schemas.openxmlformats.org/spreadsheetml/2006/main" count="209" uniqueCount="62">
  <si>
    <t>Cash Flow 0</t>
  </si>
  <si>
    <t>Cash Flow 1</t>
  </si>
  <si>
    <t>Cash Flow 2</t>
  </si>
  <si>
    <t>Cash Flow 3</t>
  </si>
  <si>
    <t>Cash Flow 4</t>
  </si>
  <si>
    <t>Cash Flow 5</t>
  </si>
  <si>
    <t>Cash Flow 6</t>
  </si>
  <si>
    <t>Cash Flow 7</t>
  </si>
  <si>
    <t>Cash Flow 8</t>
  </si>
  <si>
    <t>Cash Flow 9</t>
  </si>
  <si>
    <t>Cash Flow 10</t>
  </si>
  <si>
    <t>Cash Flow 11</t>
  </si>
  <si>
    <t>Cash Flow 12</t>
  </si>
  <si>
    <t>Cash Flow 13</t>
  </si>
  <si>
    <t>Cash Flow 14</t>
  </si>
  <si>
    <t>Cash Flow 15</t>
  </si>
  <si>
    <t>Cash Flow 16</t>
  </si>
  <si>
    <t>Cash Flow 17</t>
  </si>
  <si>
    <t>Cash Flow 18</t>
  </si>
  <si>
    <t>Cash Flow 19</t>
  </si>
  <si>
    <t>Cash Flow 20</t>
  </si>
  <si>
    <t>10th percentile</t>
  </si>
  <si>
    <t>50th percentile</t>
  </si>
  <si>
    <t>90th percentile</t>
  </si>
  <si>
    <t>CF1</t>
  </si>
  <si>
    <t>CF2</t>
  </si>
  <si>
    <t>CF3</t>
  </si>
  <si>
    <t>CF4</t>
  </si>
  <si>
    <t>CF5</t>
  </si>
  <si>
    <t>CF6</t>
  </si>
  <si>
    <t>CF7</t>
  </si>
  <si>
    <t>CF8</t>
  </si>
  <si>
    <t>CF9</t>
  </si>
  <si>
    <t>CF10</t>
  </si>
  <si>
    <t>CF11</t>
  </si>
  <si>
    <t>CF12</t>
  </si>
  <si>
    <t>CF13</t>
  </si>
  <si>
    <t>CF14</t>
  </si>
  <si>
    <t>CF15</t>
  </si>
  <si>
    <t>CF16</t>
  </si>
  <si>
    <t>CF17</t>
  </si>
  <si>
    <t>CF18</t>
  </si>
  <si>
    <t>CF19</t>
  </si>
  <si>
    <t>CF20</t>
  </si>
  <si>
    <t>Sum of Squared Errors</t>
  </si>
  <si>
    <t>Volatility</t>
  </si>
  <si>
    <t>16e28a0593484068b39958552ac12767_x0004__x0005_ÐÏ_x0011_à¡±_x001A_á_x0004__x0004__x0004__x0004__x0004__x0004__x0004__x0004__x0004__x0004__x0004__x0004__x0004__x0004__x0004__x0004_&gt;_x0004__x0003__x0004_þÿ	_x0004__x0006__x0004__x0004__x0004__x0004__x0004__x0004__x0004__x0004__x0004__x0004__x0004__x0006__x0004__x0004__x0004__x0001__x0004__x0004__x0004__x0004__x0004__x0004__x0004__x0004__x0010__x0004__x0004__x0002__x0004__x0004__x0004__x0001__x0004__x0004__x0004_þÿÿÿ_x0004__x0004__x0004__x0004__x0004__x0004__x0004__x0004_q_x0004__x0004__x0004_ÿ_x0004__x0004__x0004_}_x0001__x0004__x0004_û_x0001__x0004__x0004__x0002__x0004__x0004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ýÿÿÿþÿÿÿþÿÿÿ_x0014__x0001__x0001__x0001__x0005__x0001__x0001__x0001__x0006__x0001__x0001__x0001__x0007__x0001__x0001__x0001__x0008__x0001__x0001__x0001_	_x0001__x0001__x0001__x0002__x0001__x0001__x0001__x000B__x0001__x0001__x0001__x000C__x0001__x0001__x0001__x000D__x0001__x0001__x0001__x000E__x0001__x0001__x0001__x000F__x0001__x0001__x0001__x0010__x0001__x0001__x0001__x0011__x0001__x0001__x0001__x0012__x0001__x0001__x0001__x0013__x0001__x0001__x0001__x0003__x0001__x0001__x0001__x0015__x0001__x0001__x0001__x0016__x0001__x0001__x0001__x0017__x0001__x0001__x0001__x0018__x0001__x0001__x0001__x0019__x0001__x0001__x0001__x001A__x0001__x0001__x0001__x001B__x0001__x0001__x0001__x001C__x0001__x0001__x0001__x001D__x0001__x0001__x0001__x001E__x0001__x0001__x0001__x001F__x0001__x0001__x0001_ _x0001__x0001__x0001_!_x0001__x0001__x0001_"_x0001__x0001__x0001_#_x0001__x0001__x0001_$_x0001__x0001__x0001_%_x0001__x0001__x0001_&amp;_x0001__x0001__x0001_'_x0001__x0001__x0001_(_x0001__x0001__x0001_)_x0001__x0001__x0001_*_x0001__x0001__x0001_+_x0001__x0001__x0001_,_x0001__x0001__x0001_-_x0001__x0001__x0001_._x0001__x0001__x0001_/_x0001__x0001__x0001_0_x0001__x0001__x0001_1_x0001__x0001__x0001_2_x0001__x0001__x0001_3_x0001__x0001__x0001_4_x0001__x0001__x0001_5_x0001__x0001__x0001_6_x0001__x0001__x0001_7_x0001__x0001__x0001_8_x0001__x0001__x0001_9_x0001__x0001__x0001_:_x0001__x0001__x0001_;_x0001__x0001__x0001_&lt;_x0001__x0001__x0001_=_x0001__x0001__x0001__x0001__x0002_&gt;_x0001__x0001__x0001_?_x0001__x0001__x0001_@_x0001__x0001__x0001_A_x0001__x0001__x0001_B_x0001__x0001__x0001_C_x0001__x0001__x0001_D_x0001__x0001__x0001_E_x0001__x0001__x0001_F_x0001__x0001__x0001_G_x0001__x0001__x0001_H_x0001__x0001__x0001_I_x0001__x0001__x0001_J_x0001__x0001__x0001_K_x0001__x0001__x0001_L_x0001__x0001__x0001_M_x0001__x0001__x0001_N_x0001__x0001__x0001_O_x0001__x0001__x0001_P_x0001__x0001__x0001_Q_x0001__x0001__x0001_R_x0001__x0001__x0001_S_x0001__x0001__x0001_T_x0001__x0001__x0001_U_x0001__x0001__x0001_V_x0001__x0001__x0001_W_x0001__x0001__x0001_X_x0001__x0001__x0001_Y_x0001__x0001__x0001_Z_x0001__x0001__x0001_[_x0001__x0001__x0001_\_x0001__x0001__x0001_]_x0001__x0001__x0001_^_x0001__x0001__x0001___x0001__x0001__x0001_`_x0001__x0001__x0001_a_x0001__x0001__x0001_b_x0001__x0001__x0001_c_x0001__x0001__x0001_d_x0001__x0001__x0001_e_x0001__x0001__x0001_f_x0001__x0001__x0001_g_x0001__x0001__x0001_h_x0001__x0001__x0001_i_x0001__x0001__x0001_j_x0001__x0001__x0001_k_x0001__x0001__x0001_l_x0001__x0001__x0001_m_x0001__x0001__x0001_n_x0001__x0001__x0001_o_x0001__x0001__x0001_p_x0001__x0001__x0001_r_x0001__x0001__x0001_ýÿÿÿs_x0001__x0001__x0001_t_x0001__x0001__x0001_u_x0001__x0001__x0001_v_x0001__x0001__x0001_w_x0001__x0001__x0001_x_x0001__x0001__x0001_y_x0001__x0001__x0001_z_x0001__x0001__x0001_{_x0001__x0001__x0001_|_x0001__x0001__x0001__x0003__x0004_}_x0003__x0003__x0003_~_x0003__x0003__x0003__x0003__x0003__x0003__x0003__x0003__x0003_R_x0003_o_x0003_o_x0003_t_x0003_ _x0003_E_x0003_n_x0003_t_x0003_r_x0003_y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0016__x0003__x0005__x0003_ÿÿÿÿÿÿÿÿ_x0001__x0003__x0003__x0003__x0003__x0003__x0003__x0003__x0003__x0003__x0003__x0003__x0003__x0003__x0003__x0003__x0003__x0003__x0003__x0003__x0003__x0003__x0003__x0003__x0003__x0003__x0003__x0003__x0003__x0003__x0003__x0003_`YB0fDÍ_x0001_þÿÿÿ_x0003__x0003__x0003__x0003__x0003__x0003__x0003__x0003_R_x0003_S_x0003_K_x0003_L_x0003_I_x0003_B_x0003_ _x0003_D_x0003_a_x0003_t_x0003_a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0018__x0003__x0002__x0001_ÿÿÿÿÿÿÿÿÿÿÿÿ_x0003__x0003__x0003__x0003__x0003__x0003__x0003__x0003__x0003__x0003__x0003__x0003__x0003__x0003__x0003__x0003__x0003__x0003__x0003__x0003__x0003__x0003__x0003__x0003__x0003__x0003__x0003__x0003__x0001__x0002__x0001__x0001__x0001__x0001__x0001__x0001__x0001__x0001__x0004__x0001__x0001__x0001_Õø_x0004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ÿÿÿÿÿÿÿÿÿÿÿÿ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ÿÿÿÿÿÿÿÿÿÿÿÿ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0004__x0005_ÿÿÿÿÿÿÿÿÿÿÿÿÿÿÿÿÿÿÿÿÿÿÿÿÿÿÿÿÿÿÿÿP1_x001E_ye`÷¿,ÞaÏ#¡è¿7¿ãþLí¿_x0006_ s&gt;Æ¿_x0003_$~$i;ô¿Q»f@#Zþ?_x0017_Ð0úaÝç?´r´üæ?_x001F__x000B_Õ¢bõ¿6 i[ÞÃ¿b°HþyÎä¿Æjº_x0008_â?Æz23dZÓ?ª&lt;6&amp;¡_x0014__x0001_@öz/`êüð¿ö}Wzí#Ü¿v0X_x0001__x0002_Eõ¿Ït°y´$ä¿_x0008_i~gÖvÛ?_x0011_&amp;ö_x000C_)zÝ¿qÔ=&gt;kì¿÷¶ÄåÝ;ê?RpV­ÆR_x0002_ÀéJ|Ø1îñ¿ì|Ý'b[ë¿IÅ®Rö?õ~	_x001A_Þù?T_x000E_ö_x0001__x0004_PVÙ?&lt;BqÜg#½?ÿêÜOÆñ¿) ºäz½_x0001_À_x001B_Å4²{ù¿_x0013_Æe¢!í¿i&lt;_x0003_nöâ?9é_x0002__x0017_bï¿u_x0007_Ú_x000D_Cð?»-ó_x0012_úò¿_x0012_ßcqðõ?ÁV_x0016_cü?åH!þÅÛô?0îÇ_x000F_:uö¿$_x0005_µ	kÉ¿_x0002_$¨ù~ªÕ¿®_x0008__x0016_2?íó¿þ­Ùëó¿z¯q væ?õH'N_x001E_¤¿/Ø°_x001B__x0010_àå¿ëP«¸$_x0017_ï?UË$Í½YÐ?0Øól_x0005_$é¿Ð3_x001B_¨ú?a_x001F_àG¬ó_x0003_@ðzù_x0012__x0015_é?Í0ZÊ¨ò?÷qá_x000B_ÉIÔ¿y]ù._x0006_Ó¿æ£R|9&gt;á¿Kë;Jsî¿_x0004__x0007_FËz_x001A_ÖÅ?]Î=-«Ð¿}_x0019__x001A_Jù?W^M¬`íå¿ÊîQêï_x000E_ì?_x0001__x0004__x0004__x0007_.ÐO_x000D_.ÐO_x0001__x0004__x0004__x0004__x0001__x0004__x0004__x0004_è_x0003__x0004__x0004_è_x0003__x0004__x0004_è_x0003__x0004__x0004__x0003__x0004__x0004__x0004__x0002__x0004__x0004__x0004__x0014__x0004__x0004__x0004__x0004__x0004__x0004__x0004__x0014__x0004__x0004__x0004__x0014__x0004__x0004__x0004_Á¿}_x000E__x0001__x0004__x0004__x0004__x0004__x0004__x0004__x0004__x0004__x0004__x0004__x0004__x0005_Á­__x0001_Àaú_x0008_s¿Õ?Ô(¹D/_x0015_Ç?uÿßù^~Ð¿V¸ö#ùÈ¿_x0010_y_x0006_Íà?ûÛ_x000D_ææ?ôÓû£'°Ñ?¡lp÷Þ÷Ô¿¥¸PV;Ó¸¿Ò_x000E_Q-äç?³Ö,Ô­á¿ÍÍÒ£¥ã?6h#MNÓ¿]+x_x000F_Ó¼¿m¤ö_x001E_%Dð?X^{tÄÚ?á	N_x0002__x0003_"Èß¿_x0007_PÔDË»ô?_x001B_³õ6Ú?i+÷VW×Ã?l|Iß« æ?å_x001A_æ¨®çÄ¿×YËO¬I_x0002_@¯0NÕ·Ü?_x001A_Ð$xGGé?#Ã!¨Äû?ê_x0019_AÿÆ"í¿q½àÍ_x0010__x0001_@à¥sÓ_x000F_Hê?7_x0018_=Åeßú?Ç÷Ô¥¨Øð¿	_x0010_Z)¹Ì¿?,Å_x001A__x0017__x0014_ü¿_x001F_¤÷HFTÿ¿çÿ91]_x000E_Ö?~6©_`ÍÜ¿®_x0007_nëé?.ª;&amp;_x0002_ô?h_x001C_îÓQý_x0006_@áw¾!n¨¿½²Ëâ£¿)W³ZÂÅ?Jùo_x000B_Hãö?_x001E_H«¨_x001B_Ú¿[	»rÿ?_x000D_òhkæ?ñ¬_x001F_Õ_x001B_ï¿{tîx"Cæ?_x0004__x0006_þGÑ&lt;vñ¿è×]_x0001_ã¿Ü&amp;{NRØí¿&lt;÷½ßã?_x0012_±¦_x0018_5Ö¿_½Ùøó_x0006_á?ÖQM·ò{è?âl@Í@g_x0005_@¿|É_x0019_»Ñ¿_x0014_Ä ºïæ?Ì¸W_x0016_¿yªMÌÍoÞ¿_x000B__x0017_¨'AËñ¿)_x0017_Ç_x001A_ä¨_x0004_@ÂàXQ¦#Ò¿Mà\ÀÊþ¿¸û1H¯xä?M9¿fÕiä¿Ëvdf67÷¿êK¶NÊà¿RzÿPHô¿ÿ/²_x0003_:dî¿ÉìÑ7`í?¿1_x0014_-áÂî¿r(Ð8È?c9Ñy[Ò¿_x0018_©`_x0002_Ýgñ¿º3Ô¾~ç¿ý¤c¶§Ö?b_x001B__x000E_O=3Õ¿«NÑh&amp;Aô?"ùí_x001A__x0001__x0003_ùY·¿ï®6mãôï¿z_x0011__x0001__x0014__¢?NÝZg¬M½?î_x001D_ý_x0018_._x001F_Í?ÍÍÆÕ[õô¿i_x0015_5ËFÔ?Ö_x0008_N_x0008_÷¿x­Ê¢_x0008_µÐ¿À_x0002__x001B_xÖ­ë¿KQ_x0012__x001A_/"ô?&gt;×_x0011_âåå?_x001C_éJ_x0013_¿0GÅ¬ª:î¿_x0002_¶Ceö?-L|Eë­?2º_x0016_°³Åã?¹âUrÎ?v¦æ_x0015_j-ñ¿÷_x001A__x0013_²_x0005_ÂÐ?=K"áð?J^{rUúá¿Ø_x0002__x000D_ UÝ?  3ÀKhõ¿ WÙ_x0010_}NÉ?Ké¦¤Iü¿ðÂ¹¥â×²?òè¤ð¿ü¿îk_x0016__x0008__x0011__Õ¿â~_x001D_§óñ¿u¨)14_x0018_º¿ÿ5Ðið¿_x0005__x0007__x001D__x0002_L¯°í±¿[~rEa_x0006_é¿ÍTYåø×?¹fÆy¢Ý¿B-%àJì¿¶å¹Õo×¿&amp;¦sY2vÖ?qÚ¡_x001D_¼õ¿_x0002_UÿU'ÏÒ?ºü_x0014__x0012_¥¿}_x001F_¤^_x0017_dÅ?¦eÈ_x0007_ÎÌ_x0001_@Hçò:ìgø¿r(&gt;@­áú¿Ót^_x001C__x0004_@ù_x0015_C_x000D_4Ü¿4½®£w«å¿_x0008_ÍªJ ^ë?L_x000D__x0013__x0004_ûÊô¿-È»f Ýì?Ê¥G_x001F_qéÙ?_x0007_x¦Þ2Ó?OÙ-a|gã¿_å-&amp;®ñ?á_x0017__x0003_öDá?ÑÃã±?êý?÷µ_x0010_}{ç?&amp;7±óÓ÷?k­ýX½Rò¿	!ÏfT¼Ø¿Úæ]ÙÛ¿úªW_x0003__x0005_[.Þ¿Ä\Ú¯?_x0002_UsðÛ¿hLm][_x0005_Ô?åk_x001B_ç¿_x0004_¼3ùîä?á±f¨_x001E_ì?T[ü_x0019_Qââ¿áwzcQÅ¿TìÏ}Y-ä?Oò^Ù_x0016_á¿P_x000D__x001D_ª³èî?(Ø_x001C_UÈîð¿¯X¤À_x0019_à¿§kU}_x000B_÷¿l)ráé¿\©mFSÈ¿e©$_x0003_@"ä|Øk?ânÌTð¿G-Ìy±_x0007_Ð?_x000C_ëNªø±ï¿î÷¼fc+È¿1Z=9§é?ÞzrþiÕ¿:Îå:épü?þ_x0003__x001E_]¸"ë¿_x001D_íï[IÄ?`£9ÛYdÑ?åüoo¯É¿Q*×ë.N?9[^_x0004_ÖM_x0001_À_x0004__x0007_UØÀÖ¿©-]QÚ¿_x000D_[t _x0005_½¿Ô4_x001B_`Uö¿_x0016_e*ÒÓ¿#E_x0010_,¯ò¿ÚÊ$ë	ó¿Ê),ñb?ð¿_x0007_ºn=i_x0014_÷?,ÍíSö?Gg±ãåõ?&gt;ëC³°ÁÞ¿ð!_x001E_óì?z_x0002_©ã_x0004_Ý¿P_x0003_m¯ãpð?_x001D_©Ór_x0016_í?\ø9iÐ?jÍÅþ_x0012_Ù?3_x001B_¨_x0008_o´¿£¥¢Òµó¿%'ã¸[qò?'¤&amp;;_x001A_â¿£_x0006_¬&gt;ç¿ÌdØ:N1Ñ?"eÙÈõ¿_x0001_¬_x0019_Â°¹?]ÄÀ_x001D_ÂÐ¿bgØöiÁ?_x0005_k;îî¿9îÓ_x0001_ ¸ä?&amp;_x0005__x0019_ÔÄâ¿1cÔ_x0002__x0007_l¥Ü?3£_x001F_Ê?púK.ÝuÑ¿þbô_x0018__x001B_Ì¶¿G[HàK_x000C_ø?qZÊ_x0013_Ò:?Ô_x0014__x000B__x0008_ÆÍ?ÇPúÇÚõë¿É8õn¹û¿K×h6Aã¿Ì7t2EË?Ú_x0005_²9¡Ã¿ñ_x0008_b7õ=Ä¿=	!ò|õ?±°Ë§Ëhá¿eý_x0015_è4©ñ¿_x0008_³áD¿ø?_x0001_&lt;é \_x0003_¬?d_x0002_Ïövâ¿_x0006_sU½wãñ?ìk24¢ò?k_x000D_xö_x000C_û?tòÏ¡¢á?_x0019_^Ûæ_x001E_á?±'dc¿©ç¿0{J_x0019_{s¿_x0011_¥	_x0004_u³ÿ¿_x001C_KC"Áâ?VÊ-Õ_x0019_Õ?_x0010_ÚuxªÒÖ?xâÄ_x000B_ù_x000F_Â¿å]p_´?_x0002__x0004_ÜÜªÔÛ?_x000B_â¹)Vlý¿X_x0014_"ÛÉ?·ï_x0003_0Äøç¿¸k_x0001_]Æò¿_x0018_VÒå{µ¿ÌÏ£}=jÜ¿_x0010_´,M_x0019_Gô¿ìg7ëó¿2ÂDxæ£Ô¿iÐä©êÀ¿Ä_x001A_U6_x001E_ß¿Aé_x0008_×	Äæ¿b*¹`Ô?"_x001E_éXC ñ¿ÿQ~@¡ô¿¿_x0015__x0002_IRÔ¿"ø_x0014_3ç?,:SX7¸ä¿ $×¬Y_x0004_Ù¿úzkªÙ?«éàý'þí?_x0002_ &amp; _x0018_fþ¿?lH,ì¿_x001D__x0011_3÷­_x000C_ç?q¦ôIn'É? g³Ï_x0015_+å?ì_x0013_CÞuuÒ¿yß§Ñ+Ç?&amp;9k_x001A_o±ù?_x0013_*Ô_x0013_Nã?ÓÜº4_x0004__x0006_K=à¿_x0002_Õªhïü¿.Öpj²_x0014_ß?_x0005_U"_x0008__x0001_³¿µ_x0010_QÐ¯Ì¿ãøÌ!Uç¿ª_x0006_ë_x0004_K_x001F_ç¿þ_x0003_Êá?0ë%Ç¶ö?´ªÑW|î?÷®Ææ]_x0004_Ý?_x000D_E¢`F/è?«hÂÐ¡ä¿¯£_x0015_,x×?p_x0004_zKÆ¦?q[i-Ðä?_x0015_¶Óo ýò?%åÜl0Â¿¢_x000E_ç_x0003_gÑ¹?tÒóÿ{ô?Ñé L¨$î¿Yºh±Þõ¿_x000C_÷×Ôóê?¹_x0004_Ó_x0019__x0012_nè¿~ÍzA ô¿ÁÙõy¤ì?Å§_x000B_Má_x0013_Ô¿a_x000D_¾Ä|_x0014_Å?~f&amp;	óä?ZÉ­öÂkß?_x000F_î._x0005__x001D_ó¿Zçÿ«¿_x0003__x0004_ÍÄ3Öébú¿a_x0011_Ñ_x000F_¸»È¿_x0003_ &gt;®_x0003_]ï¿H|n¯)Â?\Mwq«Ó¿2l_x0005_ÊáHú¿ägàï_x0002_@_x0010_Õ_x0002_sá?Ù¥(í?¤¸yjÛ¡¿1ô_x0004_Oå?FóÞX_x000C_¡?=G«_x0003_åç?÷àcòYÙ?i{_x001F_fÿ7þ¿Úº_x0007_è_x0002_@´_x0001_@¸'YÓ?»¸Ñ_x000C_¸à?&lt;ßFnàö¿£­_x0005__x0015_ÏÍ¿Ùò_x0004_.ã¯ö?&lt;2QÂNºò¿-9]Ewñ¿¾_x000F_Õ_x0002_é?Åtë_x001D_Jëê¿w_ãö¬¿úª-_x000E_(÷ÿ¿Âfw*U;á?ç­ÜÝ?¶WÖR%ªè?ZÂ_x001A_íà²×¿C(-Ñ_x0001__x0006__x001F_%ö?C8EþÉÝ¿iaØÅ_x0007_6ò¿ñ«_x0016_ê?é:H__x000C_ÞÖ¿©_x001C__x0004_þ@_x0003_À~ß_x0018_Èi&lt;ê?¥KÄÉ9_x0001_À-f"Ç_x0007_á¿,:ÝkÆ?GDé_x001A_(_x0005_ï¿Daÿãâçî¿[ÙÆ!Yå¿ã_x0017_O¡°iï?C@pí¿±:ÞBIÑ¿ú8,O÷?_x001C__x000C_0_x0002_T"Û¿znÿ'´_x0001_ë?_x0018_Ú°_x0013_Ü_ð?£³¥Óõã?	+ìIh1å¿à#A@Uô?ÿþÃø¿;ÛádÜ_x0019_ä¿Qo½6_x001C_õø?Cüh}«L©?_x0004_»#·}gÄ¿_x0004_°ýW÷?\[]ø¼ýé?ç_x001D_qÀýº¿)³s Øë¿_x0001__x0005_Òè_x000B_N_x0008_kã¿Þ3_x0012_%×?¡_x0005_I:·´þ?0|îüÝ?VL_x0013_5DÕè¿" öW_x0008_õ?i@G_x0013__x0003_ë?ÿ3_x000C_0gLÎ¿^_x001E__x0004_ÆkVù¿#ÒÖè_x0018_â?btøö&lt;»æ?]ku=¿[â¿iÂ]YæØÓ¿é¿¬yâ}¾?r#L`táµ?ÿ_x001E_Cìþ?ô#_x000B__x0018_Ì¤?_x000C_6©ÏYæ?JOLþHØ¿¥ÉtM~_x0002_À=­r(Ã%î?;ù_x0008_I_x0006_ý?Ïì'  ?wqö_x0011_ú¿«_x000B_ù\õ?µFÌ§_x001E_æ¿4q _x000E_z&lt;á¿Q­ bp_x0018_ä?_x001C_Ù¹÷àù?Yá0b[qÛ¿òq#7Ò?Ñ49 _x0002__x0004_¯m_x0002_Àêãk®~ýñ¿ _x0017_Ló,ú¿_x0003__x0017_¿Å²ú?1KË3¦_x0001_è?bÛø._x0019_¿ê_x0002_=hë¿µs_x0015_·VmÜ?ç_t,¨wá¿1Ø\_x0015_¥ð?	¨ÞF_x000E_á¿3_x000F_w4À£¿_x0015_&lt;£a¨äÒ¿Îä=ì¤ï?Ð7_x0003_:ë_x0006_ñ¿÷ÏºãÖqó¿ÔKßül·Û¿}Î o_x001C_Ã¿	_x0008_°¹_x001C_ê¿£*Qú[Cy¿t×í_x000D_ºø¿ì ÉwöÓ¿_x0006_¡_x001D__x000E_í?¦&amp;v÷¿5Wkz3î?¡«c_x001C_©õÃ¿tÉÕ_x001B_ÁÌ?üqþÙÚ­¿ò"¼ÇÜÓ?½¢»Yý?_x000B__x0013_îVPOú?ÕÛ³êy½?_x0002__x0004_Ö¯(ó?ðÜÂÊó?;Ldè_x0015_ý¿Êÿ$õ#Ê¿	*µ_x0001_ªô?~VùP©_x0008_@Ôõ g¿?Sï?;_x001A_Fñ?(®Â©qÕò¿Ùõè_x0007_nç?q¼¸OÊ¿Å¨7é^Í¿·@XÁöø¿_x001E__Ï&amp;è¿]Íw_x0005_å÷?PeøTùâ¿pÞ?ç~FÞæà?_x0012_Ç$Hlð¿ò·b%_x0002_ÀN¾_x0005_Q&gt;÷þ¿ÌlËÖ_x001E__x0005_ë¿_¼_x0016_d{_x0001_ÀðàÞ|®ä?_x001A_KnÖß¡ð?_x0006_×º.âö¿z_x0018_B³J_x0017_Ø¿_x0018__x0018_Ñ_x0014_Ícà?æ_x0003_Ë_x001A_Í×¿_x001B_éU_x0006_âÉï?gç_x001F_9í¸ð?;P	_x0002__x0003_hgö¿Ol_x0012__x0006_â?Ø(r&gt;àÔ¿Þ_x0001_È=á³ß¿*_x0003_Á¤35ð?Ø7upÜÌ_x0002_ÀJ¥¥_x0002_úô¿¯Ãsðö?Væk4òî?ó_x000E_K!¯ÅÅ¿êª-3 ßÍ?o H,G¦Õ?L^ _x000C_ñ@ï?tÍùÊZå³¿¸SJ_x000D_F»Õ¿»-õÌè?us_x0005_º°ð?}_x000C_hràä¿M_x0008_ó)c£ð¿ÐÑ¹G!Í?eñy2²ßù¿µj_x0016_¨«Þ¿_x000D_Áç#93È?4&lt;Ä¿ó¿ç?O6$o±ã?ùgM&gt;»»?RQ_x0012_°½¿y&amp;_x0006__x0018_¹Û?.YS=æ&gt;ö?©¥ÛãYø¿i	mPQÆÒ¿÷ÖfRGàí?_x0003__x0004_~×&amp;(-«Ë?gþÕ¯fß¿·|0ë_x0002_êá?ÐÇ!l0þ?ö3]È_x0015_íô?Ìí¥_x000D_(ò?Ò¦_x001B_që?Ù_x0008_/«kéï¿°&gt;"â_x0005_ð?±E÷ðxÄ?Dô²a0&lt;Ð?_x0019_`l/Tà¿÷_x000C_à¡y_x0001_@;¨äÇà¿ÿgF_x0005_Ï?+³6PI;÷?³_x0018_¥K_x0018_²?I*0,@NÒ?â©WPµßË¿_x000D_ zG:)ã?D	î?s_x0005_Ü_x0015_¤?þ +7Þï?&lt;UÈu_x0007_ï¿¼G_x001B_$x_x0003_@-j/	ö¿:ÿ¦¯Ê_x0003_@±}_x0004__x0007__x0010__x000C_ð?q_x000C_Éy¿é?d_x001D_Lã?é?fIæt8ð¿øVÎÒ_x0002__x0005_#¶Ú¿-_x0013_¡§Ñó¿;8$p(ö¿1&amp;µZe[¿¿Gð0ò'Óü?ìq ð_x0011_å¿ôÌLë|_x0004_Àê¯_x0007_êÞÉª?R¬èÿFÕ?_x001D_4aªô?é¿_x000C_´9jZí¿%¬«È¿¿ÊMÅyò¿Ó_x001C_¸O°ìÂ?`B~	9óñ?øu³_x0010_¢¿zT¢Í~_x0003_À3_x0010_ß£:%Ì¿©Ô±¥ß?N_x0001_¾v_x001D_ªü?_x000D_ß|üÆï¿y¥&amp;`â¿Þ¶_x0008_õ_x001A_Ö·¿1]küðê¿,T¸KSí¿zwÉ®ÜÇ?_x0017_A¯ ÖÅÿ?v£|ð?_x001A_éYöÖØ_x0006_Ài':_x001D_ÇÎ¿'[ÂÂ_x0012__x000C_à¿_x000D_6ÎBõé¿_x0003__x0004_Z@3ilê¿U7yÒ§TÞ?PÇ_x0002_°CGù¿_x001F_·MÀ ù?HåµjFü?8\à_x000F_ýÞ¿á^ªå¥èý¿á3\ñ¦DÏ¿³r±r_x0018_ð¿«]ÒQÏá?¸ë$ÿ*Ò?è×t_x0013_¿Æá¿_x0008_Î)JÎmå¿E@áèAó?\»Û6¦©é¿_x0017__x000B_¸aLî?IÆ_x0017_õäXè?Ä&gt;Ç_Ç¿§ø/@58ä?Ø/ÛHF¨¿õcFì[_x0002_@ò«Î8_x000F_G?0´_x000B__ñû¿W_x0001_kêñ¿j R(_x0005_À_x001F_Ä»55ñ?;Â_x0005_íÚCË¿Ýæü6ó¿M°_x001F__x0005_ðã¿Ñû-¸_x001B_Ë?OR4Ãâ×?]^")_x0003__x0005_Ü_x0017_è¿_x000C_5_x0006_?sÔ¿óótl³Ï?ÈxD_x0013_ï¦Ç¿W;f_x000F_qª¿-¸ðVIÜ?_x0004_Þê}Æóö¿þ²_x000B_ßªæ¿Y_x0003_í&gt;ö¿*«Ô2_x0008_%Ó¿¾-ú£ijå?ÕpT½?_x0015_BIÒ_x001C_sà¿Ü·_x001B_·¬üß?_x0007_û¶_x0018_ÏÀé¿_x000F_~x}=¥ã¿_x0010_jô_x0019_3±?Ð&gt;_x001F__x0016_âØ¿_x0002_«LÿIö?¸Lh§Ø·?üÔ_x000F_ÉKæ¿²V_x0018_ ù¿­ëXDí_x0005_@}¾_x000B_&lt;¡ì¿#M3`_x000D_ù¿·^2=_x0011_é¿_x0004__x0004_tï-_x0001_@&amp;;òhÇ0Ö?2_x001E_-àYyÙ¿¤Ï_x0013_¤&gt;_x0017_Ü¿_x0013_PsÙ_x0014_ò?ß_x001B_JÞ_x0012_µâ¿_x0002__x0003_&amp;Ù³iðû?H×_x001A__x0016__x001A_à?m¶á&lt;ÀPÉ¿Ãd_x001F_·ycô¿·Â£?ªõ?{ÀÜ·¥Ã?X³®ºòå¿YL©_x0012__x0015_áð¿Ø7Ó%ÕÛ¿w·g¨þÿ?2YE±|æ¿X_x0005_Ø¯	r×?ª_x0012_é_x000D_äÑæ¿ó¹Ä·3Ý?Wh_x0011_æÚ¿ú_x0008_Ø	¹â?*Á_x001D_³Éhê?pþ²~³Óß?uJY?J?á¿_x0004__x0016_:_x0007_ Êç¿­æÆÀð¿MyJ__x0015_ñ?.ê_x0004_1ã¿µù?_x0011_¡a³Ò?Dìª,Ô_x0013_¯¿·spèBõ?{­_x0011_1±Ôå¿zæZø_x0001_@/$¦U0UÚ?®´_x0012_tzSé¿_x000B_u¯_x0002__x0005_W§ú¿õ»¼EÚð?r?_x0003_ÌáBö¿Í°ìÀ_x000E_%ó?_x0018__x0014_òFà_ñ?ùæFTßà?­Mú±¬ô?÷õ¬Yµ1ä¿Óã¢lW¨?&lt;a¤Úó?_x000D_¿ _x001A_²°?83ãM´î?í&amp;Ê_x0012_ãRú?â0¢?Ä_x000D_¿_x0006_2&amp;÷%°Ø?åþ¸é^ë¿_x000F__x0005__x0010_bðÉ?ï;ª_é¿ÛÎ»_x0004_]_x000F_r?Vå»É@_x0018_¸?)	½M_x000B_Ç¿Ørì_x0004__x0011_ó?Æ8=í¹¿¦PÏ_x001F_Ð{µ?Ë¦§!õâ?ÖY"_x0003_GÃ?ED-ý_x0008_ï_x0001_À_x0008_³òXÛ~à?_x0016__x0014_øÞñ?:lW;Íö¿Ú#®Þò?_x0006_hÊ0à?_x0001__x0006_ý_x0015_b_x0018_0Å»¿¥è@(_x000B_æ?'é%gÓ¹÷¿µwû%Þ9û?_x0005_¯­¡1_x0017_ç¿$©DìÝ±ý?&gt;o%Äà	í¿Þ}W_x0007_êÓ?xÑIv_x0007_ñ? ý³w8£ý¿Í¹_x0018_ù_x000D_ä¿  WV¥3í?òRÈT Ñ¿"cø_x001A_Çí¿AÐ¯ý¬Ð?ÈäõÏ7»?§£?ÅfÚ?=c!É©¼Î¿ÄîKW²;±¿ô~óð_x0018__x0008_û¿·_x0007_ ]°w?_x0006_;ú!åÞÙ?_x0008_äh[1ô?n*n»2µ?]ìÉÔ_x0019_0×¿_x000E_d_x0003_	ZÑñ¿êûù«_x001E__x0004_Ñ¿¥_x0003_:ÑHÓÕ¿4­H_x0018__x0017_eò¿Ç_x001D__x000E_&amp;Ø?~_x0012_zíx_x0002_Ö¿sTne_x0002__x0005_2oØ¿ïÃ»_x0019_§ À?_x000D_b_x0015_ªä@ó¿K8`´¼?_x000E_úÒ*_x0016_Mñ¿_x000B_)ÀËï¤æ?)J¦_x000F_ñ?{!3þ®Ô?t&gt;&lt;cÂ@ë?õÚZWù?±_x000F_@eýë¿JÙ_x0010_¸ÿë?Á{ñ·¶»è¿¿_x001F_ÖñàJä?ê´_x0006_4_x0008_Cø?WÈ½vë_x0006_ò¿_x001B_±®¯õG¿~ÕÇ¼=ÐÑ?K	­ÛÌÙ¿ÛÂæ_x0005_¸£â?.ÃF0a_x0002_µ¿*I;¾,]È?S_x0016_W×ú_x0003_Àp__x0001_.Íæ¿lrs/F_x0004_@_x000B_èEËW;¿pÃE_x0004_¼L÷¿h­_x000E__x0016__x001F_[ß¿*¸_x0011_ßäýÑ¿1_x0017__x001F_ö_x000B_ü?$Õ:²Ûaì?!ê_x0006_°ò?_x0006__x0007_ÔÐ©ò&amp;û¿Íeb(iØ?×_x000E_9_x0001__x0005_(ò¿é­S.wä¿Ç¯_x0004__x000F_3(ð¿QÉÆþÑá?_x0005_Ê[jgÚÀ?)£_x0014_G'êÒ?_x0015_ElÑr=ë¿o8Órnã?_x0010_ì®oÙóÖ?±Ë¢£_x0003_ö? ­µ3Ú?r£_x0015_J)à¿+é­*7×ô?W_x000B_§_x0018_æÍù¿Re'»¡rì¿;_x0019_ê­èë¿^¹_x0002_Cæ¿\°R_x0008_åYÑ¿_x001D_ÄYì_x0001_íÞ?ÎÉx´_x0019_ì¿Å©ÔýÛÛ_x0005_ÀÂ6 ÈÞ?_x0008_ ëJ_x0017_Ìè?_x0003_D_x001D_£_x0018_Á¿Û¹'/Aç?·9&amp;¾3Ôò?e§þ_x0011_â¿Äq_x0017_ê;qù¿$êºË_x0012_å?«»àã_x0004__x0005_0å?ü\Qq_x0002_¶?6£Ù×7Û?ÐÌ¶yåÏ¿ÐÒ¬_x001A_ðää¿_x001A_J_x001E__x000E__x0008__x0012_è?á¹_x001A_uîç¿Û?¡ºê?Zâ&gt;ñÑ|û?¸w_x0001__x001F_ý&lt;â?axVy[ó¿ô_x0018_("Ð?_Ô,°Ï¿¿(~.Sÿ?ýÔDï¿áæj\Æå?_x001D__x0008_Xä¿ð©*º¢%ê¿Ç6)äXø¿{¯e.Àô¿Ü±__x0010__x0006_åÜ¿Aþ$£P_x001F_ã¿ð*_x0003_å_x0003_@9íë_x0006__x000D_ö?UF+8o¯Ù¿A´ùo"àâ?yYS¡×?ÿaê¨#(ú?_x0006_Y,CÏì¿ÖiËÞá¿&lt;¶Ò_x0005_¤Ëõ?FkàÞå¿	_x000B_dz_x001F_H_x001F_Î?m÷W(!\»¿Ç_x001A_&gt;WX_x001F_Í¿_x0019_Ï_x0007_âÁ]è¿ÓãÜ¥[U­?3j_x0004_å_x0001_?Ð¿2¥É÷ÿ¿7©º_x0017_Pì?Iö&amp;$¦6Ý¿©M_x0014_Ãª¨ç?¹&lt;..á_x0018_Æ¿_x0004__x001D__x0015_ÿ_x0018_	À-ë°mµ Ò¿_x0010_suqÁ¿çè&amp;g»SÙ¿Çz_x001A_~íA¶¿§|=_zÓ?_x000F_5æ·ÅÀì¿VERü9'ô¿`gÌù ¥Ø¿íñyöÌÔ?IE_x000F_P7ò?_x0006_³_x0016__x0001_G_x000C_Õ?_x0001_5Zmµó?1ð§¸Fí¿_x000E_&amp;oÆ_x0003_@ßú_x0008_ÈØè?áÀ«ìrqï?"þÅ_x0005_Ï±?)Ç_+va÷¿6Ï½&lt;_x0002_ÀÌKÛ_x0001__x0003_ÑZý?j?p¨q²¿_x001C_%|7eØ?&gt;_x0016_N\þó¿_x000C_ÉQµwªð¿ãjþ;7õ?¹snì1ì?«¶m*_x0011_ãê?&gt;_x001C_ðq°¿³nîjÝ?·-,î£è¿À°0_x0002_©Ý?EvUì?uâ¿î±½Á?&gt;SÖØ?Ö"õÁÄ?ríK_x0018_FÆ¿T²nfÒåë?6_x0006_l8\×Ú¿Flr¤I}Í¿xöá8_x0010_Þ¿_x0014_9mSLõ¿7ßÇ¸E¾¿ð+4_x0001_þ7õ¿®¼[P}²à¿"ôA_x000D_ë?7Ói;rKÂ?¿ôk¸Jó?¦_Ø_x0003_¶÷?´¯C_x001E_]cé¿¹¯»)°_x0002_À_x001A_Ê8Ì?¾Ö¿_x0001__x0003_^T2Ò ø?©J_^ß?E1Õ?1_x0001_ïköÂ¿ÿùÛú¢Ë¿=_x0013__x0013_.!)å¿&lt;_x001D__x0004_§ÏGñ¿t0cÉWü¿åK^}ó?"ÑÇ#&amp;id¿¼_x0015_Ü!§ò¿_x0002_çÜ_x001C_tÀ¿4-_x0012__x0014_+	é?u¶V+Gù?b=Rÿáf³?9Ä_x001A_¨uó¿^+¡º½î¿ü7_x0016_kìí¿1&amp;_x000C__x001C_iÛ?èÓR ³Ú?¼Hì_x001A_ÑÉ÷¿fB\mö÷¿Â_x0016_uôH_x0011_õ¿i ?^&gt;Fâ?s|Át¦¿	,õ?ÕNÿ_x0012_vÆ¿§AzUXjó?*KcÞ»ðÚ¿à¨n­ìÙ¿í_x0016_zH(ù?_x000C_±t¨_x0005__x0007_ïó?WÜò¨ûÈõ¿ÕÚ,^§f¿úA_x0005_`HÙ?*Ë_x001C_&amp;Æì?õrRØyÄê?_x0014_-¨ñÎaø?_x000C__x0004_tÀÖ½í?v_x0019__x0015_Ë_x0001_Æù?íÏ±+­ë?P7&lt;4_PÊ?XÁç³õÐ?_x0011__x0010_	O3ãÑ?z{_x001F_éâ?#ÌGfB_x0003_Æ?3ªv¸_x0015_õ?W_x0006__x001F_ò_x0002_×¿&gt;~³ßË?¶_¦c¹_x001F_ø¿¡u@~há?¤Ëi2¡õ¿NþÈÿàaû¿VQ&lt;ðóä	ÀèJQ%âã¿B±Ø_x001A_~×¿b4R_x0007__x0018_À¿æKóÄÈFÌ?Ë_x0014__x000D_Çæ¢ê¿*_x0002_¦ðæ?×BTÖ¿.oB¢JíÛ?BÔ,Ý%Ð¿_x0001__x0005__x000E_cå^_x0012__x0008_Ë¿mdÉÁ¿_x0007_ìN_x0008_ø¿_x001D_iÉ°_x000D_Û?s.Å{³ú?³_x0003_ÁRåà¿E¢#±_x0014_#Þ?pÿØK^þð?Ýï_x0013_}ô¿(dói_x001A_¾ò?kFÑ_x000B_éð¿º®Rêzñ?û$:_x001A__x0016_Å¿¸÷¬§ãé?Ææ_x0014__x0019_øø?Ù¸nÉå?]W&gt;t_x0013__x0004_C?4iX1Ï?eU_x000E_JÊUò?ì.¥_x0007_»/?H_x0003_HxoÀÊ¿Þ*èz!Á?R/_x0011_³¶Uû?´ñö_x001D_ïò?:O¹Ö´%ð?ö%_x0016_§Ü8_x0002_@ä_x0001_scçò¿ÝIæÛÃã¿üâù_x000C_¹?ò¬/À?qXR1Ö=è¿_x0007_&amp;±_x0003__x0005_Ïñ?°t_x001B__å?_x001C_7'=_x001D_ã?¸B¨~_x000F_Ü?ü_x0012_#=îÇó¿áD_x0015_4*r÷?¿±ðzkÂñ?_x0005__x0008__x0005_c3Ô?%g¥_x0008_Kà?_x0006__x001E_mqE_x001F_ï?Ø_x0012__x0007_ýõþ?¯²¼²nRò?ß·_x0001_ôÝ3Ü¿"(.@ÏJý¿Tó_x000E_K_x0007_Àff6ý¥Wê¿ý_x0006_/ÏTié?Ké_x0002_øZà¿ólzøÏÆ?úÏusb`Ý¿ç_x0004_&amp;-0ó¿¸O)_x0015_¶ê¿]þ_x000E_ ¶_x000E__x0001_ÀXd±%Òdã?_x000F_zN¨ø?r:_x001B_½_x000B_þå¿_x0003_ª4æ&lt;Ñ?Ò²Þéj@â¿ìÊ4 @râ?-rJñgOñ?óNúõ®å?ÜÄå¿_x0004__x0005_¬Ø_x001B_ßíæ¿k_x0003_j3û¿2&gt;#U1×ë?&lt;ô2ÒRÖ?A3"Z$¹º?©§9÷Çà?Ì8)Dpü?ÒPYt_x000C_ò?_x001B_3W_x0002_j°Ã?t_x001A_XiÜý?¢ÂÚõåð?_x0011_]¶V_x0005_ú¿yë_x0011_Z-ã?æ6_x000B_*2#Ó?ÔÊR¾«ä¿_x001A_¬ËÜÆa´¿Ï×(O~Ê¿f(ÁÒ"z²?Ó#ü±ð_x0005_ê¿©a3øÖ¤ë¿_x001A__x0007__x0003_@Ä¼QÞ¿ÿDÐeum®?CPov_x0007__x001B_Ê?¯nÀO1¹ó¿á[Â°#Zã¿,ý¬Mæ¿¾z_x0011__x0001_1_x0018_Þ¿_x0004_ÉÎ7Ôá?_x001A_Ü)Õ_x0014_ð¿\E]ÝDå»?N$_x0005__x0007_&lt;ã?[(_x000F_É\î?èvW&lt;kô¿F"&gt;/YÐ¿ö±-}_x0019_®Ç¿V½xk5ìÍ¿Ís7äË?ZùûCûÚÑ?µB_x0002_àÌõ¿÷Þr_x001B_áã¿_x000F_ÿ_x001D_¿¡_x0001_7w°á¿_x0012_­ªì×¿_x0006_Ñí®1Â¿_x0007_Ö_x000E__x0019__x0003__x000F_ø?Eû¥'Ó¿?_x000E_¸c¬ò¿_x0018_RÓÏ[_x0005_À/ºÐqõ?¥Àfû$ó?ª_x0005_rÑ{0æ¿_x000E_0:_x0018_ðÈø?%_x0012_Ý|få¿_x000E_1@_x001F_{è¿£à[(\ø_x0004_@½1¸Ì4,Î?bÑðãÎË¿køó£=æ?_x000F__x0001_Ì å\ô?ÞêpgÀ?yÈ["Ð?º`	(þ¡ø¿_x0001__x0003_°¡þ_x0006__x001A_â¿;Ñ¬í\è?ê ç_x0018_v_x000F_?&lt;¹õ»Cà?§$&lt;&amp;)Oì¿§&gt;!_x0014_PÃ©¿Å#ÖO_x0005_Ý?.îá2sHÓ¿R_x0007__x0011_@%tÕ¿Á_x000B_fRÖ8ç¿p _x0015_&lt;Ï)ä?x_x0001_çíGÆ÷¿c#ú©òÔ?9Êñ_x001D_=#©?ÑMnÕ%ï¿ûÄpnaê?Ë¡~«àÅ×¿îÀÝC£é¿ÐE_x0015_}{ã?¼(wa}'þ¿³»;øµéÙ¿'¯17ÆÝæ?3wjá\ã?.o^?_x001E__x0006_!9-Áé¿=g7³ê?_x0013_·³_x0012_~Øï¿N2}_x0002_ÜÁ¿ÈÖ_x001B__x000F_[:_x0002_À`_x0011_Ö{ç¿Ù¯ùÜ?"GÉ_x0001__x0004_ÞÒú?\FmzE&amp;°?5_x0004__x001D_­¦¦å?_x001A_@Ñà:ô?G8À ¯Ý¿EFÄ_x0002_¦mò?SÚ_x0016_¹±.±¿sýÕÂWÚ?ïéwEKÏÒ¿O*X]õê?.2ì´ã?ý_x001A_q@æ:ð?5_x0012_~ lå?CÏqØ¼±?+Yßä¡_x0003_À÷,Î¬\°ô¿_x000C__x000F_§ZN_x0010_Þ?__x0010__x001A__x0007_Ç_x0006_è¿¢Dc_x0006_À¨çÿq3]å¿pVñõ4t¹?¤_x0019_²qkJå?s×5§(­?Î_x0018__x0017_ÐÀ?¦_x0012__x0015_i_x0013_ò¿`_x0001_dJÔ¿ñ8_x0011_&lt;[å¿hoégÀd¼?Êª£ì0»â?¡ÅU+¿)é¿×áàX&amp;®ü?Ñ¾&lt;~[á¿_x0002__x0003_D÷94-í¿;ñ(³_x0005_Dè?_x0012_x}ð_x0014_Ê¿ò.oõ¯ý?å7ºïLqñ??¨À¦Ñð¿y¸Ö_x0005_¾Û?_x000E__x0006_é_x0016_Ø?_x0006__x0018__x0001_6æ¿§¹AAîÚ?«¬;_x0017_]ÒÜ¿`-ÈUê¿~ö_x0004__x0018_|çø?;=s/ü=ì?Û¬I¡x_x0010_Ý?ÙJaÝ_x0007_+ß¿ãÄÂtÜÆ´¿½s¬!foë¿å8_x0007_0hë?$ÒåÀ¿æ¿_x0004__x0011_Ôx9Ç¿_x0002_Y_x001B_ôì¿[QÓÀ±å?p=_x0019_ÛÐ&gt;_x0002_ÀuÕKQð?_x0008_7×}é?_x001F__x001C_©fó?T%£Ç_x001B_á?kJ}½©&lt;Þ¿Þ±û¦ûÞ?OFJzKô?p #ñ_x0001__x0002_X6¸¿£é39¡	ÀÙ_x0002_¸°pãæ¿^ÕóLTºÞ?;d_x0004_vJWð¿­ÔE'À¥¿&lt;nf:+¹ñ?QZñ£~ó¿5hègô¿_x0017_»¬Ë¦?_x001F_@àW_x0018_6ö?à`½äë¿tÞÖÛ36à¿_ãª"ÿ?½¤_x001A_Xä?_x0014_Èó_x0019_bÌò¿~a}¡Ãá?øçÀ]Ôº?6`*_x0011_ë¿èþK_x001B__x0004_Éó?´ï¾¥'Bô¿¤u½¡Ã¼¿ÍCgEVÇ?*`_x001B_Aeö?÷%_x0018_sô×é?_x0015_ÿ_x001F_Ä0¿?ùãu'Þ?n_x000D__x0013__x0018_÷¿¤Í	ÌÇò?ä¹ó_x001A__x0014_õ¿_x0015_¶I_x000F_Õéþ¿w~à¸®&amp;á¿_x0002__x0003_ü&gt;¯Âö?L`.ë_x001C_Äê¿0p_x000C_Þ¬má?ylA¸6Uû¿ÏLvRÛ¿)¯¥Fð¿Ò4çÕWï?ù²V_x000E_fñ?_x000F_&gt;_x0001_¥ïìØ?¬å?[_x000E_$â?_x0014_0A¹T°ñ¿lRpC¥õ¿ÕZ#bFÀ¿Eª_x0016_ìþ?ÞËEâMEî?X¤Ï_x000E_Úà?W©_x0008_æuã¿HïéÓ_x000D_Vç¿®¶&amp;²½_x0001_@ZÒÔd_x0006_&lt;Û?ÒNI_x0010_&gt;ù?ÃËw_x0011_hú?-­)áÓí¿ßG!çÃjä?à8o´ ö¿zjÇ&amp;ý¿_x001C_nfÇ¡ï¿o;_x000F_Åîá?Î3_x0011_g\pý?Ú_x0005_b¬× ú¿d_x001E_úUßð¿uí·Y_x0001__x0007_]Úù?ßÁÐðÞá¿_x000C_BÆ_x0015_Î?Î6/NGï?rR¦U­aâ¿Þ+1_x0005_v÷ð?$__x0017_Ü"y_x0001_ÀÈøô_x0002_Àö0k_x000B_[ý?_x0018__x001E_£$=¯Ù¿_x0006_¢cNê?ýè¼øá?_íªE_x0015_ãÞ?_x0008_Ï_x0013_Í÷³s¿ÛgãÑw/®¿¦.êàjKç?'¹&lt;?×O_x0016_c|Æû?¤²Ô¬øö?èÍ~FÒ?-X©iú¿õ_x001E_²4_x0002_ì¿ß³ ÷Dßè?ßøt¨Ò_x000D_@åùrÑ_x0003_	ð¿qHB·ã¿rd$Ú_x0001_@I_x001D_Ù;Ä¾?­¦2Iýé¿¿@þÍÙ?_x0004_ý`ÿ«ä?æl"MØÏ¿_x0003__x0005_9_x0006_½ÿû÷?þ_x000C_à_x001E_îø¿¨_x0006_ÜqQ¤ã¿§òW_x0012_è¿x!Äç²â¿_x0008_£POéÄ?vfbp»ö¿¤£Ò¤áLâ¿=ìa®.×_x0001_ÀÏrµ/ï¿r}_x0006_5tfø¿m=_x0018_ÜÎ&amp;¶¿©îxá·çç¿({¶Ôrúó?LèN8÷èâ?·¯V~û¿_x0011_ã6ÂÔÞÒ?çÍ_x0017__x001B_¸_x0015_¿¿r_x0005_øÕk_x0008_õ¿é¨µ2´öÅ?ênµ}\Á?óqê2_x0008_n÷?#¢÷|/ÞÛ¿@Ìå±]Ô?:_x0004_@2o·ú¿ª_x0005_q89ò?9I 2º_x0016_ê?}¯µd_x0007_½¿ÃçK _x0002_(ò?_x0003_2öôSEá?ÉYTxÛ£Ã?õ·£_x0005__x0002__x0003_pÜö?_x000B_n2_x0008_9_x000C_Å?Ñü3±l±¿Êbù¶­©þ¿ñ ¤ÓNë?áÜì Káâ¿ü_x0019_¾Pbï¿¬]Ùíó.ê¿á_x0006_Ûõ±Á¿X©X´íà?¡D%àÌ¿VÿçÝj_x0001_À/ &gt;ýü?XáwzÐò?³çÔ ój·¿Á_x0019_x_x001C__x001F_ð¿q!à=¬øÎ?²@ßc¿÷Ô¿çu¾UeÿÍ?÷ÃÕ_-ýi?Pë	ÞlÆ?[&gt;I?! ù?qxoß/»Ü?ýÆ:_x0002_ÍÊ?_x0002_K&lt;_x0019_ã?×ZúÏ_x0015_ø¿Âü{&amp;MþÚ¿Ü\OÈ/Üå?°@b]_x001E_ð¿Î=_x0003__x0001_6&amp;Õ¿ÎÜ[Îî¿ù²Y¼´¢¿_x0004__x0005_ïY²×òêß¿&amp;r$ñKã¿ÔÈ¬Öþ»_x0002_@gB¥ðÒ?F-ü~,Õ?«b©Ä9Ì¿,¥_Pà¿(_o_x0014_¸D_x0003_@_x000F_ô_x000B_j¯â¿©.y_x0012__x001C_ñ¿zÝú»0Ñ?V`qº(¤Â?ßÑlÈUÝ¿»(õv&gt;}ì¿ÖêFhY_x0008_ö¿$_x000C_ÀëuØ?ç´_x000B_Ê©Mò?²_x001F__x001E_Ú_x000F__x0016_È¿$__x0018_*_x0001_GÑ?"/Fâ0tÝ?-²	l_x0012_Iñ?n6¶Fý_x0008_³?,;ïg_x0015_»¿CmsÙ¢Tò¿pHì)Ùû?_x001D_Â_x0008_b¸_x001B_à?°Éc©Zà?½ì'_x000B_PB÷¿ÁHdtð_é?6_x001A_rð¦zø?_x0003_êx½{_x0007_Ò?vvgU_x0002__x0003__x0015_åÉ¿ã_x000D_ Ý_x0005_é?Ræ_x000D__x0014_u­î?úé_x001D_Nb9Ë?%çÞáÑ?ùÚÛl_x000D_£Í?ès¢_x001E_ø?_x0012_ÊÃW¿Ù¿§±¿íÙº¿Õüt'Û¯¥?ÀÂ:^ò?ü»ôê¿¯±_x001B_[@ü¿ËÆê_x001A_ò¿_x0004_¼ÉõÔè¿:_x000B_~D*_x0014_ü?¸bSÌ`è¿­l	ã?ùù_x0008_SêÝó¿dè?_x0015__x001B_ë?)JÈ­¯´ä?³Vg¶?_x001B_ÞÙë+Ä¿_x001A_Ò|83à?¾ø}Þðü¿ìÂ7çã_x0015_ü¿_x0001_a_x000C_Ã×Ú¿ÃñM_x0019_(}ß¿ûF_x0010_¯·ð¿Û§_x0011_B¨¼½?îW¿ºÁé¿ùÍ?Íèñ?_x0001__x0005_	_x0010___x001F_ö?ÂUøI¸¯ð?_x0007_)¸_x0010_Òµ¿É`Îâ¿T¼­[ØÑé¿_x0002_ºÀ ß?ýL_x0004_}_x000F_ã¿v&lt;Ìs_x0003_­é?¤´T_x0004_Âõ?Ñµ_x001F_Xpòã¿_x0002_ã)P&gt;Ù¿%K2-qò¿aåØ©C_x0006_±?:r0ïTõ÷¿,_x000E__x0012_Ûí{É?²à_x001A_Ú]Q÷?_x001E_'sOß?ZÇâï´?©_x000D_I8å¿gë_x0001_ïþ¿ûÊ¯gÊû¿'hè]VÎ¿­ÝHÍÔ¢à?ºQ©2lä¿ë&lt;Êë·Ð?%ì¹µÕnÔ?_x0001_0Ð[ö?ðL_x001A__x0006_gå¿#Ê,î?MU{`ñ¿Ù©V¡_x0011_G?7z_x000E_ü_x0001__x0007_¦ð?Cª:w¯ï?D3+_x0005__x000E_rñ¿:_x0013_Õ;i_x0006_à?s-1³eÒ?Rü_x0015_Ý_x0017_ç¿â¶_x0008_ÆÅ_x000D_Ø¿4_x000B_e)Ú?ÒF_x001A_Q_x0003_ò_x0003_ÀþÆ³a$Ùù¿\ÑCy Öú¿æzÙÏºí?Ð¼Øã?_x000E__x001E_Ø' ì¿_x0005_ ._x001C_©à¿.¶xôà"«¿;qøòxÏ¿ÆÌ5Fì?»ÀÐ9î?_x0002_gn_x0014_ÿ_x0010_Í?,×_x001B_ã$åÔ?®ICÔHä¿_x0002_èh_x0006_:Ï?¹vê8!-÷?i1í(]Dû¿ú_x0008_Þx_x0003_Ô?Ý_x0012_o½_x0006__x0004_æ?nW_x0005_Xàf¡¿øÅ{ëFª?¸new²î¿DZeÇ¬ò?Qî×_`æ?_x0003__x0004_¥c)ÉÁÚ¿È©¿r;hÚ¿\©þèp	ñ?¶ÂK	:â?ä;ùÙÔ_x000B_É¿2¾jNys»?=ãD(½Å_x0001_À½kß\]_x0001_ñ¿MÓÍÚ}ù?ÚªýÉ½ý¿(7_x0014_õ³ñ?éãg:Å¿_x001A__x0017_eÚë¿EÁÐ¼.â¿Ö%ùÞ_x001D_!Ô?ü_x000D_³õ¹²õ?_x000F_1_x0015_o_x000E_å?UN¢þñ_x0014_ð?qV½Ïð?_x000E_hê_x0014__x0012_	§¿Þ`à%íìí¿mcMx°'é?_x0008_OÐ,Á/æ?ñ¤©__x000B_ýä¿Íª_x0008_v4õ¿½§I@~Ñ¿?±óHT*Á¿2É _x001B__x0002_ÇÛ¿=_x000B_&lt;_x0002_RÆ¿óiáhÝ*È?Ù&amp;&lt;	ç?äè»_x0001__x0002_i"Ï¿I¶£7²Àï¿_x0015_UÌU«ö?_x000F_EÄ=_x000C_í?Fô¤#1°È¿øÁ6tM_x0006__x0001_@ËÝå6ãjù¿J/_x0019_«§çð?_x001A_DjéP0Ã?~_x0007__x001A_s'î¿9&amp;Kº]UÖ¿&gt;4hø_x0004_æ¿ê«'è&amp;¾Ù?ùëë«Dë?ü_x000E_åþò?è_x001E_­ègâ?Ãá_x0007_ÈyÀ¿lcñ,_x0003_ê?pPk­ÿ?zuëi#å?étí_x0002_Ò¿ó_x0006_â¿5Ìxû;ßö¿Æ^Ìa_x0005_×?&gt;JX_x000E__x001B_õ?:~´Úàï?éÅ_x001C_Ïn"ã¿_x000D__x0002_½r²¼æ¿EÓÀ_x000F__x0002_Ö¿²ô¥pPÙÞ¿e6Ç°©æ¾?§ª_x001B_ô¾«?_x0002__x0003__x0004__x001C_·s_¨¿_x0015_ü_x0012_Ì[à¿ê_x0003_kEY=î¿Û-·_x001D_Ö³Ý?Fðf	#ð¿ôÁS	áÏ?¥£Rdl¸?Yþ_x001C_B_x0005_"ì¿ -Ã*ñó_x0007_À7_x0001_Å_x001C_:\Ù¿Á@ü_x0013_6ä?Ø&amp;ï-í¢ø?1_x0001_°Çã?&gt;_x0019_H²_x001F_Eò¿¨­44¥_x0001__x0002_À_x001D_öí­&gt;Lî¿ÛQkåSÍ¿&gt;pÜ8íôÕ?_x0002_û¨Â~ã¿[è7¹?ñ_x0005_Å½Daç?bvX~ÿ¿íñ¡ÿÙß?õS_x0002_©«_x0013__x0001_ÀIó&amp;lô¿&lt;«ÿ9_x0013_Ç?_x000B__x0005_)ÉÈÉ¿_x0010_3üÉ°mÐ?K¼TUö¿G,ã^ç?áëq3Ò¿Í¸¸_x0006__x0007__x0014_²ï?:ÆÞ¾Üò?y0^GíÁ?\©Õiå¶÷¿é$Ó_x0005_èî¿ìëX¡_á?ð¯2µùà¿ó5_x0013_ü·¢Ó?Bè°ùÝ+è?s8±fð?QSvi_x0003_ºÓ¿ÈÍ_x0003_ËEÄ_x0006_@ûüHÛ_x000B_çò?w»Ç^ô_x0006_ÀU¸1bÜ¿8ëú1µÐ?_x0001_i_x0002_²§R×¿IÎ»yèÂ?°_x0014_³_x0011_u?ç¿ýFFl³¶¿bRÕ4_ãÎ¿_x0013__x000D_é+3ÄÖ¿OÈýÔ]¿)_x0001_sÃà¿WMdnZjâ?©ê_x000D_óØ¿ôy_x000C__x0004_µ¨ô?±_x0005_Ûëzæ¿$jáèä¿Ó`·¬¬;ñ¿&amp;çj^¯V_x0006_@öÊEºSµ?_x0002__x0007_LT_x000D_¹Ù4á?C××3v}Ð¿A_x000C_¶zIj_x0001_@äU»¥ç¿ýA­ùBà¿}'Ý_x000B__x000B_ó?Ùj}Þh©Ø?»¦_x0004_^_x0013_à¿d°fhi¯?B×ú§_x001E_ñ¿ßEhµà?ÇÎÞ¤¶íÙ?Þ8¨LMö¿_x001A_çÒDGÛ?àpêiô¿+ÚRâ_x001D_¡ü¿J3Doð¿á¿ªm4®Â¿¯ß[_x000F_¦É?Õ%_x000C_¾_x0011_-ñ?qU_x0010__x0003_?ÁîÊ¿W=³IÊàÕ?{Ù¿_x0006__x0010_Gû?î1_x0010_/Gæô¿CE ÝÉáÖ¿åõ_ëêÉè¿H¦íÐÅz_x0005_Àá©°¹Í¿_x000B_Ü_x0006_­Ïâ?K^UNF_x0019_ô?ßðLb_x0003__x0004_ÿÜ¿Ý _x0016_Âá¿àªI³_x0019_î?ûþ©_x0019_Ú¿h«7Èå¿Ä"_x0010_¿C°¿öÒ&amp;Fõï?§UâE_x0010_Ø?L_x0005_?»þà?j_x001C__x001A_&amp;_x001C_-¿_x0016_¬}?ñ¿+¨¨(Û¿A[ º*ð?_x0012_x,_x001E_jô?H7fT_x0002_ûä?å_x0004_,k#ú?¿þ_x0014_Fè _x0003_@$¸gûÖ_x0006_û¿gB_x000F_¾ß?Î_x0011_M5]âî?`p]]ëü¿_x001B_ùí¿®_x001E_0e´®Î¿¬'³BÄì?&amp;É_x0014_sVFË¿BvqÊÜ8w?b:QýO¾ð?¬~óü'4ù¿YTø_x0004_öôî¿6M&lt;_x000F_¶?½0_x0004_éÝ·¸¿»Ö°µAæ_x0001_@_x0003__x0006_®W_x0019_õßÝ?öÛúoà?f)£%³[¿ÝØ¸¥_x001B_³?O³_x001B_Ä&gt;,ò¿YµËâ_x0004_õí?Y@_x0017_Ïdx_x0005_@_x000D_*ó6_x0001_À«þB_x0013_ù¡Ñ¿ÂÇÇ³8ç¹?[=¾&gt;Øä?p1h)&amp;?°,9_x0017_4ë?\_x0007_¹Ók{í¿,	Dö#b÷¿_x000F_´Ù¢!KÄ?1×¼bæÐ¿b'Ô#õ¿04_x0006_Ãìî?Ç2¤)ß¿g_x0013__x0006_-ö¿7]_x0010_jP+_x0008_@@[Ç¼í?ÅtÞ\ÓÔ¿Év'À¿{ýí°¬xÅ¿UÉùì?u_x0006_Â_x0002_ÑaÌ?Þcîb­Mé¿ø4_x000F_Â?g2\É¡ö¿._x0016_»ø_x0001__x0005_^Ò¿_x0004_°£G¤_x0018_Ý¿_x000D_ã_x000C_Ïñ¿-Nè]þñ¿_x000C_ßåDÝô¿LæÛSüfÖ?ðt\:Î³¿dÙRn4ùù¿Ò_x0003_Ù²¿¿5âg_x0004__x0012_3ì?î°I#º¿(¬{_x001F_Lñ¿i+¾ÒÖ?¸u·jCLû?d(À/jÙ?_x0003_4b¢äê?Û#ÄX×òæ¿û¶fu!Ò¿^öCiÓ¿ç2µc·Ø_x0004_À_x0002_;¡ÒPÈ?5X_x0013_3_x0004_ù¿ÿI_x0012_ÆQø¿e{Ú@_x0011_°ó?¹æ}ØvËÓ? YJ_x0002_û?³ ×;ôÛ?_x0010_kýf$ß?©PJ/_x0017_ä¿ºX?C®Ô?±*)_x001E_ÈIÊ?ðçj$Ê§ì?_x0002__x0004_F_x0016_ÿÝú?_x0017_E±ä¶Ü×?»]UqdêÓ¿n¼zgè?_x000F__x0016_P§}©Ä¿_x0010_ R_x000C_ý÷¿_x0012_3Ê¶_x0001__x0006_@	½¬y®Í¢?_x000C_ÜðÈÌî´?'&amp;_x000C_ßæØ¿©_x0008_	»Â¿K¼À=2Ó¿ÂoúÇ­iå?¢od\ùë?3Ôõ°B-ø?/S¨N¥ýÖ¿ðB¯­;Àæ?]n:«þo²¿wÂBä¢Jú¿QýV²öá¿Ï_x000D_ojé¿8y_x000B_N"ó¿uùÎ_x0003_næ?6Éæ_x0007_SÔà¿$_x0013_RñÌà?_x0018_ÕÁ_x0019_=´ô?ºàOâ?Ê_x0013_Vm£÷Õ¿p6à}Nä¿DÖeãÝ¯á?(3øûµqì?9MÇ_x0001__x0005_Ô.ø¿ìtDàÊ?{L _x0003_Pó¿T_x001D_½½×ø¿_x0016_ªÐò¿ aÇÒ_x0004_è?³d'©¦Áé?ÏÎð?ÝÈ8Ú-gó¿"6ö?Õ?_x0004__x0014_]ì:áó?_x0012_Ø_x001A_ð¿µôms©¿_x001C_x¾1M¸?.4¬BíÔÆ¿âåÂ6w_x0001_À?j/ª_x000B_ë_x0003_É?Ù&amp;æÛÂ%ó?¹÷ÂÍíþ?_x0003_	_x0012_}IÕ÷?éã5ªXBÜ?Z_x0002__x0016_£`§?6ÉCÙàô?vP\ã_x0001__x0013_â? dàV@\ó?}Îüª¢mÜ? ±3	Ý_x001C_×¿))}_x0016_ç?Ä¨¹ÏÙ_x000B_ó¿(ï,(-ÈÑ¿	VaRõ?³¦ºý_x001B_Æë?_x0001__x0003_Ë+]Ê=ó?áQ	u8ó¿2Ñì/?æ#_x001A_Ë~¿½O_Ý?½UªÈýÜ¿ë_x001F_Dè_x0005_þ¿_x001F_ÿà_x0014_Ý×¿U.ËÂê¿Å»u¨Hí?Vr%k¥*×?\Ô_x0011_L ëê¿~ø`Õ_x0012_Ôß¿2x'²È?Èµ0_x0017_ä¿¨Ù¤_x0006_ôã?PCÀK­Ú?ÿñuã³¦æ?4mJ1_x000D_ä?´"áú_x001F_Íí?Â$ÎvÎ7ò¿_x0014_HZÌ_x0002__x001B_Ù?²¿N·jÕ?_x000D_R¾]Ûà¿Å§0ì._x0008_ã¿g&amp;®±Ïç?¯Ë#Úba_x0004_@±×DÐ[ÿ¿aG.cÇ_x0002_À_x0007_Nt-Åÿ¿M:É0ij·?A¶_x0006_À_x0002__x0004__x0013_áÑ¿xè&lt;(é~ä¿[]L?ù?½_x0001__x001E_DcLÃ¿vKÈ­ç¿Ý&gt;2í?kÅ±Æøó¿saý¡õ?çÐ³Ò~á¿i! ­l%Ì¿ÜÑº__x0007_÷?_x0004__x0017_:^ñqÄ?\ÁÆä÷ý¿q_x000F_$/«Ø¿i5&gt;¶&gt;Ú?F\_x001A_&lt;æNø?á_x000B_Á13îÖ?©Ê¢_x001B_òÛ¿_x001A_ÌaV¦~è¿CÌ_x001C_§YÃê?Ôm l_x001F_Ô¿9_x001C_d&lt;Õ_x001D_å¿Â¯~_x001D_6ë¿±½_x0003_ßß÷?_x000F__x0018_oÿ?3ö)LáÚ?y»rv«_x0013_ô¿s×}úñ?_x0019_«GÐl×?`_x0010__x000F_i_x0016_Ñ¿¤z_x0008_û¬Pæ¿ª\ªvê¿_x0004__x0006_!Õ_x001B_.:¦Ï?càÇñE;ß¿Ì&gt;H:È¿6´7cRí?é÷©"°ù¿ÞO_x000B_ÆßÀç¿_x0014_óÉØÜ¬Õ?_x0018_¿»Ë_x0005_Ô¿Æò+XËéÝ¿_x0003__x001D_)_x0016_Ú_x001F_ñ?&amp;øÎ_x001A_ ý?@¡_x0007_Ëòªè?WÃ_x0002_þß@ú?_x0002_´¹N3ñ¿5_x0019_)qØ¿ÏzþÀë¿fî_iÓ_x0017_Ù¿+&amp;X@_x0012_û?ù£½¥ä?_x0015_q_x0019_µç°ë?èé(/½ä¿?4I;[_x0015_Ì¿&gt;ÃÀóv4ô?º\ÒÅÌ?ÜKS"Ö¿}XÑ}å_x000F_³¿_x0005_¯ÖtTñ?_x0007_ÀD0×Ð¿:_x0001_Á_x000D_Ð×?_x0005_'ÕnÁÎ?I&lt;z±`Þ¿²%6e_x0003__x0004_¾¿Õ¿¾_x001C_b@_x0013_å¯¿_x000C_3J_x0014_W:Ø?ü¹ÜÃj×ñ?¶T&lt;Ûéó?_x0004_©éÉ_x000F_£â¿tï·pÐê?ü°¡_x000D__x001D_öá¿½3ü	¬õà¿&lt;Í)+Üõ¿×¡_x000F_ªÚì¿ÛÜ:1?´ïå:­¿OÐjº_x0007_4_x0001_@·÷}Ý.Á¡?d[ù»UC¿_x0019_/@k»Aé?G¹óÍ_x001D_»ì¿9A_x0006__x0004_©]Ñ¿Âõ0N­¾¿ÜË¿H­ç?¸FÕ¢ó¿ey¶ |_x0002_Ñ?[+ª:ûcÓ?[P;mj¶Ó¿Wï(Þ¹Æ?ý;iÑ?q²÷Þ{ê¿­Ù)óÒ?¹_x001F_Ã÷_x0015_OÜ¿$÷¿.ð¿Ñ9_Äí¿_x0003__x0006_f¥_x001E__x0014__x0003_ò?ïT¬ãM_x0002_@}_x0001_-_x000D__x0016_úè¿ÒÛH[âûå?XþÍRò\ý¿âükK_x0016_Éõ?Ê×/Ã¿¤l]9Ö_x0008_÷?7ð_x0010__x000C_YÞ?,[_x0008_Fñ?'m@æy©Ö?(ÑmX,ï?G_x0014_Ëå7õö¿_x001E__x000C__x0007_´#á¿ÊÊm[)Ø¿_x0019_PÞi7õ?xû÷¹ó?xW*MÁïû¿`·÷ Uýô?õÀKýÝ!Ð¿&amp;DâQ|ð¿_x0011_EÚ_x0005_££?#riM½#Ò?Bé¦Ê}½À¿Ñ_x001A__x0010_i¨Å¿_x000F__x0007_#_x0014_&lt;_x0004_À8UwÇ_x0003_5Í?² LAFè¿q_x001F__x0015_Q¾÷¿_x0013_~úÆïãò¿_x0007_èiSh!Ü?ïS6_x0001__x0007_Á´Á?~nÎ¶÷¶è?ÕpêåCÇ?DÎóÜé³¿Åã¡h¥\Å?lÑÖpq_x0006_ö?g×ö_x0013_;À?áhþ·¬ò»¿:éTJTnÇ¿Hñ`_x000F_#´½¿bó_x0008_}*Ö?ÕéAC·x_x0002_@C!'¶º×?_x0017__x0007_ßaØì?þ"T°:eÕ¿_x0011_8O_x0007_¯Þ¿_x001D__x0013__x0017_/ïÊ¿ÔûX	ÿ/å?_x0004_tè_x0007_þºð¿A±Ã·_x001A_t_x0001_@ó=,&lt;Ömè?{üók®g¹¿*ÐóO¶´õ¿ÿÄ	}pÄ¿óßC»¸Pþ?ô35_x0003_cPÚ¿d*Y¾Úò¿_x0005_t:I5ç?1ªÂß_x0015_©Ë?ÛâßDiFç¿!¬X_x0011_YÑ¿_x000E_Ðp8_x0014_«ô?_x0005__x0007_Üïö5ï¿¬mîF¼ÿù¿§m|Õ­Fð¿_x000F__x000B_ÔÒ_x001F__x0001_ÀLºVn¼¶÷¿LÀô_x001B_KÉû¿vÉã¤Øä?ÌòÑôÉ¡â?õØÌl³à?`ä_x0017__x0019_G¤ä?bÏ73_x0005_±ç?hëmló¿èc_"»¿ûÆn×ýËì¿I8¾(_x001C_úà?­vBÝ'}È?_x0008_£P:(ò?Ä_x0002__x000C_iAã?î¶õ¼å¿)'§¾X÷?:OªûÊã¿=_x0007_Ú·ï)×¿ù¬_x000D_8ÂMô¿«_x0004_Çû¥¸¿_x0003_Î_x001D_éÑp©¿_x001D_¢_x0012_èâ¿º?Iá9×ã¿ÇPEæ ð?ÿtáÅÏ_x0006_@º&gt;ùQ:æ¿·óº¤WÁ?? ë_x0001__x0005_[·ò¿)pÊË(_x0001_î¿ß.còr¸ä?_x0002_+_x0014_õªJÖ¿ÕÁ¤TÐÉî¿?v_x0001_WÞâ?º£T~cÌ?5]«_x001B_åæ¿-_é_x0006_³_x0004_À÷1a_x001E__x001A_í?_x001E_è-ú&lt;^Þ¿:ÿÌ?â¿_x0011__x0013_ü_x0007_WÊâ¿U_x001E_ß¸Y÷¿·ó_x001D_Rî?×ùÎÍÐ_x0013_à¿§¶ÕÉÄ½Ü¿¾_x001B_7Ñ¿=Ùº·^àÞ?Ýè½_x001F_ô?_x0016_)Ñô¬ï?×;¬7(_x0003_ä¿ÅCyCró?_x0010_à_x0013__x0012_³ö¿ÇÖ_x001C_õ¾÷¿PÂÃ½~ë¿Ní®Õ ºó¿_x0005_.Ñù_x001B_ñ¿Qqç_x0014_÷`ã?_x0016_áqÛQ_x0004_À¤Qkø_x0014_5¸¿ù@+àûyå¿_x0001__x0002_½«Ñ_x001E_¿Ñ¿õ´Ï?ÆiÑ¿f_x001F_d2 y?hNó¿_x001F__x0014_(­ïÓ?²ms*4,ó¿CTX&lt;}äà?îQ¨¬X³í¿_x0004_ÜlÉÞ¿¼_x001C_)ã7a_x0003_Àº_x001F_ß_x0016_eóø¿dã6&lt;Ã_x001B_ä¿FÿéZ%Èà?{h!q/Xñ¿_x000E__x001D_õÛ~æ?_x0002_]´ñù¿$OÜ Û?î_o;ù¿ÞdS_x0013_qç¿¼¢/)þ_x000C_×¿ÃóN»û?_x001C_VñW°ò?¶Z_x0013_Æ_x000E_Õê?p_x0004_~MÀé¿0f¢·þ¥Ä¿²îrÙÌë?ù_x0016_`ÈÛ¤î¿oõëÁ«Ô?:_x001D_íàs_x0006_Ï?Ô®}Â=á¿[Ø_x0018_Wè¿ûNax_x0003__x0005_S_x0002_ÀÚ¹_x0001_^Ñ?Êl²_x0002_,LÔ?ûÒ«xNä¿Ã¸ÄBã?s7üEÿ_x0018_ø?Ü_x0011__x000B_íÕ?_x0003_&lt;\×±*ó?äøRÇ½_x0016_ò?HAËV­cñ?6+fÊó?½i« ý¿àxRÕé?zÚäu+Â?ºÀ«åÈÕï?þÏ_x0001_RY¢÷?Q_x000F_aÑ_x001D_ã?G@ÁPDVú¿ìã_x0004_÷Ð®ã¿&gt;_x001B_ï6±î?¹Óó°¼òä¿ê6 "pÁ¿.Ë[ßR^¿åz^¯\ç¿C=r,î¿Ú_x0003_6í_x0012_YÞ?ÞÝÉ{rtï¿³¯Sñ_x000F_æ?$ck|¯?÷_x000F_ü_x0004_¶Ñê¿ÌÏ¹Èá¿SNZ_x0016_*¿ç¿_x0003__x0006__x000D__x001F_ì9x³Ò?EÉþi%!Ö¿o÷UáÚ¿ÀÌÍ¶ÂÓ¿_x000B__x0001_«½Tkü¿æµlØ_x0015_ìÖ?r_x0003_Öù/á?N_x0004_y1 Úæ?bÿØ_x001E_²_x0002_À_x0015_è_x0004_n_x0010_è¿Þ_x0008_0 _x0006_gÍ¿±°¢þÅÙ?WLV_x0016_¹V¶¿ wàÑPä¿_x0005_ ¢!ìÅ_x0005_Àsç´µhì?°_x001F_sß9ÿù?$gl_x0008_&lt;ï?hG+¿TÏ?M_x001C__x0012_çó?K_x0016_Èô ñ?Và|±!®¿T+ª½_x0004_¾¿3F_x0010__x0014__x000C_rõ¿Dæí­«ñ¿oÖÓiä¿|Ù¸ÈÔÄà¿Orý_x0015_5~é?g÷¯¡_x0018__x000E_¿¿½ O×	wî¿k{3¤]_x001E_â?gUp_x0002__x0003_hô?ªÎÆ¯_x0003_î¿S¹F_NÓ¿{ù$L%(_x0008_ÀÞûNØZÒ?_x0010_ûyìëò?@/S¶Ô9Ú¿Xÿ e;Õ?1¥í@umö¿?'z-D¾Ö¿_x001A_hrÌ¿_x0002_BÈKËT¿_x0007_ÑoGÚ¼?_x001E_MlDßÕ?J®¹[MÙ?ö¯UTÝsü?%ù¨X&gt;Öó¿Õ~_x0015__x0012_ùÝ¿úûD_x0003__x0011_Æ«?=ølÃlxé?PÈ!lÚÓ?°o,´ý½?¶d/¶_x001F_¿s_x0001_Ú\?_Ô¿rxøñé¿R&amp;'*¨ö¿º¹Á_x0005_©_x0001_@-BîÔû°õ¿_x0001_R@xøå?eßwÐò?0_Tä6¯¿xkÃëüÄ?_x0005__x0006_ÑZ¾ñßé¿wAÞ_x0018_ìã?µ}Ãò¿_x0019__x0007_gTå¿Õ_x0016_rLgß?îÒê_x0016_¿?ö-°BÆ?n_x0008_bûÐô?;=_x000F_"­ó?GÁwKÂÜ¿_x0004_4_x000B__x0003_·å?ÖércÆµË¿¤_x0003__x001C_]Hð?dÆÒ ±¤í¿Æ_x0008_è_x0002__x000E_\ÿ?ÄZËJw+÷¿_x0004_9Pi3ñ¿_x0016_¡o©BAÞ¿Ç­úÎì¿ÉÝ¾8wó¿ËhEÀíû?AIÉ_x0004_ð¿j_x0019_àè?æi°3m÷¿G|¢ÛO­ö?Íø&lt;±øl_x000D_@ï._x0001_6Âò¿íbm{Ö?W¤agå?_x0013__x0016_ÔºT¿4Ülå_x0005_ö?´V,_x0001__x0007_à¿p_x0011__NÎ2_x0005_@;xCã¿_x0010_Ôß¤aD¬¿_x0019_1_x0003_çÑJá¿#ÄeFúÍ?_x0016_ù"¨_x0006_ªå?úc_x0011_9_x0006_õ?:ãÚªd)ò¿JºÂ­ªï¿3r&lt;ékÇâ?_wûÆ_x001E_Ñ¿Jt_x0012_Þ_x0010_ó¿êÔ×1jÐ_x0005_@lÌ_x0011_ mò÷?ÚÐ_x0015__x0006_«_x0001_}¿zÎ|_x0001_ø¿vuáëcÝ¿_x0016_+¦-(ûÕ¿Û:Þ_x0016_Èó¿Ëº¬ºâ?ûÚ_x0005_ìo_x0004_@_x0017_ 7_x001A_&lt;þ¿!úb?ºjè?_x0015_f·¬dù¿_x001D__x001D_»;ò¿­E,*Õ_x0002_ä?_x0007_Tl|Aêü?_x0007_ÿ_x000F_joÉ¿E_x0016_&gt;Ùæ¿Ð¿§_x001D_?Î_x001C_Ú¿Ü&gt;²5_x0018_´î¿_x0001__x0002_`).ÃÀ_x000B_Ù¿¯ð6ü¦ê¿´}_x0017_ïØ_x0005_Ü¿+_x0002_óÕ]á¿{ïu=ì¶?PÌý!ÉäÃ¿»­"Já¿K!Süßå¿oiy_x0002_U^í?@¼2_x0010_ÄË?2ÇØ,]×¿ªb_x0016__x000D_R¨Þ?EªZV{ò¿¡A-Ý^ñ¿ÚáÒ¥GÙ¿]l2»¸ÎØ?M,´r ù?Ï¬Ëmø¿etÅïjÚ?e=¾_x0003_}¶Õ¿6AéaØ?Ëq|öuâ¿ëó½Ñì¿8Ámâð?É±»eª´ï¿ìró_x001A_;å¿y0ÈeTÎ¿güõV(~á?Þ_x000B_G_x001B_¤mò¿'ó1ßBXö?u_x0016__x0019_æÌÞè¿Ø4_x0001__x0003_-óø?î1h_x0010__x001C_Ää¿ìB±g×Ú?¶_x000D_Iø¥(í¿Ë¤æÄ¸ð¿_x0002_5/&amp;ðM×?3X¢ÀúÝ?"ÄcE_x0014_Îã?k©	ÛÉPÖ?ç£áÙ^"Ó¿ÜFkÙ?D¢a%â&amp;Ý¿Ê'kç_x000D__x0017_å?Ü%«fÆù?o¤\_x0004_ò?]¹Ñ__x0011_-õ¿?_x0012_èYÛò?ÓÒÈ%Ä?*/üö]´õ?ÌßÂ_x000F_Ñ_x000E_»?:?î×_x000D_Õ¿&gt;_x0005_¯úò@è?ñZM$Tì?_x001F_WÌ¬PÃ?3öC¿d&amp;Þ?ÁYøXîJå¿R_x0006__x001C_3&lt;ÒÒ¿I¯ÿÕRâ?à±¸û!õ¿/_x0015__x000B_æµõð?ê¦_x0012__x0012_ï¿;Hh_x000C_"á¿_x0007__x0008_D_x0005_I8ÎÞ¿Ù(í7`9ó?-+ÿþ_x0002_Ý¿Ðí§á¿bÊ\©_x0008_é?-û _x0019_:#ý¿¼`À_x001E_ë¸Ì¿_x001F__x0001_Ñ÷_x001D_óç?8k_x001B_|Zò¿+_x0002_RQ³Ã?OãE0ÞÛ¿5f?µ¾Aô?v%@ÿ¿¿_x0004__x0006_LT+Ñ?%F±nÌê?öÉ_x001B_[q¢ó¿ûl,×hxè¿_x001B_³p#üá¿ÈîAÐÙß?oD¢Bû`ï?_x0001_K5ôòFñ¿_x001B__x0018_L¨Aä?_x0003_}¨ìxÂ?fþ"GÚb÷?¿sS)¢î?ÚÚë_x0018_ù?àÅb_[Ã¿F½ð_x0003_&amp;µº?ÌQ_x0019_ÜèÝÅ?F%æ_x0007_|Î?¢£³7_x0010_Óî?ÿ¸£y_x0005__x0007_b­ß¿©ù$äòë¿¿lI9dCì¿òQ !÷ö¿.:_x0012_ÒøMo?ÁºGß_x0003_ÀÉtêý@J_x0002_ÀB_x0008_Âáà¿ým{`iø¿ÐVüÛ ú?_x001C_&amp;Òh¼&amp;Ò?^à_x000B_¹NÍ?,Hü2-_x0003_ÀÝ¬_x0006__x0008_D¹?_x0016_å­Yü¼°?!dçêÖ3ê?u©ãKÉzõ¿ýµ_x0006_S^;ö?{Íá_x0001_æ¿G8==Ôö¿}¯ª·¸ëÝ?_x000E_­MÇ§â?J:ØO)ãà¿LÑâs,¨¿éRêÉ¥ä?ºÉ6&gt;_x0004__x0019_ò¿øKÐuâ§è¿XâX^@¹É¿À_x0001_õQWõ?_x0014_Ú)´²¿ø_x0008_;Áé?1ô'{D7é¿_x0003__x0007_ææíw¢õ?Ñ _x0016__x0004_ô¿hð_x000F_J¸è?Û!©Ë/°ô¿u¸8_x000F_Eò?nêÇ _x0019__x0017_ë?_x001C_S»_x0002_[Ø¿2&gt;|,*Úð?_x001B_â_x0019__x001F_6zþ¿G¬qä¿Øð¿½ÕûIè=Ú?ò_x0005__x0004__x001F_êÉõ?92Ò;_x0011_5Æ¿î"¹%½×Ð?++_x001F__x0006_$_x0003_@´¿g¶_x0002_âå?ð¡R1aeÅ?ãl_x0003_+_x000B_ä¿=_x0001_jQ¤?,AV)Àáô?_x0006_Ùÿcd~ð?Úyª#_x001A_Â¿£Sô[.¶?ss'Mþ_x000B_Ø?GÜÃä_x001F_½?®_x000D_ =/ö¿_x0004_¾^ùÄ÷¿_x001C_g_x0012__x0018_Û?Y7_x0010_X!¤¿µ¿üÇgºë¿­õuY¿_x000D_ì¿á¡ #_x0003__x0004_öé¿I¬YtûÛ?k,P_x0018_í?:Ö_x0010_æ_x001A_üâ?úkpÎ¬)?Ãv_x0019_ïiÒ?Â¤¥kÊa§?vµq)ä=Ä¿§nÉ°¬ø?gN_x001F_õ?­ZÐb_x0012_òÔ?ÓË1tð¿è~«æ)Ä?p~_j®?C'Æ_x001D_òãÕ¿¡_x0017_¼f³1Û¿Æ6_x0002_!À¤Ú¿µâ_x001F_ÿ_x0012_Ýÿ¿tRRü_x001D_ó?_x001B_áf-È¿,e'â4à¿ Æ_x000B_$ø?^Ql3RZä?µÊ¼_x000C_s;å?_x0011_5û¿:ý?,_x0015__x0011_M©ø¿Ü_x001D_S7½Ö?þñý÷§oÐ?Ù®ë {×Ñ?¬;oN¶óÀ?_x0001_4¿_x0002_1ã¿½'xuö×¿_x0001__x0002__x000E_ÄÔ»éèñ?Yðo ;Hó¿½c¨_x0001_Juû?ækf³ú¿±^YÈò?&lt;¯àä_x0002_¶Ó¿xºÞmù|ô?&lt;²åF_x0001_À¯DÄ0VÛ¿_x001E_,(]kÂ¿÷³Bl _x0007_ó¿E2ßEÕ_x0002_è?_x000C__x0019_'· ßÜ?á9h	î_x0003_Ü?|1ÄÙöµ¿(ª¹fé]¬?lT_x0017_þ_x000C__x0007_@»éå½ù¿}_x0016_&lt;Y_x000C_à?r¥mÁ¥_x0006_ã¿¤Bïñ?ç|¯_x001D_y_x0012_ö¿ÿ×4ö_x0017_Ví¿V%Q2-ë¿³ù_x0006_*hÃ´¿­y_x0003__x001F_Ö5÷?Ð9EþÚ_x001D_û?äi_x001E_×³tê¿U3N_x0005_{õ?üC1Ff£¿:³è^x\Å¿?ù_x0010_ú_x0005__x0007__x0011_â¿G_x001F_7&gt;Jò?)òº¬Gø?_x0006_ÁÈ ·_x0004_ß¿U_x000F_È^Òæ¦?g¸%­dÝ?_x0001_B_x0004_ÂiÓ¿±6Ø1y ù¿úÏP«4_x0013_ÿ¿ÆG_x0017__x0011_jØÞ¿Úæp~òçÓ¿F¿úVæí¿i6o#_x0012_`¡?CÞD_x000E_&amp;_x0006_ÀéÇå_x000F_§Ð¿j_x0014_S_x001E_ªxñ¿ßUù{ñê¿]_x0017_íÂ{Øô¿þäû¹&amp;ß?¾_x000F_Fæ¿Âá_x000D_´·×¿L#Ý_x0014_ _x0003_@!0i·±Hë¿ÜÂ«_x0003_Fë?·Î¸&amp;¯°ß?ùúQQàï¿Í	¶%_x0002_±¿ã¹½n·¿»Ô¡ á¿Y_x000C_®e[¡à?û_x0001_Öd_x0004_Ìë¿äïþù6ù?_x0001__x0003_¼ÌÊ_x000B_¨wà?]ò_x001E_Lº ú?ÃÎ_x0011_H_x0015_é¿ÔîvSi\Æ¿wù\CÓá?Ums:oð?èÑK·|×Æ¿ Ë_x0018__x001F_¿ÖìÊùë1ð¿lqçð-þ¿)[rÛa}À¿B_x0017_4_x001F_Æ}Ô¿É#_x0019_!Î¿Ó&gt;æ#=£¿øæWèÏ?ûÕHóÅØ?_x0006_bAc_x0010_×?êç_x0005_´]9à??³u¸?h^)­_x0010_ù¿¨±°¦¿Mé¿&amp;_x0002__x0003_Îx#î?âÀTç¦&lt;ç?×¹_x0014_Ö_x000D__x0004_@_x0001_RÞ%_x0002_x¡¿ÍÜ_x0005_®æ?¹_x001B_GùåÄ?§Ù?¡_x000D_Ñ?t3ôU_x000B_½ö?¯¾ö&gt;¦ûÒ?Ì_x001A_»°ENÜ¿S_x001C__x0002__x0003_¶¯Û¿V¬Òoªâ¿f@[(_x0003_ç¿Ãøñ«j¥Ô¿´_x0001_ç§¡Qª?pcv·£bú?)A¨_x0001_²¿Æ_x000B_ÏðöòÛ?TÈrb_x0010_ñ¿sÇÌóJ@æ?LÏU¾M_x001F_Ô¿_x0001_õbe_x0003_Þ?ìéÉ_x000F_þ?_x0012_Ü&gt;OaÊ¿g¦ïQ_x0001_@ìöqíî¿r_x0014_z0_x0002_ô?Xù-ËX±å¿CËJ_x001B_º_x001E_°¿NõÜúUå?­_x0018_äì8_x0019_ì?ãrã«_x000F_à?Çäø¢ú¿-i%_x001B_Ãã?m5:³ó`?Ñõ¼¬¤?_x0006_æ1Y)É×?ó{Ü_x000C_oª¿ü*:ûâ¿_x0012_¢ÎðÈ?osûQ9ÄÌ?³àYõ¿_x0002__x0003_ÀT3"Áô¿kØ{þáÉ?ÍI9_x001A_û¿F^Ï2è¿_x0014_Yº¸\åü¿_x001E_hThÐÆô?§·Ým(à¿7_x000E_Í]ñ¿Èd=bPÞ?x´¸ p£´?b%m'?½À¿ìõGÙdBä¿ô÷ôá?lÔóÖ}Ãñ¿µ¯Û&lt;mÜ?ØÂÙvÕ¿#s9Fò¿ªÛ¸_x000B_4Ç¿UÚ"³xòì?9Î¹__x000C_/é?¥$2ºO_x0017_ê?&gt;ìRÔñ¿S%_x0017_Ææ¿_x0015__x0005_áá_x001B_#ë¿ÐÎ·_x000C_P_x0001_Àà÷@_x001D_´i´¿ß:ßnNÄ¿kªÕÀùÐ?ibµXQâ¿öÈnf¼Ø¿_x000D_5Ù¹û_x0001_À_x0011_åF_x0004__x0005_h_x000F_ð¿¯]Ó_x0007_ê¿tÊégLÉ?!_x0004_&lt;_x0006_&lt;õì¿_x0003_¬ê¢Ó_x000C_á¿é.¡_x001C_ÁÇ?9_x0002_ó¬µê¿¸_x0011_ÖR÷nã¿FÑc«ôÅ?_x000F_*Zípö?æGpòOÒ¿_x0010_¿¡äß¿«íWl_x000C_å?ú a_x0006_1ä?_x0004__x0014__x0010_ÓeÙ¿{P÷ÆÆ8Ô? oh_x000C_]õ?M²P±Êý¿\X4·R×ç¿bkè¿á8_x0015_J7ß¿yëvºí?_x001E_å_x0008_w_x0015_ð?hG_x000E_Ì}ç?7F¡³3ÿ¿TeæýÑ´Í?iflÞÊ?ÐX§aØ±Ï?Õ_x0001_?7ñ?_x000E_è±[_x0007_ð¿ý(_x0003_ù8pÊ?lÙLGlÇÜ?_x0005_	_x0001_)\¼T_x0003_@	eª?Õ¿äÛ}Ræ? 1_x000E__x0015_»8ê¿_x0007__x001C_Vc¨Ï¿p9`k«á?ü³_x0017_ÒHoÝ¿_x0003_¾kßo«æ¿½Ñÿ«Üâß¿ 0!Ò¨_x001C_å¿­_x000D_ÿEº_x0006_÷?¢"$ÇçeÔ?_x000C_h\ö¿ãAÄZÄø?_x001D_ß[ _x000D_À3*GÄµ?¯ß¸Ð!ÏÎ¿ÔC_x0004_=kô¿Aì¡V_x0002__x0005_À&lt;÷[õjõ÷¿Ë|ó_x000D_¼?á'¢$Ç?8o{_x000D_ÿí?ì`	_x0007_Ý?·q_x001A_ÚìêØ?ßÝ¤ð?J_x0016__x0010_"ý=û¿¥oC_x0008_ân¿ÝîÌ¨3Ö¿@Q_x001C_G×5k¿Ó_£µZªÙ¿r'_x000F_@_x0001__x0003_pJÐ?í_x001F_H_x0018_Vºý?6àâÏì¿_x0014_?Ò_x0007_µqì¿¯	ðõ+_x000C_ú¿k­_x001C_C_x0006_ ?f!Ü_x0016__x001E_È?æ!ÑAËè¿¥û¶g:á?	(T	_x0018_YÜ¿&lt;"ad-aç?8Í~~«_x0010_ñ?PH:ÃÃ¡õ¿yÔàNB·?V3«Øtñ?Èx_x000E_"ÒÚñ?0älQ{_x0001_@âS{_x0005_ò¿G5_x0015_ü^ÃÁ¿Ì³(ÿ¿_x000C_Tq{y5Ã¿_x001D__x0001__x000C_ÆÏ¿_x001D__x0007_Ì?_x0017_tê?_x0002_kã_x0008__x000C_Î¿{NY½ÇÒ?¨Õ	ûÊ]ã¿Ø{ [û_x0006_Ø¿Üt&amp;&amp;û?_x001F__x0014_)jÜ?µE_x0010_ àì?_x0004_/¾ôæ¿aU_x0011_åáKë?_x0001__x0007_Æ!¨¬bÀ¿íþ#k_x000E_×?òðÍçºÿ?^ÒÍD.ì¿¢xæ_x0004_×í?_x001B_Kw1(è¿þ_x0006_[g¬æå¿y;û5_Õà¿_x001C_&amp;KcÌ?g_x0005_FõØ¿wFo_x0019_¹Yà?r°5±á_x000C_ç?©01a,²?Ð$+i_x001F_|í¿E9+»_x000F_´?8*1ÛØºº¿_x001A_Üè!ôÚ¿ï&gt;t_x0010_á?Â!ÎS_x001E_Ð¿\b_x001C_g_x001E_Ú?ùÂPg_x000C_¹ñ?8È'ü?_x0007_Ò©	=Ë¿Ø&amp;_x0011_»ñøî?"¦_x001D_@«§ð?jR¯/®&gt;_x0002_@?Ïç,NÕ?X)_x0003_Fï±?äª	k Hú¿VÕXñ·á?äømÏ÷?û+¬-_x0007_	_x0018_ê¿á_x000F_wÔçhû¿QlÉD$_x0003_â?/«{g%ô?ö:^÷pÛ?j©Æýû¿	$_x0004_±¹à_x0002_@_x001A_/&lt;Wíð¿Óôp_x0008_¥ð¿Ê«*«IÍú?¯_x0016_wSê¿_x0014_°&amp;-?ÔÚ·¸?Åç?O/&gt;pË¹ñ?½g~=]þ?þjÛÌVé?¸_Íp_x001C_ËÙ¿õÃ_x0005_|ö¿_x0006_hd_x000E_Dâ?¤_x0013_;"³Í¿Oà¡|¼_x0006_©?ÇËÔ~Èð?_x0012_º_x000E_ÍÊ¿ÍÏ¹:'û¿¬+_x0017_J_x001E_Á?Ù	_x0008_½¿%û!Àå`ý¿Ùë*ö@ð?h_x0015_ô¢1Å¿ôÅ"Õû_x0001_@ð[÷%1õ?ÄBøçhlë?_x0002__x0003_[ü]¡éèË¿F±ñ9¹Õ?«_x0017_Sú&lt;Û¿À/àZ_x001F_Ð?è±òþ_x001A_ã¿ô·N¦ÿô¿öö_x000C_k_x0002_@w$Aöa_x0001_@¹ý_x0006_Páèú¿@k]aø?ü6{E_x001C_Áï?V_x001C_ÃÓ´¤Ý¿ë×î_x0015__x0006_í?:_x0011_¶öÑ¿2Ê_x0019_Ëë?@_x0003__x0008_÷eä?©	Qöãèô¿~4e÷¶Ò¿_x0013__x001B_3®Øê?&gt;ë&amp;_x0005_ê?\vXîi_x0016_ý?ý~Ó$|FÐ¿AK_x0008_½1º¿V¾ôÐ¿Ì_x0015_"[Íó?u=?èÜ®è?ü{_x0011_zUô¿.áé¿N?RÕ_x0016_ô¿À,Ö_x0015___x000C_Ú¿_x0003_2cÖIè?t9Ì_x000F__x0003_	¼1ç??­ü_x001C_Y_x0012_ì?ÙØç9ÚG¾¿röþÅ²mï¿_x000D_¹Ë¤~&gt;á?_x0012_Ì|_x000C_~¿ì?O{W]¡_x000C_å¿_x001F_Ú¥)jT¦¿ÿN¸_x0008_Í?yq¿_x0002__x0001_@ qðãTÓ?ÉÛ¾¨T_x0007_ð?j_x0005_Ü_x0011__x0003_@&lt;¯¸ÎûfÑ?ÒÁA±_x000F_ËÂ?[_x0005_«Kà?§Î_x000D_±}_x0018_¼¿äU§mî?{_x001A__x001B_oÀÅ¿|è_x0015_â¿;áû $'?_x0012_'_x0005_m¦ú?_x0012_À_x0006_±k_x0006_Ú?fºEcTîä?¹_x0004_;È=ñ?_x0016_ÆB±È1ô¿te_x0011_äÑ?GÒÿ	»óß¿ß©¦nR ÷¿ÖOj78Ë? @&lt;ôß_x0017_â¿0_x0012__x001F__x001F_Ì?_x0002__x0004_Á¾ï¼¬ªÝ?Î¨¾´_x0017_}Ð¿ÝÐ_x0003_Lô_x0006_Ç¿H¸	gü¿ÔáD|Üy±¿àÙ_x001A__x0001_·ü?¨`ïíwÒò¿õE{$ ÔÂ¿qê¸AYß?H«ÈcUà¿yK¯×?ÔéM¥6_x000D_Ý?¦§¦Ñqâ?_x0011_Y&gt;8_x000C_÷?±_x0012_Ì_x0003_%Ò¿'bq)æ?Kc:¸ý_x0002__x0002_@,£&gt;Ý§é?È_x0015__x0004_Álù?b±^¿ºßÆ?&gt;õbquò?^D}_x0015_æÚ¿_x001A_~ÿàÖ¿;òâ¡ÎÈ¿	`4~D¿± àÏý?åÀí©_x0010__x0001_ÀXKñpJÐ?_x000F_¤ò¥ö§ì?å_x001C_cFKAÿ?_x0002__x0013_ÂªëJî¿S_x000C_»k_x0001__x0005__x000B_òõ¿º_x001A__x000F_mÒ¿§Øóç¿¤_x0005_ÖóNà¿±Ølwð_x0003_ö¿¡ö'òó¿È}ö_x001C_þTÂ¿u;ï»Ô?U#Ab_x0002_ÜÌ¿_x0004_f±¿_x000F__x0017_è?ÎÕOO	uØ¿¸~É?_x0011__x000C_$(WUº?Î:_x0011_~í2ò?v á_x001B_ç¿uÂå_x0003_È××?Ü!_x0019_Ö?ï32t=_x000F_Ê¿q±¯í_x0003_·¿gqz_x0003_ô_x001B_Ó?	¹(-,Ù?e_x0007_yJè?l_x0019_cn¥Ã?ýâ_x0010_±ë?ðZ_x0014__x0010_Hç?iYíùrzó?5F2&amp;_x0017_ã_x0001_Àyx3Ìdø?¶ªþ­o_x001B_ø¿ó|*hg=ü?¹6f+öê?ZaMùõð¿_x0001__x0007_B*f%a_x0002_@Pë}_x0011_Ç?[¡TbWê?ß¢î²pÜô?¥Â$®;÷?ð_x0018_e¤ßñ¿wÈ_x0008_°Ù?ïî_x0003_ö_x0011_Á¿wÚã_x0006_é¿_x0010_õÏ2í?¦È½_x0002_é?·Õ"_x0005_¯Ó?¾øºB×ì?Õl_x0017_é_x001C__x0001_À"_x000E__x0015_	Ì¬ù?HXµ_x001C_!HÀ?7¿É]ÎôÈ¿,¨_x0013_´$Iû?úº2ËOÈ¿©ü_x0012_.&lt;Õ¿´éâSü¿8_x0010_Añ?dá?_x0008_«äVZVæ¿.´a¼Á¼¿4FÜ¹ ñþ?ÅCý##ª¿?ÑÈ0W2ö?Ò&lt;_x000B__*ã?0ãòÆK(ã?ój_x0010__x0011_z®æ?~"ñ_x0013_ß1ñ?_x0004_Ìo·_x0001__x0004_Aî?¤´ÿ8AUð?ãc¤,²ÛÝ¿O®_x0010_ß)ð¿O_x0007_Ã!IMÓ?_x0006_·Ar:ùë¿fë4¤¾?á:B_x0011_]Î?y&amp;üBØ¿6_x001D__x000C_unZ×¿ ÄÖ_,_x001C_É?æEáF²Q¿ë³ðÿÐø¿]ÍTbâá¿!ÓCåÖ*ð?~ã¡:í¿s_x0014_Nó'³??]	Ó&lt;?C'®õ{ã?·`?\¼_x0013_ü¿S_x001C__x001A_ü_x0019_á_x0001_@}_x0002_ÓÜm­ê?3ú_x0008__x0005__x0001_ÀökSîpöý¿Rè_x0003_D5òò¿ÿX:ô¼6ð?ªvÂÌ3à?;¢Aº;I¸?À{Ñ_x000B_¶È«¿_x0012__x0002_5_x000F_Ä?¦kºñÇ?Û?S5T_x0010_|)æ¿_x0004__x0007_íDô­òñÒ¿öP¶`Ó£³?·Qü cAø¿^Ò¹_x0006__x0016_ö?_x001B_Ã¨¶ð¿GY_x0002__x0011_)Ø?_x0003__x001F_¹pÍq_x0001_ÀÈo_x000D_öã²¹¿ó_x001C_x(Wwé¿"&amp;_x0007_Éøæ?fgc_x001D_¿_x0019_ó?ê¥øVÑä¿Ìõ_x001A_©ø_x0004_Ë¿ÒÅ[Q³¿Ëÿ²_x001C_e¿b4Ô$cZñ?ÛË³_x001C_ÀÖÔ¿¢1_x0008_ó?Sß-&lt;zæ¿´5Å_x0003_iMú?M0÷¶ô^ð¿/_x000C_l9þ?oB_x0007_x_x0005_|Õ?Â_x001C_ê«69ü¿èI&gt;¦²A×?Ùs_x0016_v_x000D_$ç¿¥HiLqeò?_x0019_=Å!cjð¿Ôp^_x000E_ºÊ?mÉN!h°?Ègµýn_x0004_å?{ù)_x0003__x0006_Éïã¿á(ÕøTØõ¿_x0007_=ÞS'ï?n&lt;p}´Á?JÖ _x0005_¹ñ¿H~ëy[ó?Xgù´¸æ?_x001A_(ðºï?_`YÅã¿D[·\gÏ¿¨nd_x0015_z×ö?u¶ôêõ?_x000D_WÚ_x0017__x0004_À?»ùæ_x000C_Ý_þ?·ÈÈ¹_x000B_[ô¿_x000F_{æÇiuÇ¿¦`®_¾_x0003_Ài/ù_x001E_©µÚ?¥â8ç/m¢?%_x0002_ã"øë?+,_x001C_H©SÜ?X%E{_x0013_PÞ?_x0003__x0019_õå¤!ù¿9çûK1^_x0002_À=¯]uOQÌ¿Ú`xïí?)Ík¿:¢ú?ÇegÅî_x001E_×¿=ÃX0_x0001_À],x_x0015_æ¼?_x0012_8'ä¥â¿è,¯ÿþ_x0003_À_x0003__x0005_&gt;ð_x0018_âsù¿	´UKªæ¿=xiéê?äÚÿÇÀÅ_x0002_@Nµ6_x0014_»_x001C_ã?-uÛÌQî?pdïöæ¿5µ,Ôàã¿ Ûcv_x0004_¤Ö?¹ºËªÎJÁ¿3ý%tÜÙ¿?²_x001C_iÒ¿Sõ#IÖ_x0016_½¿êL_x0001__x001A_Ä_x001B_ß¿º_x0003_ö_x0013_úã¿uj~ÇÆ¾æ?í_x0002__x0011_ÀÁ0Ý¿Ð_x001A__x0006_8u_x000E_ò¿_x000E_m_x000F_e|aÅ¿_x0011_{Kwð_x0019_ð?|_x000E_ï'}gÚ?/M_x0019_LûÏþ¿®þ¡î­â¿ráó~­?ì3_x001E__x0010__x000C_7Ù¿úµÈ¤RÖ?î_x001B_¬Ð¥ä?XZñY#Í¿áç*yû_x0019_ü?_x0008_¹ÒzLtë?¡sjsÝ?_x0017_§0n_x0001__x0007_ÊAÿ¿u_x0011_@s_x0018_ö??ÖÎh#ùì¿Û14üöÀ¿^Y®9nö¿_x0013_ãyèú¿aÐAÇ¡ã¿-Ê­_x0015_eÜÖ¿ä_x000E_ÏJÛ ?_x0003_I_x0004_À)¬¿Ö:'_x0001_&lt;â?Ï\ÁÝ_x001B_Ë¿6_x0016_Û¤è?­]ioù.ð?hÿ a-_x0005_Â?Ô_x0017_U_x0014__x0014_°À?\QMÃSÒâ?_x000F_@_x0016_¥±Hà¿O&lt;þ8Gö?é¤[_x0002_½â?ÀÁïÔà±§¿ÜÀ]_x0017_AcÐ?Iy_x001A_¹ÞÛê¿^J¨Ã_x0006_ùã?_x001B__x0004_Å_x001A_	ô?ÙÈÓ(;_x0010_Î¿:ÕÔÌRåÿ¿Ôò+_x001F_®þ?©@!_x001B_}_x001F_×?4S°_x0001_ç¦_x0003_À, $Ø§ò?e"eèLøé?_x0001__x0002_'s_x0001_|_x0019_®Ò?_x0014__x001F_}ºKdà¿á´4õ	Ú¿VyèÇ´Àü¿?¦l~}"ð¿PÐgHK_x0016_Þ?_x000E_ÍºRçÝ?iE/$_x0005_ï¿_x0002_t_x0018_@Nè?QUóÜkÓ?_x000E_õ·aM9·¿«Æg 7%ñ?g|ÃÃl°Ç¿ºs¨	_x0002__x000C_û¿Þ_x0016__x001B_*ñ¿ÚÜ_x0017_k@ð¿ÛyøÐ_x0005_½ì¿j_x001C_Ñ¿*m_x0014__x0006_AåÜ?^KûkÖñ¿F.o(Ãñ¿ö¦Aã¦ø¿[½×áã¸¿'¦uÍ?ýï¿¤æXèð¿âø__x0012_mì¿  tÙÙ?Ù­ÖÞ_x0019_Ð?ÿE_x0010_2ºÅû?©dR7´ý¿ Ç¸)Ç?äºÊÞ_x0001__x0002_s½Ä¿¬]}%ë?¬ÉóbÑlÃ¿Ü$_x0015_à¢Ñ?H8S ±qî?q¬¹vÇõô¿[ÁD%ì&gt;ê¿q #Ðz«Å?á)kíM9ñ?AÂ_x000C_)_x001A__x0013_Ì¿U¢p _x0014__x0004_à¿Ê¹5_x0007_/	ö?*Î_:ÔXã¿\X_x0017_½1è?ÈÚ_x0016__x001B_ìOó¿Ûàå°+Øü¿_x000B_ÊqAæß?Ì_x001F_µ_x0014_/Ç¿"¹Ò¨Íî¿= _x0002_¢_x000E_¦ó?Ú&lt;_x0007_ç,ná¿òM_x000D_{_x0003_Iþ?à_x001C_/ÂÒ®Ý¿,µ¨­E«Û?_x0016_5RÐò¿9äÈØâ¿_x0019_Q=_x0002_zôð?(ÌOMh_x0001_ñ?\ ½Øäf?_x0006_Â_x0007_³¿?ø3F_x0005_ÃØ?ßb}h´Ä?_x0001__x0003__x0018_|¬_x0018_Êà?¤%·î_x0017_È?Ýé_x0016_&amp;&amp;û?[·ú¬ûø?yº^Ë¿Öô0TÖ¿ °ßðñ×æ¿_x000E_F×H6_x0001_@Â¹(S_x000F_Öò?&lt;Áo¢ê*ý¿éL¬AK«ü?,[X_x000D_ l¡¿K«Ñs_x0018__x0011_ô¿èzâ&lt;Hý?aK_x0006_R¥_x0007_À6ßu¶Ú?Þ_x001D_«ÛÞðÎ¿£¥ùµüë?YÑí+N_x0004_¬?µ_x0016_N÷Ýä?úË_x0018_ö_x000B_ø¿%_x0019_jS·sô¿h¹®_x0011_aGô?7¬¿ÅÑ¿g_x001F_B}êÂ¿`ûjb}¡?Y_x001F__x000D_åñ?á·¿3-âê?Ñ4pIiÉø?g±&gt;ü_x0002_ø?Ñ§"÷2ù¿÷å_x0004__x0006_C_x0016_ñ¿Æt	_x0017_àñ¿_x000D_.A´_x0001_U_x0002_@Ñ_x0017_C÷¢_x001F_ç?Ü_x001B_e+sÔ¿AÃU_x0015_PÇÞ?_x0001__x001E_Â0:Æ¿	:Dï[ò?í_x0006_u"0`ö?¯ëÄ§&amp;ó¿Àå_x0015_ÉOÓ?ÂX_x0012_tép×?uÑÌÕG'ù¿©fôVïÏ¿U'¾{æê÷?D©U"ä¿ëÌý@Éý?üï]	}º¿çW&amp;^f^ô¿15oÅâ¿_x0005__x000D_õ þæ?_x0013_¯7hò?®¤_x0015_ä?¢]r-És¿¿£©©_x0003_@kßÑýiÿÞ?§¦_x0004_#Ô?_x0013__x0015_(ùI²Ì¿.É[Ø÷¿ô_x000E_Ï¯Rê?±w_x0016__x000F_Ñª?=5·[_x0008_¢È?_x0001__x0005_ó³]éõý¿#üqè_x001E_êó?_x001D_BÑ¿ÙE_x001A_Ñ÷?CFS!ÈÐ?^Ú^Áô¿-í__x0019_FWé?á_x0017_l_x000E_²DÒ¿HåGö_x0012_×¿Õ±h?ä	û?_x0014_¸ë¢Ûå?ìÏ_x0010_ð?[ß5_x0006_Kë??&lt;sÜ+Ïä¿¤p¥_x0001_@ÐD_x000C__x0008_î?^4_x0016_#î¿¥=Øtì³ö¿_x0013_ÕÂñ?ð_x0016__x0005_ÍY¿ê?ä¾íG½ê?°hrx_Ð¿ûµ_x0003_ö¿øÑ_x0002_¢_x0004_Ô¿¤AÙªXÿñ¿ïH7_x0017_Vê¿ðLîÍ_x0012__x001F_è?J{ZÝ«Mñ¿{m|»d'å¿_x0003_L"_x0001_òÐ?.\Gd_x0010_\¿í4_x0002__x0003_ºð¿yù×Þßð?Àr_x0016_`_x0007_ñ¿ß_x001B_Mù_x000E_@ú?(SLcÝHÓ¿2´i6	ýç?°yâ$øõ?Î=±íPÇ¿%VBÍ¶Õ¿£]8såHä?rÎój_x0019_ï¿MgØ_x0017_ñ³¿_x0001_CØ,_x0002_4õ?_x0019_Õìu¶è_x0002_Àh1ñ®¦Û¾¿ã+(ÿ_x0008__x001D_ø?¤©®¾àÍÚ?²&amp;Øè_x000D_¥¿Fzló|¦æ?+_x0013_*|~&gt;®?~y&lt;+î*ç¿ï,MÌÝ¿_x0012_wë_x0012_Ó§õ?n¯sfê??¹_x0004__x0015_ü]ø?hQ¸öÍüû?¦RcYÀÏ_x0004_À®0ÛDÓó?ú;áÚ¿LÔi_x0008__D?}_x001C_1áß?;¶§_x0013_ó_x0015_é?_x0003__x0005__x0012_ùY½!¼ð?È,_x001A_´¹wæ¿K}¤],_x001A_¾¿}r_x001C_·äÛ?8´3ÿvÀë?¤_x0019_(í?#U{,i%Ø¿_x0002_xs5|Ã?ó9_x000C_ÛA@ó?_x0008_±Y]Häì?_x0008_V_x0001_$_x0013_²ç¿_x0005_øÏ^Gø¿õ_x0019_ew¿ã¿Àb_x0001_wEÉ¿ð_x0004_ÙZÆn¹?0_x0006_pÉÈ)ò?~Í_x0011_WbãÑ¿Ã-±Ëâå¿l#ï1[¡¿?b_x0019_t§áÓ?&lt;îo×x¨?)}_x0014_7/Kâ?_x0017_)äÃ_x0006_ò?f­@Àï¿ÓÐ_x0010__x0008_9Ñ?gÔä1t£Ö¿¢°_x001C_É÷öÑ?MùNß¿wÀUN_x0013_ló¿éA±»4 é?mÞÃ·w9ô¿§_x001B__x0004__x0005_Naâ¿g_x001A_À'·tí¿ &lt;G9æ¿]¤ZµK¬Ø¿*_x001D_ù_x0002_w]Î?Ü©DÔÊ½?a_x0012_­g&gt;¦?_x0010__x001C_J©×¿Ê7âH?G÷?þ~²?ÍÇÛ£_x0007__x0003_À_x0017_¹£B¯Ó¿¾_x001D_í_x0007_õ¿`3`BEï¿Ìå;í¿5A^Axõ?!Àõ_x0007_Kã?*I^ò-ÿ?ËÓaÈø¿¤XØ9õ¿ÉËkÁIè¿_x000D_aeìkÂ?rb&amp;ç_x0005_¿[aäY_x0018_~ñ¿ìq_x000E_Û«Èæ¿°t_x0018_.È¿²_x0006_±fnø¿_x001C_xðÇ Ý?ðh_x0001_";ö¿ý Òøwé¿Þn¬R±È±?yyÉS._x0012_Ò?_x0007_	_x001B_ø Ftéá?7Ýú|Îñ?Û_x0001_Ô¨¡A?«_x001D_ê®ã?¯£iU½Ý?_x0014_Ë_x0017__x0011_µq_x0004_@_x000F_²QyQç¿¹ yFÀà?_x0018_Æ¦_x001B_F¼ê¿·ü~[qfð?É_x001B_Ô+åS?Ý&gt;»½e_x0008_ó?jZÅ¡»_x0003_ê¿*fãAØ_x0007_ô¿p_x0005_è:Ë=ñ¿Öï_x0003_Àðmð¿Ê_x0016__x0013_-_x0005__x0002_@*Úw:Öõ?_x001B_]Á_x0005_9ô?&amp;·ÎóÌô¿I_x0010_·_x0012_?ü?ø9_x0006_Ê¢ëú?a¡qÀgjé?_x0012_×KoÅîÜ¿ÃÍ_x0001__x0002_8§?îlßa_x0001_§ò¿=-k¶?ËQg!¤mâ?µX{Økõ¿«*å_x001C_åÔ¿é?÷r_x0012_Ê¿Ñ"_x0001__x0002_eõñ?òHRHÓRð?ëõP-ß?_x0008_ÖlfÂ¢÷¿©w¿8_x0008_â¿ü5_x0004__x0015_òß¿¼=½Ê?ýÎ#ï?_x0004_Reµç¿¯æÎÍ_x001B_ç?ek:éäÈó?ÌìÔ³å5á?_x0012_Ôîê¿ÁMçyÓ¿_x0014_¦m3Â¿e}_x001B_Ôrþ?sQýI-½é?µ_x0019_J@yó¿_x0010_{¢î÷wð¿DìfÿËöç¿â5;Ý?#3Ø´Å	á?Ódï|²£ð?¨[SsÕ¿ä!Ì»_x0008_õ¿2ÉN¡½º?Fï{y&lt;ÝÃ¿b¥ÐdÖå?¿PaÚ¿_x000C_öÖíÊ¨Ê¿`&gt;àç?0_x0014_lÚrBâ¿_x0004__x0006_¼¶Xj@ëò¿{i¦()½?W·"O ñ?oßt=üâ¿¼2ëÃÌX_x0005_@92è6&gt;5Ó¿_x0008_ªEã¹í?¦â_x0003_Iø_x001F_¿=/Å±$÷?Wá¿fkUÉ?_x001F_Æ_x0010_Aò?_x001E_m¬D_x0002_Â¿ì_x0004_øÓªwâ?&amp;ÅS&amp;ó?ñ:Äp_x0001_@=Ä%'¸eÜ¿&gt;íó\Bvù?Û!÷¬CØ?ÕÑÍO¤?]_x0016_ÐüCÕ¿ñò9_x0011_ð¿q~[LÂ_x0016_â?§mîiN¦ß?_x0013_¼¼# Ï¿`L¸_x000F__x001C_]ï?m,ÔM)#ö¿nX%787ê?}è_x0014__x0014_Â)í¿_x0015_=Û¯_x000C_õ?*~â%¤ì¿" ½DÅû?U&gt;_x0007_ß_x0001__x0003_êsü¿r?_x0001_á¦/¸¿©Ë£ý7ó¿/I¾ä_x0017_Ù¿Bñ³9_x001B_Ï?3Ágç_x001E_Çå?ü+ò¤SÁ?ÁÁµ4³ö?Ñ_ïhòÁ¿éìÝJÉVæ?ÎèÝ$%^å¿ëÚ~hi¤?_x001E_úº_åRï¿_x001E_FHgcÌð?·:Iä_x0011_Hâ¿(3	ìXIá¿2V±3ÈHê¿lúû;_x0006_Ñó¿êk#I_x0012_oã?Q]N3Ê¡_x0002_ÀQ.É_x001F_y×?(üM=º¹?¡]º¥¸§à?³Ë_x000B_Æþì?ÚÌs3e®¿_x001A_·¶ò?u6ãî¥Ë?»_x0013_(àÃáá?F¯·ÒÐ? Ø_x0010_2¦Þ¿×ÖÁìFÀ¿_x000D_r2å³Îò¿_x0001__x0003_D_x0011_b8_x0017_Ü?À_x0004_ÀaT{¿ìõ_x0006_PX}é?ÜU_x001C_r^È??}V_x0018__x0002_@¬}º(S_x000E_ð¿|òRþcà?Á_x0017_Ç¤_x001D_Ñ¿Ùú_x001D_NoKí¿ûhcå¢?Ç&gt;Hæ³ô?ô%Àè?&gt;+ÄC_x000F__x0011_à?ÂrB_x000E_Lû¿(Í_x0016_:b]Í?_x000B_D_x0013_3´%ä?ç`	º÷?_x000D_ÂÅß_x001E__x0001_À_x0019_IØD£÷Õ?5!_x000C_g÷×¿d_x001E_Jlî¿2×°ðÃv´?j("Ãí_x0019_þ¿ß¿4ÄþjÕ?Öî\äY¼¿ðý_x0017_Í8_x0010_é¿w Ã2»nä?õ_x0002_a¢Øí¿ÊJâ ú:ý?s}_x0013_ê"ï?d_x000D_ÈJë?6Úsú_x0002__x0005_ÿÖè¿Ë_x000F_-pâ?+_x001B_Ý¼R^õ?IM»ø^Ö¿Öÿ_x001C_Æóô?íh?N_x0015_ñ¿MÿîÌ_x001D__x0010_Û?'ô~³W_x0002_@9_x0002_$ôÄ¿W_x0012_~ó?_x0004_Hòô_x0007_à¿»qÏ+Ý_x000B_Ò¿êH_x000F__x0008_}Þ?1Ýøª_x0003_i_x0001_Àä_x000E_hG¶zµ¿_x000D_ÉyÑTØ?Æý§ì(Û?åÿ\_x0014_s}ý¿·#[1%÷?­N§®ÎÞ¿DÞe_x0013_xÇÃ?±îÉR¬,ñ¿&gt;Oÿ_x0010_vÌ?n2P¿é_x001F_ì¿äÊí_x0010_¯à¿__x001D_bn	\ÿ¿ðL_x0002_Ì'*Û¿¬óF~þ9ð¿ö«Ú_x0011_?²¿iª»`·ù¿¬TtY å?=_x0008_cá{¶|¿_x0004__x0005_Þæô&lt;Wá¿_OTÕ­4ï¿óä°_x000D_ùá¿IA_x0002_yëÜÕ¿ìw6ÿÉÅ?±4+Ý_x0018_æ¿_x0002_=se1Ð¿3ÉvÅ+Î¿G¦ª&gt;zæ?_x001B_iÞQØFÑ?i_x0002_L_x0014__x000D_ô¿	ÖOÝßç¿xq_x0018_ûÅ?_x001A_óØÂÛÎà¿I_rZ/HÒ?Í3j"Þ(Õ¿(õ_x001C_SúF¦¿_x0007__x0006_{ßñ_x0004_@1_x0001_&gt;óý·?ñ1}_x001C_Ò_x0004_É¿×_x0003_fK§Ô¿5«Î$_x000F_'Ú?$_x000B_µ Öï?æ©_x001B_Xþºç?*Bù_x001A_tÎ¿ðf_x0007_è@Tì?Ë#Ü­&amp;Þô?Ìï_x0011_Ç¿ñä¿;¶dG¤5ï?hï±Yó?w[È_x001A_å?¤_x0006__x0003__x0005_²îò?_7Jþå?öOxÓ_x0010_à¿¬±]Á8é¿í_x0003_âx_x0004_gû?ÌjÿÍ9¤¿_x0001_°_«_x001C_õ¿ºµH\È_x0013_ê?µ4è_x0001_×oÖ?ÂLu;8é?_x0019_Q_x0002_7À$ø¿´×É²Ãò?qiN¸yÛ¿Þ¯5î­Ðð¿Ø=æV_x001C_Ì_x0001_@øÕBæØ¿=&gt;rß_é¿þÇ) ïú?+_x0004_DÓ_x0011_ã¿_x001C_iöðÁ_x0016_÷¿ÅìëU_x000B_÷¿q ¶Õ_x0008_ú¿¾Üøê_x0005_ó¿©}L{Ü?ª"Ý]cÑõ¿Í^_x0017_ÈÂÐ¿g« ¹$_x0004_ó¿_x0015_¤_x0002_ÿïêä?_x0016_ÐoD_x001C__x0015__x0001_@ºBÜ/o_x001D_Í¿v¸9-ÀÙ?Z ~Çwå¿_x0002__x0004_A&lt;mWYÖë¿6x£_x001B_©|ò?HQ\_x0014_	à?HNÀÞdç?ú:np+ÛË?_x000D_¬ÓeÌ_x0006_@Ñ_x001C_¾TVzæ?M*tá³?o²_x0001_ÉéMª¿Vãµ){_x0012_ü¿_x0006_6cðõ$À?ÈY_x000D_&lt;7Õè?kÛ_x001B_´_x001E_ä¿_x0010_(W°¿Û2²HÜ?_x0003_7Rù_x0010_P¥?Ûò_x0001_Cm[Þ¿_x001E_FªaÌÛÂ?ÖµIÉ_x0008_½î¿&gt;_x0014_9Q¿ä¿)ãSi»×?Çk¯RÞ_x0016_ä¿Þ¹íÐqcò¿|ÜõsÒàù?õKÍe×~ç¿_x0013_Ç¹ÆGà?K´èÎ_x000E_»?ªlçýæå¿¹Ë_x001D_#ã?	_x0019_}hñ?_x0014__x0013_P«;í¿x´F¾_x0001__x0005_Û?ø?ð_x000D_ÀqJVä?ôân·gü?l_x0012_+_x000B_`É?E²õÕ¶¿ÃcaðJãÕ?ë{_x0007_aØ¿7èùÛ¿V¿_x0004_ÂlÉ*JË?#j_x001D_D_x001E__x0002_À_[n,Ö?0Î¢KòÕ¿Cº]Wæ¿¶_x0008_8Ó_x001E_á?²ãhUß÷¿_x000D_ë'¹¾ù?þÁ_x0019_UÈßà¿tû\á?^Ø#_x0002__x001F_ó_x0003_Àæ_x0016__x0019__x000D__x0019__x0004_Àü]zý}ô?p#q/iØ¿Ëú0ëjÍ?&amp;GÃ6_x0014_Ý?2°¨*Â?§¼ÏÅ_x001C_°Á?¬Wnm4î¿Îùf%$Û?ý&amp;&amp;ß¨Ð¿Uw ¹Rò¿v£´__x000B_±¿88¹³Úoè¿_x0002__x000B_`Æø÷-E³¿Óã[P_x000F_ÈÇ?oP_x0017_àgå¿ËêÇßkÒ?q÷_x0007_ûÌØµ?n9£6ËÜ¿hÍü_x0011_ìäö?î_x0008_âõ~ö¿î1õùEä¿	ÑÌ·6_x0003_@üJ(;2!ð?«~IëÝ0Þ?Ð¡6;7å?A+òúláî?&amp;4ÒMýþ?¬ÚÌ½kÝÅ¿ÔÜç_x001D_@Hð?_x0006_É¹°´0ò?0åâ²_x0004_&gt;ü¿";:Ã^ä¿Â_x0012_æ_x0007_Ô«ú¿Ö:¶ñ_x0006_ì¿ìoo_x0015__x0018_å5¿ãó_x0005_·±&amp;·?_x001B_Ã Õáø¿Ûà_x0012__x001A_j»×¿	mw_x001B_Wv?} ã_x0001_fç¿Ï_x0019_eoê¿ÃdùWC_x0001_@£=#WÈ¥Ò¿Ó®¦_x0003__x0006_\Gõ?3ÄpýöBõ¿ù%ìoô?Ò[ÅÇÏ?{¹_x0013_¨Ã/æ?¿_x0004_¥_x0019__x0012_Í?¹ÚÇk_x0006_ð?__x000F_õ£[Ü¿|çZi¥á¿VùÜ_x0017_ú¿øñ)Zò¿_x0002_éÿ([±¿ø_x0016__x0013_,¯Wã?bðq5\Ú¿J²[â_x0005_£Ù¿ÆØ+Ñ¿vÀå}"ïö¿rÜÜLgÇ?X_x0014_¹_x001F__x001C_á¿_x0019_1_x0008_çüê¿À[l¿OÆ¿¾_x0006__x000C_Åã?TÅëûäÔ?_x0008_×|Þ8è¿PFºfrBÔ¿¥_x000F__x0001__x000B_¢Ó?ªJà½Õï¿_x0016_»bzh«í¿5}ZÙ&lt;ØÞ¿Ðj_x0018__x0002_Ìªó¿àx(ûædó?¼Í_x000F_zC?ö?_x0004__x0008_íW¦	º¿_x0016__x0013_7K_x0016_Ú¿¹HXåë¦È¿¸&lt;»äÄVÙ?«ðÝnÂjà¿IõñþÐÔÍ?â_x001B_yç4%ò¿K_x0013_àá_x0012_çß¿:ßµm¾´¿ÄÑ0_x0005_fðù¿_x000D_àx_x0017_ÓjÙ?Ç_x001B__x0008_¸¸X÷¿¥_x0016_ñ^ð¿º¾ô_x000D__x0006_,á¿®_x0011_ýDû¿¤ñ%_x0006_ÀØ§ºv¤_x0016_Ø?Ë%%`æn»¿Ñðª½S_Ê¿u{ëf_x001E_9Å¿5_x001B_ðzó¿Ø¦yõ_x0001_À¸_x0002_[?Sßì¿_x0003_Þ_x001E__x000E_¿á?¤2·Ã_x0001_À=QQ\æ?_x0002_È3ºAð®?_x000C_Ñw6ì¿"_x0011_µÂ¸²ð¿âÉaEoù¿NÑ_x0007_üÞ9å¿½î¸°_x0001__x0005_ïúÒ?t ò_x0003_@?ýT4­è¿¦oo·r÷ö?¿_x0004_¬ùPeå?JxÂË´,Ö¿¡û¸Zß¿É÷LnÁõµ¿ÁwBë_x0011_ô?åê,_x0014_cì?_x0016__x0019_Hò´¿¿&gt;lþ(ÎÜ?Ís	/ì?(¤jFÄÀ¿ï_x0006__x0002_àeÕ?6IÒa ?ô_x0001_ÚÄ_x000C_òâ?ì?_x0007__x000C_Æò¿_x0005_Öª¬5Âî?ð[âyõÔ?%oâóç?­q«_w¼_x0004_@"®u.Ê8ì¿õ_x001D_¢_x001E__x0019_MÛ?LýpYá_x0017_â¿¦%Ì??ô0_x0019_ñ?ÄÌ"_x0002_Ùä?_x000F_.µý¹¿}à Ö_x000E__x0012_Ê? mQ{?Ìç¿apå3_x0011__x001E_ú?</t>
  </si>
  <si>
    <t>1c3193fe2d9f42237b794173edcd1bb4_x0001__x0002_LA_x0004_,ëó¿I_x0018__x0004_þ?(³âné_x0014_å?÷­ò§A??°_x0007__x0016_#ñ×?v Á_x0001_À~O´»H_x0013_Ä?ÓoÄXø¿\_$ºù·Î?Ï,ù´O_x0008__x0008_@¦_x0011_à?øí¿%Diúd÷?0æQòà?D_x001F_/7_x0011_õ?_1;îgÝí?µ&lt;p_x000E_¦_x0001_é¿¯çm?å7î?a_x0003_ú¤_x000C_þÚ¿!ðXÍ,=Ñ¿_x000F__x0007_Uû_x0001_À__x000E_÷\_x0008_FÄ¿xÈ	pþÛÑ?VA5½¨ñ?_x000B_5:n4ý¿r7%¸¨´Û¿´?j+g°¸?èí?âKJÊ?âh_x001B_ßì?U©_x001B_{¯¿#~ÚSÝÓÆ¿_x001A_Kÿu$ç?_x000C_1_x0002__x0003_oë¿¬Ôç8öÊ?ó_x0015_h_x0011_yò¿ÿ²·qÝ¿»M·YL®ï¿ê3"_x0010_ ©	ÀFå_x000B_Ý_x0005_é?áö½G/è¿[_x0012__x000C_¼)»à¿	$Ö©sÿ?q»LYöËé¿xØÃNu­ñ¿_x0013_§_x0006__x0014_IÉÿ?)¡¾Æ¹¿ò$rÃÄè¿ûÐ¦Þ_x001C_ë¿WÏäXØÇå¿tpí_x0004_LßÑ¿[VL_x0006_,Xñ?dÖ_x0001_Í_x0014__x0013_ê¿¸R%#}wð?_x0015__x0012_ç[Qô¿JáÈ_x0016_»ã¿_x0018_JuM©è?ù&gt;ú47í?öS S_x0019_ñ?o:Tó4ë¿_x0001_`Ü_x0018_wÏ²¿ì_x000D_7RjÝë¿÷û¥(âá¿Ë{h·_x0003_:Ã¿"Uü(ÿÉ÷?_x0001__x0002_Í½_x001A_$ó?~'çþá?2´¿&gt;S_x000D_Ã?&amp;¾_x001F_ð:à¿Í¶Wþ^ùó?÷½R9å#°?Dá?_x0017_ñõ¿ì_x001C_txiñ¿¼%/_x0018_Å?!_x0014_/´X«ö?,½_x0013_Úe_x0008_á¿_x001B_®w®_x001F_Qð¿	ÍZð[ë¿_x0007_6T_x0014_Dß?_x001B_á_x001C__x0011_AÏâ¿l_x0013_0Kj7ã¿_x0004_ûz%Xë¿ä=9}Àä¿ù_x001A_ZÓÛ¿"À_x0012_%Tö¿_x0005__x0014_8c½ë¿:ó~_já?i®Öd¹Ò¿åÑpo_x0014_Õ?B÷Îîñ¾õ¿eOl¿ö?Â,«E§É¿³­méf·ð?_x000D__x0011_/÷_x0008_å¿_x0018_S_x0003__x0002_má¿-¦_x0008_eôòî?yâ	_x000B_Ü_x001B_ý?_x0012_hÕµ$SË¿3¬ZÇ´´?c«:;_x000C_Ñ?_x000B_Ô´}YÃÓ¿ÉÀAx­ë?PE«Ð_x0017_ì?·~e_x001F__x001C_î¿_x000E_Ã¢çMæö¿c	[Ùã?_x0004_Øþ,_x0018_ëâ?¶z_x0005_YEæ?% _x0003_×Qù?¶l^ò&amp;âû¿xÇþ_x0018_Ð¿{Ø_x0012_À/_î¿J¥_x0008_zóÀ?Bhb¡_¢¿ã'?%ÓWÛ¿KÒ2öÓ?ma_x000D_Ï:'û¿j)ÓR_x0006_Eë?û_x0001__x0017_.hDÜ¿\"_x0004_SÓÒ?'y_x0007_S0Ä?årµu_x001F_ù?HE¿ ÜæÐ¿Ìã+~_x0002_ÊÎ?Ç_x001D__x0019_ZÓÓ»?É_x000E__x000F_NæÊµ?Ä_x000D_äèÊ»¿ü»H_x001B_ýÿ¿_x0002__x0004_½¸ñ_x000E_há?üÎ_x0007_¨;__x0002_ÀQÐc=Þ¿×_x001B_%×nÁ¿_x0003_º¼Y"è¿5 ¸Òû¿ù®ô_x000B_.g÷¿ÉÁ3_x0018_çô¿Ìç_x000C_¾ªþÖ?ü_x0018_4¥£î?t_x0014__x0016_acý¿2XeJx_x0002_Õ¿&gt;_x0016_;x_x0007_Ø¿?B_x000D_Ü_x0005_À×ÌM\Èó¿lòMÔ¢?ç?(daæxñ?_x001D_(á¢Éá¿¾_x0017_)ñÚé?ëDë/°Ï¿»Ãz³Ïæ?4_x000F_(&lt;í??7\Ü9à?D_x0004_Lhè?ì+öIóyÔ?nØÌ_x000E_å_x0001_ö¿¾?¯Þ¾é¿Î[è?¾ûí?É·_x0008_oÐ¸Æ?w\ÿµVå¿Ö_x0006_BSo_x000F_Þ¿@6Ó5_x0001__x0002_^:ù?þy_x001D_ãÃì?K_x0014_îyÿÙ¿qãà?_x0004__x0010__x0001_f©ãõ?Eî1¬ø?©ô_x0001_ñÝ_x0013_ç¿êbWÁ=_x0015_É?R÷üÀ´Pá?¯-ãó³ï?ÄÙî£á?P¤=òY_x0015_Ù?28UP]jú¿ÃL¬&amp;Jå?_x0003_¨ó&gt;g³Ï?º_x001E_\@óð¿²|	Ø?ºs_×¿ò´§a*bþ¿» Nqé&gt;ò¿«¿O)æ2ú¿çEA(ôBé¿%D]¬U±ù?%@HZ_ù¿ë_x000B_(ù_x0012__x0019_Ó?Í¯_x000E_*ò_x0008_@éDó_÷Ô?_x0002_?x'÷_x000D_³?ñ_x0004_V¦_x0003_æ¿_x000B_ò_x0016_LÜ?¢aÏ¼_x0001__x0001_Ú?MÙ\ÿk_x0012_ÿ¿_x0003__x0004_jôxý_x000E_~ø?EöÂ5õ¿Üí­`öÛü?D_x001C_]¦Ð¨¿g ,nØ¿°?·é_x000C_§¹WÚ?±ôV¶yvä¿Á¨_x0013_AHXÆ?_x000C_mo,àÓç?õ&amp;h¯_x0003_@&lt; ¶üØ?ÀNtýAÝ¿Søì½dú?ºdiÂodæ¿Ý_x0002_w$Ú¬¿Aühò_x0001_ë??%j_[í?_x0008_ÖVéê9÷¿ýõ0y¾?_x001B_bÌ+ã¿_x0007__x0008_1U_x0012_Ô¿u«Ö_x0018__x0003_@_x0008__x0012_ÜZfWÔ?ïsKÏLfÈ¿âmÅ¸9ã¿þö_x001D_/yÃä?_x0012_ÓBaÄNÐ?Â=§gR÷?û×_x0001__x0012_¥ãå?_x001F_ýQ._x0019_»Õ?ð[Ò·Í¿+_x001F__x0002__x0003_m?í?²_x001D_Û_x001B__x0007_Ü¿ ÙbÆ§_x001E_ó?7íÐ}Ù¿Ô:v*«ï?E»&amp;_x0018_IøÒ¿GÉ_x001F_5ã?D¡æ{_x000D_n¿ÉÆë¥[ô?RC{Üéë?ý_x000F_@ÚÖ?,(ìÇYqà?0­íÏñØé¿z&gt;Ç_x0003__x0004__x001C_ï?ñ©eÈî?÷_x0011__x0001_ø¦öø?_x0017_éÅvZië?q}dqÙÜ¿_x0013_F_x0007_éGð¿¡©?TnU	À_x0007_@Tµqyä?_x000E_Êü­À¸?_x000D__x000F__x0006_sæó¿{_x0005_x_x000C_éæ?_x000D_°Ï©_x0018_Ù¿w°¤ü Íä?É1Å=ò¿&amp;ZnÚb?_x000D_"I_x001F_¼è?_x0004_Õ_x0004__x0001_¢_x001A_Ê¿¬z_x0013_Å£Ï¿Åp+î=$á¿_x0004__x0005_P°÷Á_x0016_ã¿âÍçJ(_x0014_ù¿?ö_x001B_¯?oXÉ_x0005_._x0001_Àa}´¶Ñ¿_x0002_o"Äô¿_x001B_ØòÑÍ[ò¿_x0014__x0015_[ä¨_x0016_Ç¿Éj_x0018_`ñ?0[VÒuÑ¿0$ûT«ó?P[Õè?øâú¢}#ü¿Ï£¬Ë6í?Â_x0003_Ó_x000D_+äì?¦&lt;_x001D_b¬ê¿_x0016_;÷K\à?W&amp;o*&lt;ð?kc]E_x000F_ê?ZTÝïW?_x001B_p¯Ö_x0013_"ö¿\?Pçõ?~µ#éÏ5Ó¿¶É'Ü×ªë?~1æ_x0003_¾?ñð¢6|ø¿](_x0016_Ë¬Ãñ?Soøx_x0011__x0008_ù?k:&gt;5õcî?_x001E_n"2¼ç?L_x001F_LÊÃÙ¿¹X§ú_x0002__x0006_¸ü¿A*uê\Ù¿3§D"¶®ô?gÆ½¹¼lð¿òJ7xûî?¶_X¶Ã¿ËÃøK_x0012_þ¿_x0005_Âdã2|ã?)8_x001A_Ò¡¿_x000E_Î_x0006_²_x0018_Ñ¿ÁÒ·_x0004__x000D__x0014_á?`Ï_x0001_)õ{ù?¬@Ó_x0012_úô¿%âE{»ñ¿£!" &gt;Ý¿*_x0018_	1ùá?¯1»½oñ?(BìüÌ_x0013_Û?´ª2DÝ8ó¿y®ÉÃÓê?_x0014_í_x0003_wþ'õ?Hê_x0004__x001C_Ë_x0017_î¿Ó®ÚÄ}¼¿ß_x0014_.Aé?çßµªã¿Î_x0005_%6ôÑ?@_TXr'ý?³JçëóGù?PÀ¨_x0005__x001F_éã?_x0006_ÖÁ¦¸]å¿ýqÈ_x0012__x0012_÷æ?f°¨júò?_x0001__x0004_ZPbÏg¥â?nHÞgÔÒ¿ô_tHâí¿²Êo_x001A_Ù:°?ò&amp;IØèõ?9{Ä¨çG_x0001_@_x0006_g.F|ÌÝ?¨_x0008_·\7Ù¶?3Ë¨ÞNRÒ?ÝÑ_x0014_+&amp;_x0002_¾¿í©,~Êã¿×q¸±_x000D_Ï¿9ó:}_x0012_!ç¿ãÒN1áxå¿_x0005_öaÅ¬è¿`&gt;_x001B_9&gt;Ùò¿a=_x000C_®úPê¿)¼_x0019_öáá¿÷B_x001A_Û_x0001_ë?[¹ÌO_x0002_[Ú¿_x0012_Ý2ÿ_x0006_tú¿8_x0002_Ö_x0014_ïÕë¿Î¿$+_x001F_ô?Ï_x000E_É_x0002_+=«¿_x0003__x0011_R;`ßã¿ý_x001D_¶ï/â?ÌÕµ_x0017_~ð¿_x0010_¥b³{ñò?¦ð;0èIÛ¿_në?ÜÒù¿Þi»ÁwÃ?m¯_x0002__x0005_ÀÎñ?+	«ÖÁ¿_x0003_Úüdx$ø¿8z7qì¶Ê¿±_x0017_³äf@Þ¿ËÊ_x0011_g½?Æ±ßØ%'ð?v&amp;+ú½´¿V´dñv_x0004_@Ý¦aAUê?ÚÜNÞ[aÿ¿ØÌQ_x0010_­é¿5²_x001B_ÅKñ¿Û_x0008_g_x001F_7ñ?µe_x000B_¡uí?%E:²Jï?e»"Ì_x0014__x0003_ò?çvmô©_x0001_ÀT´_x0019_7úÃ?b¨AÀ'©¿ÀÓUYbhÛ?_x0003_Î××hlâ¿ÎV¹$ä«ð¿m^@_x000C_bÆ?_x0017_úªSÄ¿TS¬Ú_x0014__x0011_À?_x0005__x0003__x0011_æÓæ¿êÔö[0Å¿ÍÛ!_x001C_¬ÀÀ?Z³71Ièð¿=A÷(Ù¿"·Õ%Dú?_x0002__x0004_Á@`_x000D_úë¿1­hÍaëÆ?¡Hh]#°_x0003_@NÕ_x001F_¿ÕWË¿(g_x0006__x001E_y×¿¹_x000D_£JqÝË?ÞÓ½æÙð¿´¶7jÂã?²þØiañ¿4»½5\ý¿_x0019_¡="%2¿¿Q|cK_x001B_/ê?IÌrûwÝ?¢6Y¤£_x0002_@A:úíPò?å[$)Wç?Ã_x0007__x000E__x0018_cþ¿YXg¬ÀÔ?Uýá²Â_x0015_å¿¹ßñãÁï?¦¤Ê_x0004_Î?Ì_x0015_6_x0008_øÅÖ¿õ!´C´®å¿§Ñ_x0011_6Ò¿ø0¨Ô²ËÆ¿t_x0007_C .'á¿\_x0011_ihÓ_x0001_@¸Ò:~mí¿Ó_x000F_4_x0005_è?ÂIRÝwÍ¿­Ê¼Ïé?àåÇ¿_x0004__x0005_úKÆ¿M_x000E__x001C_Ù_x000B_Î?30ÊONû?_x0004_3@v_x001D_Û¿6Fiþ_x0015_dÄ?Ã¾aI2_x0004_À}c_x0002_Ë}ØÓ?vöÔuW_x0003_@´:·_x000E_ìÏ×¿£_x0013_bÉ:+³¿BôÏÏuÿÓ?ÓxêPÜÒ?`jÔE4Ûë?J)»`_x001C_È¿%¾_x001A_Å^ã?_x001A_ÇJòcÿå¿_x001B_Ë&gt;cÌ?ùWîâ­Ò¿Ëw1¢_ò?B?%RëPø¿3´_x001F_2_x0003_Þ?+HTMÂ÷¿g­&amp;3BÊ?¾Úù2ì?,_¶õ_x001A_ç¿¨Ð	fÊ¿aµ=ÖYÒÕ?½8#QÝ_x0001_ë¿_x0005_F0DøÙ¿$ª._x0001_ M¿?4¶?_x001D_ Ô?RÞóJÎ¿_x0001__x0005_Ñý_x000E_á]ò?¾Tiá¿_/S,_x001D_Oý?ÖT6_x000E_ë à?Yq"ð?;_x0013_r9¸å¿:a_x000F__x000F_¨¿_x001F_°²É¤_x0004_À§QäxZÜ¿V§B¯rç»? 7N_x0013__x0011_é¿Q_x0005_X÷§uë¿Ä(_x0001_¯ü\á?@£&lt;	«ô¿wXñ©¸:õ¿r&gt;ÖÁpö¿YÄÖ_x0019_IÏ? PíÖ9ê¿zkK_x000C__x0014_â¿kËpFâ?4	_x0003_F2åî¿_x001D_ñk¸kì?zh¡æñ?_x0004_¾_x000E_6ÿå¿´s_x000F__x0002_xê?4û©à?_x0014_gÁûÓ¿¸aûÍ%ãÝ¿Bqp8ÈÙÒ?Åm±$_x0006_¦¿6B±N\Fè?¯îCÇ_x0005__x0006_å¸Ó¿erã×¤¼è¿C_x0002_ËÒFÒ¿bâg_x0012_`ý¿Oçû®Ä5Ò¿¼1QJ¶¿¨¯Ýëâé¿_x0005_`Î$¹õ?lÕWq4ú¿Ý_x0010_ Ðöï¿_x0008__x0001_îå_x000C_ìÐ¿ØÔ£Ò¼Â¿ÍÔ_x001A_à¡¢ú¿r§Ó*Í_x0003_í¿*)¢EÀð¿³Ò6àSÓ¿í¸	f¦­Ë¿$_x001A_5ê«±?j¤Ô_x0004__x001D_¨¹¿_x0004_&gt;BRBé¿_x0013_Ld:Ë¸ó?ØÁ1y³rü?È8_x000E_³Ð¸þ¿_x001F_ÅÇ-ôí¿J_29ç.í¿fÁÙÍñü¿¶ ~uØ?Mæ_x000C_¬UJá¿·qsê_x0016_ö?Ã_x0011_?ãê·Õ¿_x0013_Ú(ºe1ì¿@¦Þ&lt;Çÿ¿_x0003__x0004_P­I|%Tï¿&gt;}_x0002_aØç?wÊû*ãÉõ¿Tn¤Ú(PË?ºâ@«¯_x001E_Á¿z9A÷³´×¿ÊFùÊ9Ð?_x0003_a_x0010_]Á_x0002_@jwHßè¿&gt; j_x0002_Å_x0015_Ä¿_x0001_!ýe¥÷¿_x0003_Í÷¼æw?ÂÇÍ8Ï_x001D_Ó?)Zäò°Ô¿:OÉN(.ü?_x001A_WÜDëç¿	h¹Oåù¿_x0017_m}àÏý?±ìåª`ø?|4ç¿¦õ¿²Ôô¹Ö¿5¦ñeT®Ý¿p®)¨ìð?´¨_x0004_§|'â¿Ä-+&amp;è?_x0004_%s_x0013_ö?Ûûùú4[ü¿&amp;ÝÎ·úÛ¿§C_x0014_o}Hõ?uÁ	§JÁÎ¿è_x0016_ëË·¿G_x001F_Ö_x0003__x0006_õ[ä?ÜAé¹ýÔ¿&gt;_x000F_o_x0010_$aÐ¿UjéØÆ£®?+Awûâú¿9Ò³Ð&lt;ä?;­¢æ_x0002_÷?_x0019_ØêhÃ.é?qàáIÂÊ?_x0012_/º3Ý¿¡}ÃÐlý?'[½ny	ò?L+ý_x0002_²ð?/©/Ü_x0006_´_x0003_À2vR§ÚÒÚ?mÕZÐ-Å?ÅëÿCÛ?¯ö|ØOè¿5PQÅ_x001E__x0017_Ð¿jà¸ñRæ?ã_x0004_f·é_x0005_Ê?Ëuz¼ÌÁÖ¿GlÙsù_x000F_è?¶3)üç©ò?_x001F_vTJNâ¿6k&lt;ÎÜ?¦ í±FÏ?ªÍUÃ÷@è¿Óê¬Eî6ÿ?H_x0005__x000F_ô_x0001_bÉ?_x0016_ê¸?Ú¿üô$&lt;äÉõ?_x0003__x0004_I_x0002_åÛÒÐØ?È/hðVù¿¤éKKøpà¿ëùr{~ô?9Ií§zù¿¯®©íä?r_x0003_	º¾ä?ÆD_x001E_¨°â¿ðDP÷Ãá¿¢~_x000E_O4þ¶¿_x0010__x0005_ËÛç?ËW_x0019_^ä?`ë=m_x0004_Æá?;_x0014__x0004_ø6ö?¥_x001B_Á,º:ò?I1dûó?ªwQq³Á?Z}ÜÀB·Ö?Ê¨þf£ûæ¿¯Ð&gt;S·²Ô?õ*,bÎÞ¿;àbôäæ?	rãïè?º}4Æ_x0001_¡ð¿z_x0003_Þ25¼¿øòêA¢ï?_x001B_"ª_x0008_~}î¿r`_x0019__x000E_ùaï? ¾ÃEñ¿þjëµÊ_x0002_ñ?·»¨©Ðå¿_x000F_l_x0006__x0007_Amò¿KïóGH_x000B_ë?_x0014_½}ðFÄû¿W,Z þËÍ¿6'¡àÅIÎ?`_x000E_}Î«ÄÌ?*±b_x0004_6Ñ?_x0001_DsÄ±Xì¿	_x0003_Çð)à¿`*øàÜ¿à$á÷¿qØ¸mB@ô?7jÝ#â?ô_x000D_[_x0018_¿æ?²P]iÜ¿_x001C__íYLÈ¿ÌfÙ_x0003_å¿G\&amp;OGå¿Ka_x000F_Y¼fè?_x000F_ÝXhJµµ¿ÑÙÃæox©?àÑ_x000E_Gûá¿_x0002_ð¨_x001D_'_x0016_ÿ?Äãª!ZLÖ¿97_x0006_S_x0019__x001C_ñ?_x000F_ák©³Ê¿Æ¾Ü(ûç¿_x000F_ÔS'_x0001_ÀZ]iAU_x0005_Õ?te&gt;(ÞÐ?pÈ¥«óÀ¿ZU¸W¼¾?_x0005__x0006_°_x0008_¤ÎÄ]ð¿ºÊùÜè×_x0003_À_x0002_7W,:3ç?bh@®IÞò?Qâ'_x0017_uø¿Æ-¹²«óâ¿Ãs_x000F_Cé¿ùe»´87±?}*BãÑ¦ä¿ðäuÐÚé?ç4 Hþ_x0002_ÀuòÑ]vg¿jONüÑ¿ýýâµ¤ê?þÆ;Óð^ÿ?ÿØo?Þ8ÏÒÑÂ?|?Ö_x000F_*_x0004_Àw1¥¿_x0006_ô?O&amp;À¾7&amp;Ñ¿¬ÉÙÀ{Þä¿¸\_x0015_úåü?	£ÓJ_x000B_ö¿§©_x000D_ïûå¿ó_x0012_£?_x0001__x001E_½(¦ì¿_x0007_S¿ê×ñ?®@dýÓó?Þ;E~úPë¿_x0019_»ê=_x001E_&amp;÷¿½ làxc~¿_x001D_¢_x0002_ç_x0001__x0004_»Lá?_x000B_5û&amp;Ëòß?¿}fçJà?_x0005__x0003_Ï«_x001A_Nö¿c:_x0004_%2ð¿4!_x000E_Ýñ¿]Ï´F_x0016_Ü¿xÉ"ë¿0Øn%Ö?mfïãÓOó?·Ûãks­?ªd«~ùFÑ¿@e_x001F_qÔ?ã`¨)hõ¿õûa_x0001_%(Ü?&lt;DxûÕ¿É_x0004_¯µ_x001F__x001B_É¿_x001A_½RÇ½õ¿*_x0004_g_x0004_{³Ü?å.Ñ"hM¹?¼#=£_x0010__x0002_@½l"_x0016_R_x0004_Ý?O¨+_x0001__x0008_À_x000F_mþ]_x000E_ú¿R_x0008_s_x0003_å?K_x0016_i_x0001_,7ó?-ÐIÇTà¿0NÚ¶¿±û?¤ézé:ãõ¿y_x0001_%Ä7Äê?wyþZ_@ä¿Ê8°_x0001_[é?_x0002__x0004_£C?¦jî?:hëÿ¬×?¼YØ	ûÅ?_x0002__x0017_ü¶_x001F_Õ¿ÏEÇ&gt;Þ(¥?Ãv_x000F__x0008_ìµ¿_x001A_G¹Í_x0011_Ñ?ä_x0006__x0003_ã?_x0014__x0004_´Hô¿uÊï_x0008_Dç¿]*°k¿ç©_x0007_÷J®Ú?bÌ_x0005_þ;Ùâ?Ñ¯+*I½ç?~§¬ÂÝ_x0015_Þ?Ú4ÿú*,Ü¿_x001C_çP·Äiã¿d1Ø	6°¿:ÇB"Vsï¿ÀM"ø¢´Á?Bµûµ¥þ?_x0002_;_x0001_á?z0«ú?Ëäå?Z_x0003_À]¨Å£+°Ì¿L /Ã°_x000F_÷?Ä|aÇ?Ò®zÕÞ_x0013_¥¿Æ¸õ&gt;×¿~Ð¶ÇþÈ¿f_x001D_Øñs*ô?[ð_x0001__x0004_2·ñ¿Ê _x000F_Wø?M Ì£+¤ë¿_x0017_iåýå+î¿]+Dª]ôó?ùS7Bt_x0012_ò¿£_x000F_Â_x001E_·?`/vßÔ_x001B_õ¿/µèf§5²¿¯®ÛÆ_x0007_Ç¿Ú)À3ëö?Â3µÊ1á?Rà½oB[ô?|±yNò¿ökg-¾_x0003_Ë?Rû:ï¬í¿¢&gt;`_x000E_Ë&lt;÷?Ûfé*ô¿_x0013__x001F_{¬î¿_x0015_¢¬ÞÆ_x001F_ä?vK1úÒ¿Ò_x001D_ñ_°ö¿+¾Fýµeæ?Í¢øW Ø¿d{&lt;dî¿7_x0017_ncä¿Ñþ,'ì­á¿Uh è)ë¿ÿÕe%R?ùÃÇïì_x0002_Àx©_x0018_v±_x0006_ÀnáQ_x0017_$î?_x0003__x0004__x0012_ÈVü_x0002_aú?1_x001F__x001E_Ø_x0003_@íîuæà¿4_x0015_ò¤û¿_x0014_=_x000D_®´÷?n¼_x0008_/pñ?_I2ácOú¿_x0011_ÎàYÉ_x0002_ÀNÍà;q%ï¿_x001D_ÿñenã¿Uò·ÄÉìù?ç_SB·À?÷æ×vÞ_x000B_ì?Ó_x0008__x001D_Á#Ò?cw»_x0002_søû¿@_x0017_3 Þà?/à_x0018_ÕÙtê¿ÓZ_x000B_¶?øçè4_x0005_÷??0_x001C_-V@õ?kØh^ö×ª¿¸]Éæ&gt;Û÷?®ºä_x0001_ï?ý_x0012__x0006_©_x001E_é?S·ðÄ,ö¿m~4ºà?°ÔQÝ#_x0017_æ¿®Þ§+Àé?²Ô¨õqï?J©þh_x001B__x0011_û?%ÐØE)pä¿x_x001D_N]_x0001__x0005_k_x0007_ä¿´_x000D_«6½_x0001_@_x0014_²gL#Dæ?³_x0003_:_x0019_Üó¿ª_x000B_µ¨ï_x0001_¯¿_x001C__x0012_ÇÁ_x0002_/Ã¿Å_x0002_æò?_x0001__x001C_ð¿.7ç(ð\Å?Æ(²|(_x001F_Ý¿±´Vô_x0008_uç¿G(¹×C&amp;Ö?\ºÊV%Ø?zÅÃ­¡ÔÚ¿_x0012__x0016__x0004_rl!ä¿¨_x0011_ÅïÉJ¿.&lt;e_x0004_0Ï¿-Kä°w¨Á¿Í­w/î ß¿ñ_x001D_ ¡Ó?[öT_x001D_bÐ¿_x001B_×I_x0018_Õí?_x0008_½»]	ûð¿o_x0017_*?ìyû?Í´Zyò_x0006_×?l°á Ãå?«± l_x0018_ý¿_x000B__x001A_ýÊVvâ¿bºðI`¡?µ iYÅ¿Ôý"0_x000B_ñ¿_x001F_ÕùÜý?_x0002__x0003_x774û¿V_x0003_&amp;,'Öï?._x0010_h&lt;î?É#¯I:à?Zx¯Ñ_x001D_bâ?_x0004_;L\ $è¿_ºÑ_x000E__x0012_EÀ?Ú_x0012_´ê¿_x0012_¦&lt;_x000E_Ïâ? ÆdªsÌ¿ÎÇ«Çò?ù_x0005_|ÉOâ¿_x001B_1ªèjé¿_x0006_;ÊÈ¬ã?_x0002_jAì?Xð_x0005_Õâ¿B1/_x0011__x0018_gå?]_x0018__x0014_Q¼÷Ù?_x0011_skÜäñ¿zEæ&gt;eó?ìß"hN·¿_x000E_g$Ã_x0003_°ï¿Ï8q^\÷?ÛëéÀasÐ? ÒÑ=LpÕ?_x0001__x000F_èÈ_x0011_ó¿o4Í¨»_x000E_Ø¿_x0003_úü%_x000F_]á¿_x0012_X"]N#Æ¿1æhÄ _x001D_Ù?_x0001_£g'¦tß¿ñÚÀ¶_x0008_	cð?$?yàë?\;Vñì?3Ê1à_x0001_æ?ÓHPn¶Ê·?à§­øú¿Éy4bUë?vgèôé¿&amp;º_x000E_îðà¿âjFpæô¿Sÿá&lt;§_x0014_ß¿_x000F_+â%_x0005_ä¿I_x0006_7_x0018___x0015_ê¿®7_x000E_î·_x0010_ã?_x0002_Ú	_x000B_C4ã¿¬Õ%£1§ò¿¡aOÙ!¨æ?ô~_x0015_Þ¿-ïÜ_x001C_ÚOñ?5jØ¾_x000B_Äù?¼_x0015_w_x0007__x0006_î?S!ç}xhí?´{Ê:È²Ë?y_x0003_ÐÛÚ_x0010_Ï?ò |D_x000B_|_x0005_À(¦QZ¶Ã?fQ§_x0012_{µì¿ë_x001E_ÀÎ_x0004_ä?¼B8!_x001A_¬?_x0010_iTB7¡Ð¿=\L=´¬¿©Þ¼~w&gt;ù¿_x0002__x0004_×_x0003_$'ú? ëÔÃ#cè¿»_x000D_ê#oØ?3õJVjû¿T«/ÇÚç¿ qË_x0018__x001B_¸É¿±:£fZmÚ?ä_x0019_/1ãÞ¿¾X¨_x0015_4é¿´òC¶dÄö?!c;1õ¿Ö×_x0003__x0006_@9ø?âÓu·Úû?¼~¬ÍÛ¿Ìí_x0001_Öìï¿ß_x0010_J_x0008_2Û?_x001C_2§ã¯À¿S*\oÊöã¿[º_x0003_u_x0002_À)Õ,ëç_x0005_ø¿_x0002_½'&gt;_x0018_bØ¿5_x0006_/ÁG_x0016__x0002_À·ý/ë¿õlNøê?_x001F_«_x000B_y0×ú?ËÛsÌ_x001C_Ü?åÕß°ÏØ¿_x000B_IgÑýñ¦?Ø£®'»ûð?­ø-¬&lt;â¿ô§¶FÅ_x0003_ò¿Sça_x0002__x0003_,²Å?¬ÖhÐµù¿{;¥o_x0003_Î÷?üv4¦4í?2¸1í_x001B__x0002_â?Õµ%­ñ±¿hÐe_x0018_Ð?8æQ_x0001_¶Zå?qÌNþÆú_x0001_À*iø_8I×?'®±å³ñ?5ÂpN©å?d~6ÍìÑ?#h_x0010_}¶^Þ¿_x0014_U´V\_x0014_Ö?¯÷±ÙÕïØ?×;_x001B_lcô¿¨'ÔAE=ÿ¿ëÎï_x000E_wÖd?ÿ@M_x0001_Î	÷¿)F_x001A_Ð?û|_x0012_/ÈÏ¿û[­5Aë?G|¯x_x001C_Ã?|´&lt;Sâäö¿Íà_x001C__x001A__x001B__x001B_ë?6ë_x000C_Ú^àâ¿o/s_x001A_pþ?$ç_x000E_n3Â?¸T¢õMß¿S:@_x000E_^£í¿/öc-à÷¿_x0001__x0004_h­_x001E_è_x0001_P÷¿g/Ý&lt;ã¿_x0017__x0016_±u´?ãjQ_x0013_Ö_x0002_ö?S{b_x0013_º?^]xn3ñ?Ý_x000C_µå°_x0013_ð¿ßÆVUø4Ý?j,{Qó¿ûªN_x001A_µ»?CJõ_x0003_¤¾¿¦&amp;#_x0005__x0007_Ø?ãNàåçå?ï19Ñø¡¿íÔ_x0014_|2¨?2h+íi´¿_x001F__x0019_À1õÙ§¿_x001A_¡9îä¿Uî¾Ø¨ó¿¼pá	¢Eì¿KBI_x0008_ ?G«Ò7½í?0B9jÉ?Þ^»Í¨ß?ÏhT&amp;sc»¿øcÖ[Ý+Ö¿!êf.9_x0001_@»Z¤Òp[õ?Á`ø_x0004_jå?"ï©õI¿æã²¨A_x001D_¿È|R_x0004__x0007_4õÝ¿Üë%p_x001E_Ì¿&gt;?mëÖ?¦è þ¿__x0019__x0005_Öë?8\W&gt;Ï×?q_x0002__x0006_ &amp;Í?ûßoË~_x0007_²?Ã\Øµeâß¿üý_x001F_°ÜQÓ?ÑvùäU_x0014_ô¿vê_x0015__x0003_×e?&amp;_x001F_wÇõ?_x000B_ÄæréRö?Q;3yDÌà¿_x0008_´Q½tY¿`ä÷@&lt;^×¿_9&lt;­_x0006_ô¿eÈ_x000E_ÎÆñ×?raÛã_x001C_Oß?¶é_x000F_»©ð?C¢Í¯)_x0001_@J«&amp;k»åÒ?­Á_x0016_ãß?½RXè_x0014_ø?÷·zï_x0008_ú÷?;Áä_x001A_Õ?_x0007_[Ía¬Õ?Ús\-[8á?åºRhç¿~Ñ_x000E_}	ì¿aÓ4´}ó¿_x0002__x0005_çç`;Ciù? ×«+)À¿j.Xæ_x0015_¤¿1\µ¤?~Ù¡\mÍ¿è« NzÕ¿ìD®×_x0008_ÿï?Ä{Ü_x0004_®è¿_x0018_\C&gt;	'å?c;tÍ$Ú?eÄ´·Pã? ú_x0001_cÃó¿_x001B_sZ&amp;Ãé¿Æ=&gt;ûì?Ò(ºtÓã?F?D"#&gt;½¿²Ú±lÝê¿dsW!¢SÖ?ÚÐzÕ²¿f_x0012_3_x0003_¤Ù?w/tJ½ç¿Ú3õu_x001B_Zæ¿YRÐ_x0011_*ò?*_x0007_±³Ö?Ý?_x001F_Ø°:ôö¿V]-|ü¿ x¶J¹_x0003_ó¿Ä;eBÄ_x001C_ó?ßÉ_x0001_¨`Ü?Ïíj	!ð¿wSD_x0012_XÊò¿"ssu_x0006__x0008__x001C_Ú¿÷©O.{æ¿}_x001F_®	ö¿Jå_x0012__x0004_¤;º¿ÕÜªß_x001C_è_x0001_@d¹iJÔ_x000F_ð?¼Ö_x0011_	-ò¿_x0014_e[kûÐÄ¿ûð¾j[«ù?_x0010__x0007_(E_x0006_	Ë¿¥&lt;ï¸!×?wê±p¹¢Í?åÈÔ®nÊå?+úx=ÅÛ?C_x0005_§ÛÞ-Ø¿ÀbÞµÛð?¢?Ú|ÀÛ¿M_x000E_{Å_x0015_Ô¿Rékk!YÈ?	â«ézÂ¿\ÞÊ¤_x0003_ê?_x0004_eÅÕï_x0002_@s§ÍÛîø¿__x0005_" Ñ_x0001_à¿±áøâ`¤?lSìíXaÉ¿_x0015_j;Ý_x0007__x0001_@¿0øqáá?­¡;ÿÚ¿ä"4"tÐô¿R©óØðá¿hé¸"ò¿_x0001__x0003_ù_x0014_|1¶éî?lã©ñxÓ?/yFl÷¿*_x001D__x0003_[rêÅ¿3&lt;·_x0010_xÒ?o¾¸Í_x001D_æ?ÿÕÇµÐâÏ?µÕøÉ_x0001_À5)_x0007_ÛaÖþ¿à¤_x000C_dÑñ¿¬q-x7ÛÐ¿k\NTòÓ¿£8î_x0002_ñ¿µ¹]tÓ½æ¿iÅ.ÊÛ'ã?ø	dËj¬ü?X3ÍÏ_x000D_Äç?2_x001A_­Ä§Ó¿SÙ_x000C__x0012_Àà¿_x0010_"ô_x0011__x0013_Â¿ãñv6³Æ?_x0003__x0011_ÀiÉï¿¨.2Þ_x0016__x000B__x000F_@Wjñ´ä?ã®2Koô¿w3§	aWÚ?_x0016_É»_x0013_Ðú?_x000D_£a±¤ÏÌ?wÄ-&gt;ÅÔ¿Dvå5RÚÙ?óÒ½_x000E_ìÈº¿_x000B_%ñ?_x0004__x0008_ÒPÔ?_x0002_±n2Ú¿_x001B_¼ñ*õÖø?ù_x0006_°ôÂ£æ¿¶zv·¶ý¿2üôEÂ?1¨Cºì?°_x000D_ÞÝ_x001C_þ?ùvÆopé?!M_x0003_e_x0007_æÌ¿Q~)B_x0014_ó¿éôá£Ú³?_x001D_æ_x0005_k_x001A_ç?ï_x0004__x0001_mGû?E{_x0005_á_x001A_¢Ä?l×t_x0017_ñ¿øTÆÀOÛ¹?´së_x0004__x0018__x0011_à¿¯ëo_x0003__x0017_¿+?H5`Bµ?_x0015_®új&gt;Åð?rL%_x000E__x0003_×¿»_x0018_«Ð	Àä¿!¢4)ó?ÀR¡ò¿à_x0018_2êuô?;(s`6èì¿Kpã &gt;æ¿Ôèw_x0016__x0019_s÷?iï_x0015_Á_x0016_í¿*hP7_?Ît#_x0002_À_x0004__x0007_ÉIm_x0001_ß?_x0012_q@¤´?à§&gt;Õ÷à¿_x0003_CþÓyMà¿À_x0004_×¶:Ù?°_&gt;[_x000C_­¿^I_x001D_ÁQð?¾)WÐFð?(T;¥ÓmA?ç2'¸¿_x000B_Ä-U#Ã¿]æ«²,-ó¿Y1oß_x0006_ï¿_x0006_ ÂÜsÔ¿jä+_x0013_¨â?_x0014_e_x001E_Ãg¯ø¿±¯g½âØ¿1&gt;þ²¬_x000D_á¿~Ý_x0011_ÀñØÞ?ÄÍÓ¬*ÇÞ?îì_x0017_ ¯ö?°+MCK_x0001_@þÍ_x0005_ä+üÐ?BW³_x0002__x0016_ÚÛ?Ö._x0008_+í?]CKìý8ü?èþ³°¡:ç?Û&amp;_x001D_b½ö¿_x0011__x001E_qzEÙ¿_Ò¬ÐWç¿õíVds_x0001_À_x001A_Gb£_x0003__x0004_f³¿?õuÍmÞ?ñÆJ²ßà?z2(bzò?©±¹µöô?ÑÛn¨æ¿¸;ºÍ²I¿ K°ügô¿T­ïÆê_x0002_@§¦hübÕ?_x000C_C_x0008_÷_x0001_Ò?ÅS¶uÉÐ¼?^B_x000B_5]¬Ç¿²Á§á?­+®Ý¤A?R_x0017_iñ¿=fëÇæò¿b5_x0005_YQè?0²1ë£ó?_x0010_ããùLäá?Xìr7ì´ô?Rèä©o+É?ã¯³7KwÙ?ÂÂó'-Á?,  _x0007_@g=6¹bÔ¿_x001C_ÚP5fí¿ù²_x000B_ñ õâ?ò_x000C_qÀ§î¿å®¤y·¿¿põ4tÝ? 2¢_x000C_,È?_x0003__x0004_Âêu_x0001__x0005_(ñ¿ù;ËÛ_x0015_«²?Gx_x001D_ªæð?º"A&gt;¹_x0017_à?'©ß_x000D_ëÿ?ü«fw&lt;ÄÑ?GNÎñóë¿¤tÈÆd_x0006__x0003_@á§ÿ?uÚô?i)_x0004_ÖRßø¿qa{I_x0006_@L)ûÔ_x0005_@YðÝ5^2ï¿l7M]óX_x0003_ÀÕå_x0002_õ?_x0012__x0008_f½Qã¿1&gt;×_x0007_Íº°¿ápóU²è?o_x0010_ç·_x000C_ì?¤ÞtO¥È?_x0004_cáÉê¿lu¶_x0010_YUø?ÐÓôxrö?w+.z~à?÷_x0013__x0003_þÇª?åK"_x0016_aTÕ¿_x001A__x001D__x0006_í_x001D_ÀÇ?fö_x0012_ró¿ÁE¿ä_x001D_0å?QA_x0004_q_x000D_ß?ÓP_x0008_õè¿ägwè_x0006__x0007__x0011_Ë_x0004_@Èð]_x0001_½â?1ÈájBÞ?¼i_x0002_ÞÕ¿Ô_x0010_¬°Gõ¿ð£âÏçVþ¿ã_x000B_`¶½óç?J6y ¸?AjT_x0003_{_x0006_Ø¿³²e:=ß¿4_x0002_èmýÞ?µÍ±r_x0004_Î?I'úgÚ¿¼BÖÔ_x0007_øò?LÏ_x001B_þ_x001F_ñ?äêpsÒ_x001E_ê?ñN_x000E_´_x000F__x0006_À_x0019_äY£Á?	 +½Äz?2§L_x0011_L¨ó¿	åDt¹-ø¿Ø¢û H¡¿´_x0005_¹~$:_x0002_@©mG]Þæ¿ä¬PÚ·ò¿©éx±SÇ¿YVþÊµ_x000B_ó¿¨6¿¡_x001F_ç?Îò_x0012_Î¼sù?ó4À5R³?ÿZ¯_x0004_À¹¿OpbÎÕå?_x0001__x0004_³_x0017_#´2?_x000F_ÄIëØ?}`önÓ¿`¿\âØ¿~6$35ï¿¶Ô+_x0005_'_x0008_£?Bþ²zøäÇ?¨_x0014_	CÃ?_x0006_Ì;ìÀ©î?h}1Þ¶µ¿ wæ £é?Xµ¿_x000F__x001D_Ö?_x000F_ÿáü_x0014_ì?M"beº¿#W{°_x000B_e_x000C_@,`_x000B_]¨î?iktwi_x001C__x0002_ÀX)_x001D_aËè¿ðE8åÈ?_x000F__x000E_B¢1é?¸6FÆWÖ?%_x0018_v_x0010__x000C_&amp;¿AØn¦Qmé¿È;Ý±ÆãÚ¿_x0003_é+8Bò?$_x0006_=u_x0011_×?åÒ_x000D_jÂ¿¨éïJ[ß?f¤kýÉ£â?!Ñò} 6ä¿@¨¨_x0008_W_x001D_Í?ÂNÊ_x0001__x0007__x0014__x0008_ý?jDÅe_x0005_à¿ç_x0019_²ð?+UaÞ_x0003_ú?äx_x0002_Úê³å¿_x0018_¼Mû¤ò?¾_x0004_4_x0014_"±?/ò{Ki¾ü?#_x0012_kó×_x0006_À¹Ð=_x0010_Àèû¿Jb_x001E_wËØ?äNWÿIÞÁ?W5C _x001E_6ô?_x000D_96_x0003_öÇ¿ÎÂ0¸SÄ¿ëi_x0017__x0018_é_Æ?ÅÊÈâ?ÇÎâþè?Í³HÁÓîõ¿Ä¦_x001E__x0006__x0001__x001C_â?8Æ¼ÔõÛ?0aZºUÒð¿,ËïçÉî¿1_x0013_ü?Õ¾%ÅÎé?©_x001A__x0013_ð¡Õ¿¹=@÷Õ¿LC_x0008_J:Ë?zóOÔ7Ê¿æ hüÅ¿5._x001B_ðé?õMbD;Ë¿_x0002__x0004_ÝÎÂÍd¾Ø¿%k®(|é¿ÕA_x001E_º_x0011__x001F_ö¿&gt;¦Å%_x000E_yÏ?çé¡GÔRã?_x001E__x000C_ê`([¿¿[5ÊH.î¿ÏÛ:ùiÎ÷?ó+9Ï	ù?\Üè_x001C__x0008_«ø?èîhmÝð¿2=_x000B_öwÛñ¿_x0012__x0017_,yÜð?aÄ[¨¶È¿v_x0018_­"_x0008_ñ¿ò|¢Eütï¿9J$ÙMW?»µüõÇ¼ð¿\ï)ÙU}ñ¿n&gt;-vHô?ÅI¨ýjä¿Ák¾7Âí?MÚÁµDí_x0003_@áv_x0019_ô¦á?ð´ëÐä*ó?w$RôHiÙ?éä_x001E_©»?JRv/_x0001_@%ØFïà?Ù¸òNí?_x0011_ÃX­Ìç¿Ör¼õ_x0005_	_x0014_^å?pi$_x0002_Cð¿}ãSUWê?®Äê`ÍÈ?-ÉyòÉÓí?ÎømC¿ë¿+f¡ýÊ-ù¿_x000F_ýÛCó¹â?Û$/ðý_x0001_ø?vÚt¡_x0013_(Â¿xl®U_x0006_&gt;á¿÷ñoh±¿oÖ{_x000B_à¿­ OÍÖ¿½è¤_x001B_&gt;Éó¿¹_x0011__x0017_ëÝ_x0019_é¿lÑ=dÚ?²pÙeÀé¿©©_x001F_[_x000C_iÔ¿çmUb_x0004_½¿Ýþ]ÂP)ó¿_x0017_ÿ½n­Ì?:MÖÃÅô?/RÐ_x0008__x0005_æ¿I÷V¥_x0007__x001E_ï?+xíNÔ?kÏ+Ð_x0013_??ÌZW©ì¿»*Î_x000F_À²Ð¿®iÕá¿(_x0003_À:_x0014_]Å?£ fÒ&gt;´¿_x0002__x0004_Ck½bôÏ?_x000C_G`rhî?	®UÓÐ?hÛ&lt;h0À¿_x000D_KÊó·ô?&gt;¾\^ð?×Ýdñ»ÎÕ¿aÌ4_x0001__x000C__x001A_õ?_x0006_¡Ø+§Î¿òªU÷«æ¿¨EÙ¯"ã?DÖ_x001F_)É;ù?!¦y8¸Æ¿hÌÞ¬_x000B_wø¿Z8j_x0007_ÎQÆ¿ª_x001D_Ï®÷ö¿OÊ_x001A_Nt²?_x001A_1)jHà?Ê_x0012_Gß&lt;«ù¿_x000E__x000C_·¬öÑ¿ß(£ÀHù¿!_x0013_¯&lt;@lç?_x001B_#Ø_x0002_¨ä?K÷!7Òú¿Ä(_x0007_pEü¿_x0015__x0003_K®½è?4þ_x000E_k-Uó?ùqñ·&amp;_x0004_æ?º«¬Dïeð?¾;Óíïí¿@¢_x0006_u´_x0013__x0002_@Û_x0005_¡8_x0002__x0003_±1ø?iÛ§eß÷³¿Ü¯®È?_x0015_î¿óüwyÖ¿ÕËùíå?3½{+ð?¾UÔ¶Ré?_x001B_xµúIÕ¿guÝ\.xÿ¿Ïý»_x0001_í?[ó9ÍíÈï¿õ_x001C_Þ_x000E_MûÎ?_x0004_Ò½xf5Ö¿ñLf&lt;okø?2¯Üë3è?õ¦¦T;DÍ?Wº1_x0003_TaÌ¿Ô¥_x0006__x000E_Jè?Ö´ò_x0007_:ü¿ãO_x0013_þhö?qÄ)_x000E_Íü?íf§à¢=Ì?úç+&gt;5ð?g×»_x0007_à°¿æ)txXÞ¿Úë{JDò?xÈ:'ñÝÃ¿;_x0006_mµ1ÒÔ¿ôÎªê²Ë?É¤BZ²À¶¿=DÛÝ¿v_x0007_Äïh¿â¿_x0003__x0004_¥&amp;²&amp; ¿æ¢ì;«à¿,_x0001_ÿ_x0005_m_x0010_è¿0ùn4Ý¿_x001C_ß0$_x0015__x001C_Ù¿öÎlÿ&lt;¨ð?9eÌ_x001A_é?LþgçúÜ?_x001B_7»ê¿µ4»^_x0002__x0017_õ¿o!]¾¸7×¿}Àü_x0006_ÿ·¿O}º=õ¿u_ò!ÇÓ?î_x001F__x000B_ð_x001B_¿à_x001E__x0002_ùî?'ÎÕn_x0002_@]6,äW®Ê¿_x000B__x0016_þýX»¿õü_x0002_ú¥?Â_x000D_=B®?è¥_x001C_K¡ Ú¿Å©á_x0004_Qì?dªS£Áç?iHm@ý¿tmñ_x0013_kþ?æ )Vè¥_x0003_@ÐÕl&lt;ø¿êä´y~à¿Içë×Nð?×@¤çã¿äîc_x0005__x0007_C&amp;à?¥AuÕ~ä?'Ðþ Êo³¿)ÝÚE_x0004_ê¿j¨#ä­¼ù¿ìÄ_x0003_{¸{ß?Æm&amp;/ú¿Us¨éYñ¿Ùõpò³¡?_x0019_:Fç¿\Ê_x0003_p_x0011_IÐ¿_x0003_°ÙÍ³²è¿lé[M"÷¿_x0015__x0006_ÃEúà?ÔbOOi}Ô?t|o¶¤î¿y.¹Ñ¿¯©%Ûo¯ë? é¡_x001D_½JÝ¿P_x0017_íé}IÇ?TH±LÉô¿y{¡°Êî?ÔÞ¨_x0004_ÒäÝ?ÍZr0öyñ?OV_x0001_L&amp;çë¿iªõÅ/Ë¿_x0016_DUU_x0006_ÒÏ¿_x000B_jì-¾ñ¿û_x0005_p_x0002_é$Ë?7c[Yõä¿o¡·Î1_x0004_@:@ÈªIdð¿_x0001__x0003_·^Ö_x0002_ñ?®]pâ_x0007_gå?7Hc|¼?³ñËH¹ò?'.[Ù¿_x000E_^Ò_x001A_",¿?w_x0018_A_x0015__x001A_8à¿Mâ_x0010_ÙÚÛ¿_x000B_Kj&gt;ñðÓ¿7|®ÜUÓ¿&lt;Ê:;j_x0008_»?;_x0005_zt§Úâ¿YÜb³É$_x0001_À_x001A_=_x000B__x0001_Áâô¿s_x0002_È`^Ö?ÎÍ7_x0018_Ë8ó?¾¬£_x001E_\ö¿_x0016__x0017_R_x001E_&amp;³¿ Æ_x000D__dñ?&lt;Ù_x0001_ö¦ Ö?¾TdÔóáõ?Bøµèø:ß?NÈÉ0ç¿b_x001B_2þË_x0016_Ú?xï_(iæ?Ý,íVnë¿v_x0011_.,â¿ÞMïôL³ç?©mÙ?ËøW!,ß¿_x0004_&gt;R	_x0006_Û¿t;_x0006__x0007_Õù?'_¡.¢Êê¿ÀÒ^¡wpõ¿_x000E_&gt;¬Lå¦Þ?	BW_x001D_¹êÐ¿µÔÂc%ðñ¿å¸LôÝ¥¿SIXrUló?_x0013_&amp;û6_x0013_ô½¿Å-(_x0013_yó?´q_x000F_L´Eâ?LOvY¼8_x0006_@_x0010_©g_x0014_@ï?	nçü¿Þ;uEmì¿_x0011_Zc §Cô¿_x000F__x0018_t_x0003_xòÞ¿0©c_x0005_Ì¿%¶_x000C_Ì fñ¿ñB_Aø?Õ×Uc[µ?ûs.üúä?_x0004_R²-3µå?ÞùÛUÌ ñ¿´¬??ûL_x0001_@ãõÔUî¿'_x0002_Õ+óò?c*5_x0004_Í3è¿Híe#}Ò¿k÷Ô_x0013_æ_x001F__x0008_@I_x0016_±P¯?bJ1þyÌ×¿_x0001__x0002_n|fá¿üCÓ³én°?iIRbúï?õ!öéðqû?÷,þÞØ¿MäâÀ½Ù¿{òëjÄ~÷?_x001B_*_x0003_xèè?OÌ¥Ô_x0004_@½÷c9_x0001_ð¿í'§æ¿D_x0010_;8á?@c.$Þ¿ª_x0015_Òã#ú¿Alý_x0015_iÌë?ï_x0012_1æ_x0005_Pä?;_x0003_ _x0006_u_x0008_û?ÃàTNÎø?ÙZ«_x0014_ë,Ð?`Vµ¹k ?Dià_x0012_áö?Tr_x0016_´4Éå¿ôzKíØò?Ô;L×Öé¿øOª/;ï¿Pf×TEë¿_x0013_4T7&lt;öõ¿_x0004_ÜIv³ë¿K&gt;¬ò_x0010_ç?9J.ú@Ù¿aDC®ßû?Bë+_x001A__x0005__x0007_£_x0006_ç¿M=_x0013_³AAÿ¿n_x0010_4¨ß¿Fa!½j2ç¿_Ûzê£ÿ¼?øu#Ü Ç¿E$T_x0018_­^Ô¿³*ÇGÔã?Ý~"À_x0015_ó?¹_x0002_WLzBç¿(&amp;^_x0006_ðö¿Áxé;=bò?Ã_x0019_#é`	Ê¿_x000C_W+XÏ?=_x000C__x0013_²ü¿R¥ñ4!Î¿o«_x0005_5×ó¿wHx_x0003_X_x000E__x0001_@w__x0007_ÒØ¦Þ¿ÆêùU§_x000F_ÿ?%³Ý^Ýþö?ß&lt;íf;ð¿ºî_x001D_Ô|î÷?_x0004_!ÕÐå¿5læ[¦Fö¿Û±~¬Ëúà¿~Ý¸_x0007_ôú?¤êx+r_x0005_@¡_x0003_ËAÿ?_x001F__x0014_ÝCÙMÊ?µÿÆp_x0003_§ã?Ðó³Nì_x0002_À_x0002__x0005__x0002_±Y^ì¿_x0003_÷~_x0017_µ ò¿º{_x0016_òí?f_x000E_ _x001D_¬dÄ?{_x0003_ôãã¿_x0004_¨/H«Ü?cÿ=2_x0015_ò¿cVñ7;_x0010_ù¿¶g_x0011_:2MÃ¿Ê _x0003_£¤_x0002_Ä¿L|_x0010_À]é¿_x001D_¤_x0001_ýñ¿oôh_x0004_#`¿)ñ_x0007_þç?´z}C×,Ó?_x001F_[_x0002__x000C_+Ü?@_x0016_åLÎ?½8¥J´ç¿1Ù1_x0002__x0013_Ké¿éNH_Ný?aÇ_x0002_²fö?³v°sÖ_x001E_É?å*¥ý_x0016_å¿±4ecÛð?¥+Óqá?GË_x001A_É¿O{g_x001B_¿¿ÉÔLè_x0010__x000E_Ó¿ðÊk_x0013_ÝÑ¿u¼V0·ã¿Ïü_x0017_$Ôÿ?_x0019_j¦_x0002__x0007_0ðì¿_x0017_ª´^fhÞ?&lt;ëèÔÈgä?5²	ß»_x000C__x0001_À_x000D_æ:Jñ?j¢©p?V:itô¿øõ_x000E_NÜ¿|-»ç¿}+¨¯2Û¿h_x0003_ø û¿ _x0003_Ô_x0005_ªû¿_x001A_^_x0015_ñ_x001B_ê¿¾¿rs.MÛ?hm·l_x0018__x0016_î?Ì+¾ä§áÁ¿MÙ´å´_x000D_ã?³_x0006_nhì6ò?\)x4Èg¿Mo_x0004_|7Pò¿2Tf_x0010_÷Äã?Ù4öÃ[zÜ¿_x0019__x0003_ãÅ8Õ?Ëä|¹õ¿;_x0001_ÂS?6*£ßæö¿_x0014__x0014_Z_x0017_,ï?£_x0010_ûê°RÑ?ºãuYCÞ?ê_x0013_G¼¸_x0010_ä¿®F:-aô?8D,U­Æÿ¿_x0002__x0003__x0014__x000E__x000F_ü_x0014__x000B_â?Ã_x000B_¼_x0017_³ñ?¹Å&lt;qºÖ¿&amp;¯%_x0003__x001E_ô?ë_x0019_mj'_x0011_Ò?4L¢§FÒý¿yVi?bv_x000D_ÀvhåWËÆÂ¿À÷ ¤Õÿã?W_x001B_ëÝ¿Q§óð}ò?K¹_x001C_µ_x0006_ó×¿ZR9Ùî¸ì¿^Ûo½Íðø¿|»_x000D_­%¬¿kæ»|ùÊê?uG¤w½/æ¿üñ©Ò]¨ì?SÍ³·ÄÈý?_x0014_é@%ç?	]]xÕ?x0f_x000C_4÷?ÁÞ_x0002_~Éà?V_x0001_5®êà?*b¡ÀxÃ?/á^H_x0006_ß?ßÌõ_x001B_ü?ÖNõÝy?Èÿ±~¹Ò?2G§êäæ?d¨ÂJø¿_x0011_É5h_x0006_	_x0011_×?/ÌS2_x0004_vð¿ÛûG§_x0001_«Ä¿y¿£¾á?gzÆÿ¯÷¿ézRò@uÃ¿U¿I;á¿_x0010_Ý_x0008_Aðð¿9ÒöÒBÖ¿êÒðaoô¿Ðf÷ìNö?r(@_x0003_ú_x000D_ð?¢Ð_x0017__x001D_çéý?ÖÀ^.ý_x0002_@ï_x0003__x0019_`ñ¿0¬-ÞÇ?öë£ô]º?ÒÀÎOaà?nã±Hiï¿_x0001_3¾½@ñ²?XüBoÃ;Á?eíy_x0012_Mà¿N3d7ì¿º$ñø_x0005_Ñ¿Z"Fã§ï?"Ø6FÓ?,aw ;_x0001_ÀzÔ§#ßù¿_x000E_&lt;C¸J_x0007_¾?usÅÙÆæ¿¨¢)fðHñ¿%EQÆ_x001F_²á¿_x0005__x0006_-ø_x0018_8Q_x0019_ì¿_x000B_I´_êÅ¿_x0004_8}_x0016_Át¿0_x0018_+@5]é?_x0005_&lt; w)æ?G´Gu2ùÝ?_x0015_sFòÕ?_x0011_¦çµDá?_x000F_èïO}zÜ?;jA4÷ðï?¼*³ïàÛÔ?_x0010_{1µá_x0003_ÀN¢­CºDÕ?Ñ_x0008_#$úè¿ãÐñU+~£¿ªZà?2_x001F__x0007_Þd8í?_x000E_å_x0015_8å?.Ú_x0019_ó_x0019_Û?¶i_x0007_ñiÕ×?_x0013_î®Îÿê¿ÔºÒÉËô?UTÀ_x001B_=¼Í¿Êµñt_x0001_ý¿¼N_x000F_´Ì_x0002_@F#r_x0012_¢_x0003_À Àr|\vå¿õOH_x0012_Oç?nZ÷_x000B_ÑÑ?8D¼2ñâ?\_x001C__x0002_l_x001B_3¿×_x0011_¤}_x0002__x0005_÷/ê¿OIô2Zæ¿öºÅá«Ù¿p_x0007_7DvT_x0003_@À[ýùUXØ?¡_x000B__x0015_z§ð¿g0~[_x001B_Ò¿ò9_x0008_z1ö¿Äé¢ø`ü?_x0010_H4Fñô?_x0015_\3ô3Ü¿èâXñ?_x0005__x0008_¥_x0012__x0006_@9dù_x0017_ZØ¿ïSC_x0016_Fþâ¿_x000D_ªÇµ'_x0004_â¿Ä®8%Ô¿è§ñSïã?.&gt;.@Lì?_x0001_ÐÐ^pÆä¿QÊÞèÀ"è¿.m­Nð³?*:.õó?È_x0007_ä5ö?«±6húÑù?rShOÐiú¿_x0014_jeV$ô¿×©åÈa°¿Ô²×_x000F_¤«Ý¿Ø_x0003_ú9®ã¿_x001A_Ãadsâë?`®xÞ_x0011_Ñ¿_x0006__x0007_¿*J ö_x001D_ï¿k«ã?f	øfô¿\þÓ§m_x0016_Á¿ê_x0005_ÆAz_x0002_r¿f5ËâYºª¿8(ý¢l_x0015_þ¿ê_x0001_89©?£4¹-Çñ?_x0006_W÷Õ¿c_x0006_Å_x0007_y_x0010_ã¿/_x001D__x0019_ú1ì?8_x0013_+_x001E_	_x0003_À1(kYÀÈ¿&amp;_x0017_'ßø¿_x001F_G²+¾±Æ?2ü]&gt;_x000C_H_x0006_@5_x0012_õ%kÒ?YBC´v³ú?øñUb¹_x0004_Ü¿óÂé÷=Cû?¯ùè=Âë¿øîû~²Mì¿_x000B_-ËsG©ä¿¾zÁ;Ø?¶]_x0004__x001D_o^Ó?_x001D_Íï ë!à?½×{·_x0005_å¿^@ï=¾_x000D_ô¿?_x0010_p(¤ô¿Äé_x0002__x0014__x0011_á?÷â&amp;F_x0003__x0006_óê?hná_x001B_á¿¶(Ò]xDæ¿÷I'_x0012_&lt;P×?ý'p]ïç¿ÏAÔ­b­É?]AGdXïÄ?MX_x0019_kî¸Å?_x0005_ð;íp_x0005_@Ux)àê?½¿_x0012_Bû¿T.·è_x000B_áÛ?H*_x0018_S7&gt;Æ¿Ïï¾)ûÀì?µ7RDy÷¿ê2ñàö`à¿4¶èn_x0002_ýê¿;o_x0004_ø}í?D`"_x0006_Ù?hvßSØè¿&amp;G}W\÷?Õz?wï­¿ðé_x001C_\¿_x0005_l1_x0001_µÐ?ïN}«I÷¿h_x000E__x0005_iÒà¿_x0006_ä_x0005_Dä?§s1Ëó´¶?ÔZ!iLî?Ñ!»#OÎ?ôPWâôûï¿h´'YÛ¿_x0003__x0005__x000F_ÙwpDZâ¿%_x0004_§Ô¡Û?töá(#ö?X:¿F~\ã¿_x0004_Ø6ÇwÁà¿5l¯k¨í¿_x0019_Vú×oùó?nðÀ{bZÝ?ÀðL_x001F_¶Ù?ÿ_x0006_NLÖ_x0001_À³á1_x0016_¬Ò?îgï)¸?~Ïçm_x001B_lÝ?¨_x000F_íS(Ç?ÎM¥ðT@á¿+M*!_x0002_À2çMÀv*Ï¿LÍ_x0018_Å¿ZQ4Nçuò¿o_x0011_9_x0017_FÛ¿gBÂðâqô?iFt»_x001E_ìß?_x0006_Ðß_x001A_é_x0014_Ý?dFj(ë?Ñ:_x000F_;Jú¿Ü_x0015_ÀÜUÐ?_x0014_TSJ1«?ÎX?iï?e_x0014_[Óïá?5j_x0003__x000C_®|ë?½[_x0018_`íÐ?¡RÉr_x0002__x0003_|_x000E_õ?Ì6YÇñè¿`E_x0018_Mô[ë¿ï×ß`?â¿_x0017_®¬´ÞÀ?´_x000F_ðSáÒ¿éÿ_x0008__x0012_1ïñ?RÁÜ]¯â¿Dó§#:Æí¿vÃ}·|è?yù`Ñ_x0011_ó¿¼Þhÿzù¯¿àÉPì¸½Ú?r»À_x0013_´Ü?°_x0002__x000F_Øÿä?_x0015_ì_x0008_@5öå¿ÊU_x001D_h36Ñ¿ßo_x0017_ìõ?p_x000C_÷]à_x0004_À¤ÃÔ_x0018_ò?å®_x0019_Ê¥_x0008_Ï¿JdkW'Jù¿¶yÐhö¿_x0013_w_x0008__x001E_Z¥?Ë/_x0019_CËä¿òõ~_x0001_rå¿^³ê_x000B_Ì¦¨¿_x0019_ß;ü~'å?C7¹lª?|[N^GýÉ?°_x0005_Õ_x0010__x0012__x0004_¡?BÐ;¯_x0010_ì¿_x0001__x0002_i#½_x0007_¿,õ¿_x0002_ê`A#°×?9,Ï@_x0016_Ñ?§/ø_x0012_hò?O¹Èü«Í?_x0003_µÃçc_x001E_í¿¤~Qï_x0012_Õ¿h#K_x0019_Ãï?ÕÄÓ Ôá?ANgï1í¿_x0018_í¾9_x0002_Ï¿GMÍ_x000F_.ñ?©;]®ú_x0008_Û?*éUýØ_x0004_ò?M%õ&gt;&lt;÷ù?7³eªÔ?u{ 1ÎÜ¿å}8Õ_x000E_aý?ª±õi_x0013_AØ¿Ü\¶¯¨Yæ?¬/ÀXRû¿_x001E_³Ãëû_x001C_ä¿Y£Ç\Í_x0018_Ð¿Î¦þÎÚ&amp;ò¿y2ZB²ú¿C_x0002__x0006_j&lt;hÍ¿_x0014_øÛrÊ_x000B_Õ¿¦aíùÃ?¹+/jJÚÐ?lTg°zSè¿ØnäI_x0013_Ç¿µÎO7_x0002__x0003_Oð¿§^9_x0018_¨¿ÏQÜjf¶¿þ¦_x000E_½æ?g_x000E_¸ÜòSù?¨©áôÏ_x000B_Ú¿£&lt;Æ_x000F_!ë¿Tg,_x0014_Þ¿Ëä_x0017_ÈWÇä?´fË 5ò¿F8£_x0010_apî¿lxùJ_x0012_7×?×®/µ?÷¿_x000D_	å"înì?ºÜ$_x0016_H÷¿ú_x0014_Ï"7ô¿.¤×üÜñ?Ä6ù_x0001__x001A_½ó?uæÉ4nñ¿ÿ2_x0010_Ëúé_x0002_À/®(ÌMÇô¿y(NÒ[ã¿_x0001_ÊÜXBõ?d»)õõ?2&gt;[ðÀuê¿yo¥È?¶?D_x0015_ª¶Ñ?_x0012_[/à¥Ðõ¿ßû_x0017_Ã³Øò¿Uí_x0019_%ZÙ?_x0007_*P­6â?sÆ]@õÓ?_x0002__x0007_¶ÑwÑ?Ê_x0015_^r×õ?a)ÁEÌÛ¿^çU;xã?¤«·¹f&amp;ð¿·Î&gt;_x0017_1æ? ¢­«Ú¿2?ßì_x0004_ó¿Q¢_x000C_ÿpÀ¿;¦Ô@§?Yi7é¿¨øG¬³é?!î%Z¸¿_x0005__x001A__x0011_²_x001A_â?Ó[ìP#Äö¿³÷9uBõ¿¯~~³Öì¿)_x0003_¢²_x0006_ä¿«&gt;àò_x0001_@Uâ|_x000E_¢ó?Þ/ÈÖ5õ¿_x0014_ñµ²_x0012_à¿_x0002__x001C__x0012_zëÓ¿Ö5ÒÃ_x001B_±?8_x0018_¬{r×¿¤d 7oÚ?*ÊØ§ê¿*_x001F_?ZU_x0012_¹?­éÊQ«ø¿ò/Ë~n2É?ÁMÜÀ»ÿ?cº¿_x0001__x0003_~®þ¿_x0006_lKì·ýû?9ÃË¹¿"¦·ýOÖØ?§Äñò_x001A_-â¿_x0003_¦£²ØÃ?¿¨_x0013_JÞ¸¿%À_x001E_3§_x0005_ÀTd_x0018_÷_x0012_¼·?»ÑOèpÈð?_x001E_8Æ?pôPÊr×¿`+_x0015_ü¿/Xb_x0018_¿Â?O_x0016_T_x0001__x0019_ò?K¼_x0011_ý0é?úvçÒBú?oP[W§+º?]ÕN§`_õ?^nxpZä¿Ú`¿°3Æ_x0001_À	J§ÁC­Ó?ÆØT§Ø÷¿fÇJS_x001A_Jã¿üh¬»¯¼à?bcË_x0002_£è?Ý7SvÐ¿h$»2VAþ?UÜ©_x0007_Äò¿Ó ´Éªà?ÒE_x0016_T±?t_x0015_ÅÛæì?_x0001__x0004_.îÛ ã_x0001_@^1xM/'ä?.ÜY6!_å¿^?Ö_x0019_hí¿{ìDt_x001E_åà¿Û;&gt;(¥¿_x0002_à_¥¾?;_x0014_É£êÚ?»)°_x001B_e3Ô¿jqE_x0017_àí¿?»©"ÞXç¿;ã _x001C__x0003_×ä?ðëV_x0008_ÀwG_x000C__x001C_`_x000B_ð¿³WlY[8Ò?²k­_x0011_ï±Õ?w_x000E_sÕØó?YÔ_x001A_t=ø?ey_x001E_cG2õ?nMê¯2ã¿ßÛR_x001B__x000D_Ü?b,ªh?ÊÞj·uõ?¸þ¤QÝâ?_x0005_c©rïç?_x000B_Bß5ßBå¿êh_x0014_¼_x001C_¼¿fÇ¬rq_x0010_í?_x0006_q_x0019_I_x0005_kè¿_x001F__x0019_êênòÞ?É¨¦%&lt;À?ïÆ_x0003__x0008_ã7þ¿h)É£p¼¿m¿t^îYò¿½_x000D_¸±L\Ú¿|Å8ó?·Äw¾_·Ý?._x0015_áø_x0006_ßÈ¿Éïç&gt;æå?2_x0005_8{Êqâ¿'ã_x0007_ÓÛê¿ Ü ;¹¢Þ¿_x0015_¾¼Bº_x000C_ñ?u_x0003__x000C__x0013_{è?i_x001B__x0003_¶fK£?á*ØB{á?\_x0006_t[btê?A]ÛtïàÂ?t­öïäs¬¿c63[#*ú?&gt;Ù\ _x0002_ø¿×q&amp;LþË?#0ê{-Pó¿©ókÁRÀî¿nG_x0010_]_x000C_:ñ?¼Êå	ð?¨ê_x001C_TWë?¢B_x0015_ùx_x0001_À_x0002_Û_x0013_d_x0004_Àub±YM û¿_x001A__x000D__x0006_`kí¿%qºº_x001F_ßÓ¿_x000E__x0005_Å;¸@æ?_x0001__x0004_ÌÆd©ê÷¿äÆ_x0012_Ë½½õ?s°;ZH=ã?U·_x001A_E {¿FiÐ_x0011_åÜ¿¶¿Â_x0004_×¿4åÙ×Ð¿(W	Å?_x0019_­¦XE)î?Ú`bQ%ëÒ?_x000C_àÏÖ_ô?ô[rò'À?[².x_x0015_Ô? zú"ÀZý¿?_x001E_¤ù·oÁ¿ÐµBÈOð¿_x001B_Ç&lt;®þ?õÉEýUÒ¿N5`Î\çÙ?_x000D_1:_x0001_ù?`ÄÜÏàþê?_x0002_õÜ_x0003__x0007_Á¿?XLàdá?P_x000F_±&lt;²¿Ê9\S_x0001_Àl£udÿ×?÷ß¨ÚÍ¿[_x0005_½3ï´?4-_x001F_¡Ð§ñ¿_x0006_E:u_x000D_9ó¿*_x000F_|¯´÷?¾_x0016_x7_x0004__x0005__x0011_­¾¿Ï\µ7GÑÒ¿Wt¼ã_x001A_è?ÃÄfDöæ¿ïÛ"Îû×_x0001_@_x0005_ïñ¹ìö?Õb¨à_x001F_¿?a³"j?¯hR?Â?ÊqªvÅûÑ?Ç_x000B_«ú,éò¿J5OÍLÉ¿éì_x000C_'Ñ_x0004_Õ?a¸Ëê_x0016_Âß?ÍqÃ×WßÖ?hÉ_x0013_³ô¢¿1DÏ$ìþ¿ Í&lt;_x0003_èß¿À_x000C_ ç¤ê?Óp×v²¤í?_x0001__x0004_X#ókæ¿Ã_x0012_Ð*eò¿_x0002_Þ~_x0010_ÿô¿ô×¾Åþî¿÷?ï_x0007_ÀÌ¿_x0017__x001F_ÂU&gt;¸?_x000B_Ö=s«æ?ÑnA	&amp;yú?ç_x001E_b%õá¿;_x0018_e`yg¬?4¸0_x0012_Ã_x0004_ÀXÊm°Íóó¿_x0002__x0005_Ëöxuá¿Ø¯_x0005_6Gøð?OÜøÄ²ÎÕ?9_x0016_û=k÷?´¾l5ûÊ¿ÉV_x0010_Ä]Ò¿Jß¤_x0015_ìßï¿_x0004_Ùr(Ìëæ?_?äÓ(ñ¿Í_x000D__x0019_Ã+å?_x0001_5_x0001__x0007_É=ê?[ï_x0005_ùOê¿¼áa½E,ë?~7n¿ö?#fU_H½û?`_x0003_f¸^_x0008_÷?_x0005_Ãò*L«Ê?§.÷¥tcâ?YøßÇ_x0001_ÀPÿð¾}ß¿xjî]_x001F_Âá¿k«Nê2¸â¿ÐG&amp;%_x0016_Òã¿ý;±ó¿/èÑf¬ró¿¤_x0006_o,_ð?ð,òGë?$KWûØÌ¿tÂÇFkZë?ë_x000D_ävö±õ?R_x0015_ù/_x0013_ö?ý¨W)_x0003__x0008_Bê?hOlk§ñ¿_x0017_ l»-F÷?Ë÷-ÄÌâø¿Ù&gt;?bJ¡ò?î~÷_x001B_ë?£_x0004_uè¿_x0011_wòVä?ÿóDÇ1D¹?öÀ~*Ê¿q_x0016_ÌW½ú?_x0004_[ô;ªá¿¥¡_x000D_gÝ·é?_x001C_]¦"(Ö?³B¹ü¦í?º`÷ämÍÝ?¤"D÷_x0005_ñ¿ßzieÙ? A£þf~Ñ¿d_x0005_è5­_x0017_ò?_x0006_Dw«ßgð?Å_x0005_ßÜ¿^*ßt_x0017_Å?Jynwò÷¿Ô_x0002_«cÝè¿¢_aý¢¹¿¶È¿øü¤?_x0017_ÄõzdÆ÷¿¸Z_x0014_{ànô¿j±u£hýû¿åR_x0001_Ê_x0007_à?Á¦xo4*Ë?_x0001__x0003__x0003_&lt;B=_x0002_û??^_x0012_VVò?ÉÍE#Ê?Y.ÿ=¶Ë¿ä_x001C_©ÎÒØ?e_x0007_¦dÄ¿9¹ºO_x001F_î?«]¿ãOå¿«&amp;^»¡å?_x000D_&gt;wfÎùú¿q$·ÐDë¿]-À Óþø?=_x0002_T¾¦ç?þ¤Áù_x0012_øË¿Brg°«¿D_x0008_ú9Ö¯?(hí?[ù¿è4&gt;_x0007__x0001_¬Ù?lE'­´Ï¿ÁyA¼Eáá¿§_x0017__x0012_³?@_x0007__x0010_ª_x0001_ÀÞÆ\91¿&amp;.T½`ª¿¢yo÷B§ã¿A²"ò_x0013_%Ò?_x001D_êb%Þ8Á?óbT0TÊ?_x000D_ô£5&gt;:ó¿/âv©õ¿y_x0006_Fzñ¿FÎµ_x0001__x0003__x0015_~ï?Ý½÷?d»ÛS_x0008_ï?Ü°pÐ,Û?Ãß_x0011_×_x0014_:ç?Öþ#_x001B_ÿ?ÿ²Ë5Gá?_x0005_ºªÄ:ñ?£1¤_x0001_ÏNÖ¿z¬_x0005_hb¼½? !_x001F_2ü?«_x0019_\_x0005__x0010_è¿ß§ÆÆ¬ö¿_x0002_#9¨sà¿zZ£_x001C_Qò?É_x0003_@À_x001C_Æâ?Ç×r+U#ä?/aïADzÖ?ç3ÐC®ê?¨Z4Û½Vâ?_x0018__x0017_5 Ë?©__x000B_¤ÛÎ¿$¡ëÎ_x0012__x0003_Þ¿&lt;ièbyè?ù¬À_x0011_fç?LÑqÝ1ä¿ F¬_x0014_:À?±´ç~}Ø?'AZ!®î?Ð9á_x0007_û0ô?âtVÀ¥Àð?¢æ_x0007_Is_x0008_Ò?_x0005__x0007_ü9·äL¾ó?+¯NÚÈæ¿_x0005_RÚ_x0004_WÔä?Þ9¬úûÔã¿_x0019_þÕ_x0001_eí¿E_x0006__x0006_çsïâ¿y_x0006_ÝÿÓó?%AÉ{_x0015_¡ì¿×RÅÑ}æ?_x0016__x000C_o"ß?1_x000B__x001C_FãâÖ¿uRx¿ã1ç¿FUå¸kÊÝ¿LH¾?ZS6_x0014_)»ù¿a_x0017_eo¬÷¿¤ó_x0003_ø¿´gû6ÅwÓ¿èLíÎ_x001C_Ã?s9öÛIæ?Ü1d_x000B_Ò	÷¿¡é_x0008_¦JRì?Å__x0011_õ¿ç¼øç·°¿_x001E_lDÔ&lt;_x0008_?ç¨~_x000F__x0002_³Æ?Ç_x0003_Ì­_x0019_Hõ?_x0019_hÛ_x000B_Dí¿h¥JÙu£ë¿lÙ-È_x001B_Eø?	{ÚFÔ_x000B_ç¿ÒC_x0002__x0004_î7õ¿ÑOYÌ aï?7Z_x0014_&amp;±`¢¿îYs¸ô?ì%ñÄ_x0001_@+a_x000D_¬æ?ÑulqÓ?*_x0018_d'kë?_x001F__x0003_$_x0016_ëå?k1[7"°¿U«i´}Þ¿ÝÇIÝä!Ï¿Ê5_x0007_|Ã_x0002_´¿_x0002_¢2Ó¿¬ü¿ÿpñü?]]÷_x0008__x0014_Aâ¿Ë¢wco_x0014__x0004_Àr_x0017__x0005_ÑGØ¿4?É`è?µ_x001B_]W:ý?°uæç_x001A_Òæ?¸Æ\EÁ¢ò¿ßv:«Òé¿_x000C_}[_x0018_§_x001A_ð¿_x000F_Hòxº?_x0001_ã#ñ÷?_x0011_ím;xÈÔ?¯R_x0006_Æ2Ü¿ª£ã©e_x0018__x0001_À_x000C_äyÚGï?¥R`-ú°Ñ¿ì.°/&lt;þ¶?_x0004__x0005_ëf$ÿ?¹×a_x001C__x0011_æ?°îñ´Ó4Ø?[!yôÜ,ú¿ãä_x0011_f	_x0002_À_x0004__x001D_yZªÚ?1t_x0017_þ¿üS]EMNÚ?»³5_x0004_·É¿0_x0018_ß¦_x0001_È?ù@Jê_x000B_rõ?´q¹­­×?!_x0003_)õþ*_x0007_À¤}º]_x000B_Ö¿OÖ«_x0013_r_x001F_Æ?­¾ÊR¨®? ï¯OûÓ¿[Ðõ}&amp;üÔ¿±¸|ÉÈsÚ¿_x0004_páå?_x0013_|_x0011_è2_x0004_@½Ìprç?m_x001D_üXñã?_x001C_FY6¨¶ô?_x0013_mÍ_x0008_mô?§{g_x001A_öö¿ýÂ6k_x0017_¿«?R×Ò8ª"÷?¶_x001A_¿ã_x001D_¿nÔ\"XÚ¿ÓÙæ_x0004_pé¿¶(Õ_x0004__x0005_Âºâ¿D±_x0006__x0019_Ká¿_x0007_	7Õç?é_x0011_ÃÏb²¿¼_x0002_Ç^ð¿_x0004_ôÍÄxÕ¿=Ýú5Õ_x0006_@ÓéR_x0014__x0019_á¿óµÐ%A_x0003_p¿úõ¾ãÒ_x001E_ù¿_x001C_$N,_x0001_è?z ºkQ§ê¿°Zº=¹Ú?_x0012__ò_x0015_AÉÈ?È°ÑÙ²ÏÕ¿ÂÄÄò³Ç?Íu,~Î¿|õ_x0019_8íã¿ë_x0003_J3Ô_x0004_â¿°K_x0018_&lt;âOå?Øø\_x0016_Ôï¿IªÏ­Yíæ¿!6_x0018_´p[»?2Q¨Ä_x001A_Ü?_x000C_¨/»Uî¿w _x001E_[â¿·\èÄóÐü¿Fÿ_x001E_\@ªÑ?dWþGôî?ñ£ë¯·ô¿¡35@à¿a¾¼Øs'Ô?_x0003__x0004__x0003_¦Èb~õ¿ Êo"`_x0003_ß?_x0008_&gt;X©Tý¿_x0013_¶9Pà_x0010_Ô¿ÑF« _ò¿_x0001_ëçÓæ_x0010_Ç¿ºÁ."M¯¿p_x001E_3,_x001A_&lt;¶?_x0005_QF²ûÈý?Ë©þ_x000C_à¿MFeåñ¿[ï_x000E_Ò¿DÁ¶´"òñ?õ_x0013_£\ùô¿û_x0010_ÕpÈ¬Ú¿kg³ø¿nnU_x0003_@ö°èð_x000C__x001E_×?@_x0004__x0001_G5ë?K¶õ_x0015_zì?ºä!øÁà?uZÐd_x0014_Ä?_x0013_l«V.ã_x0002_@UPÔeïï?vÎ_x001F_fsÛ?;Å_x0015_jáí¿-õªóú¿Ð:¸]_x0005__x000E_Ù?_x001C_X·ãÒ»Þ¿|µÀÊß?ÏéE»¯/ã?´}í,_x0001__x0002_E!î¿¢_x0011_V_x001F_©ºë?N®¸{yê?FïÏ_x0002_J÷¿_x000E_ç_x0017_L&lt;Ç?YÞÉ¥2d_x0004_@óm"wóõ¿±¾méU? yÐ_x0011__x001A_}×?wýH_x0008_-_x0012_ì¿¼òD1¤Åò¿_x000F_+OR«ÖÌ¿KVÈAF½ß¿R©_x0017__x0011_°¿y®_x000C__x0013_ö$Â¿ÜbÊ}ïÚ?±Ú_x0013_aH9Ó¿ªõ!JÄ?ÓVÞHô?5ÝÛ¢ô¿_x0019_³DvfÌë¿ØÄj»%$ø¿ö¨«^__x001C_Ð¿T´£càHÙ?^e­ñ"Ë?&amp;ãêôíä¿[_x0004_Uîò¿»6_x000F_HÌâ¿2Hµ#,ã_x0001_@RÒ_x0011__x0004_KUè¿{;¹86î?²é! =è?_x0001__x0002_+â£F&amp;_ï¿_x000C_;¨Þôôü?vä_x0010_ÕÒî?: %_x0011_Ö8Ç?y(³?1Â×¿ðZC_x000F_¾¿ºÿ"~õE×¿´d*§ô¿(L_x0015_O_x0003_¥É?Rt9_x000D_ë¿D^Äc¥ú¿êK&lt;~Ò_x001C_å¿__x000D__x0017_¾§ù¿LÑ¡òn±?á-HßÜ÷¿¹r)îõfä?÷Åo_x0017_dâ?nÏJ°xã¿Ë7ößÛ?ÏV#Òå_x0006_î¿_x0017_4EÄÝrá¿_x0002_E[_x0006_²µ¿#Øý?H_x0010_Ø¿¬_x001D_|î_x001E_	é¿Ü?f¼ÏSò¿ï_x0010_SHzê?0«'sccÖ?Å._x001B_ê:Ê¿5Gañwü¿9÷ÈâÆ´Û?x_x001D_ªÎíDû?_x0005_Kß°_x0001__x0003_µá¿w_x000C__x001D_~&gt;E_x0002_@Ñçøi%Ö?ÚqYnÀ¿¯ióªÎ?ÚHNìB_x0005_ù?Ûm1¼þ?a3Ä[9oé?U¬ã_x001A_ å?_x0019_þ³:Î¿8çQÓö§à¿B°ÖbÖ¦¿_©#ÀqÚà¿!ÿåªî¿eø_x000F_%À¡ð?¦Õqt)ß¿¦Ð_x0016_ÛN_x001E_ì¿_x0013_3_x000F_[á¶ð¿µËj¥_x001F_&amp;_x0007_@:®¿¾bªò?7_x001A_&gt;!ð?Xã§éRÑ?2_x001A_Ç+_x000E_ä?ì&gt;Á_x0007_ÿ¿½_x000D__x000D__x0018_´_x0013_ç?_x0008_})W®ø?f:o4_x0014_é¿ØÁÒÃLô¿ûÒ:î¦£Ó?ãø½¨$°?Óë¿ÎÀ¿TÍ{þrä¿_x0006__x0008_0	_x0004_ûì?2tõ_x0001_mþ?5&amp;¡ÀÊó¿NòÓ_x0007__x001D_ô?_x0015_e*:¬Ö¿ÐjkÉ®6³¿Î_x0007_r`²®í?¸_x001A__x001D_l,û¿!_x0003_@pÞä¿êOzÐ_x001B_zø?g#Q¯s_x0004__x0004_@µE{{¤"Ã¿Ò_x0018_¬ÔÄ?N_x001B_ØIxØ?©'_x001F_ÆÉð¿ÈÂ%·f_x0019_ô¿RîÚÑY¿¿hÃ+_x001E_B¶Ã¿SM!_x0015_kÐ?ÔV%yã?øûw×â?ó¶kØ9ð? ròusÝ_x0005_@ÚfûE_x000B__x001F_ã¿_x001C_â§9ì_x0001_À1_x0002_ø4£¿vQçº4ê?VÔ/úvrò?þßùúU_x000E_Î¿ïÌ%ë?u_x0008_ðò_x0006_à?_x0018_sZ_x0004__x0007_ÈÆé¿z×¢_x001E_Úø¿_x0012_)²Ó×¸á¿Ë@dë±uæ¿2È4²c_x000D_þ?BÅêâ*ä¿_x000E__x0005_55eCþ? jïÒ¿×¦?3ý²._x0012_­ó¿!W­r-íù?éq_x0002_¾Iõ¿¡4Î_x0006__x0003_õé¿Ï7Ý`õº¿?_x0013_Ñ_x0003_xÔ¿R -&lt;é¿ñº_x001C__x0003_§^Ô?ÉSµøÓxÖ¿@Obi¶Ù¿¯&gt;"´×®Á?¸"Yý®è¿©óm·m|í¿_x0014_õn]JÌ¿n¯®Á·?N¶xjû ?_x001D_6B¢Êö?´­M|¼_x0015_ï?ÛÆ{Ç´_x0010_Ì?-_x001E_'Ià¿ÃzÌ¢_x0016_^á?¤%?c*_û¿_x0012_Ð&lt;V0Ñ?#,Ã_x0001__ô¿_x0001__x0004__x001B_Út_x0003_qÜ?Ï_x0016_3nÀ½¿_x0002_sÎ_x0007__x001B_ê¿,À¯-õõ¿Á¶&lt;_x001C_aæÕ?@§°Uî?¦&amp;«_x001B_hÔ?ùJå_x0003__x001D_aã?0u[øn2í?¦ÌN¼Å¿®ßmñ­bß?)½N_x001C_R/Þ?³ÔãÒÅ?_x001B_Æ_x000C_á¿¥¿ðoÇ_x001E_³ð?._x0011_fù)Í¿îO»ÍÊ¿¿¾òßJóÉ»?;Ù_x0006__x0001_m×¿#¿pô[dê¿GÁÁ/_x001E_Æ¿jÎ¾%ï,¿?8^©:´?«1dfä_x000C_é?ö^E_x0003_Ó?jè_x0013_»_x0005__x0001_@¯é_x000F_ø:,ö¿,ÜOD½Ã?ç¯~âÃÈ¿pEÇ^¬_x0004_¸?#sÌ¼øê¿ö¿J³_x0003__x0005_6i÷?A¶*.c¸¿%êèY/Nñ?ðÍ]¬?²­ú_x001D_§â?_x0007_à»©yzÕ?úQÇººÓ÷?T[ß£öÙ?(p5_x001D__x0007_·ì?·_x001C_ÛÚö¿gÓ%v-ø?Y_x0007_ ´_x0003_ã¿_x001F__x0003_ÁZ2 _x0004_À_x0010_&lt;e5ôÔð¿_x0010_ &gt;Âyðè?i_x0018_aòØ?þY_x000C_d&lt;­¿Î_x0012_k}#ñ¿î=z)ç?1þÅ Ç¿=±\»]ò?lrr®Pö¿HÒÑ6d/à?ÀËs%¼Ëò?ø&amp;S"g_x000F_Ð?u=/f¥Ú_x0001_@OmæÕë?j_x0018__x0018_nÆÎ?_x0011_«@$_x0002_ð?S=aÇ_x001C_Pë¿¬íhrïíì¿,_x0003__x0007_&amp;±*Ì?_x0002__x0005_ô_x000B__x0003_1Ú?÷o j_x0017__x0002_Õ?³!U_x0004_±rå?ìß1p2#ý?Æó_x0004_t{ÿÂ?_x0011_1Âä&lt;×ã?_x0018_üé:Û:Ñ¿rè¬U_x0012_ëô?§Õ_x0019_¥l[à?Öm0ü#?Ë¿i_x000B_°Þ_x0006_ú¿P9]_x000B_ó¿ÛD¾_x000D_&amp;ü¿ñç´÷À9è¿Ð_7¶Ù¿õy~ñ·£?YÊnß¼¿8V¦Âùû?_x0001_¯:Ï?l_x000D_AÓ_x0008_é¿?;_x0016_±°_x0010_ð?«ÉKì_x001B_yö?ËO_x001E_¹_x0014__x001B_æ?å}Ã?Rõ_x000C_zï_x0015_Û¿UÝÒÏã¿x_x001A__x001C_:Û]æ¿3(áÑ¸Õ¿CüÀdDß¿F	ýö÷Åä?_*0EPí?_x0010_k#_x0001__x0003_GDå?ÈZRïÔ¸¿deY7sì¿+_x0007_M_x0014_û'÷¿xÿixÑ_x0005_ë?X×_x0013__x0002_¦Õé?[X7ÊWÓ?æ.{á?_x001B_¾odÚ Ó¿ÝÞÜfû?H­à³ó?kv-µÜÒ¿Ku¨zhØ¿Z¸_x0016_ÖBà?ì»$uï¿ªµò-eÁ¿Æ¥¨sHë¨?Hñ6½m}ð¿k=?_"Wî¿ø_x001B_%w3çñ¿	¹,3±ñ?½üµUáó¿ß$G²å?&gt;×ÓÌ2ä?Ú6ü_x0014_K,_x0006_Àî@Pß¯ç¿_x0016_/¬»_x0004__x0008_?_x0014_·S¸qó?;9ïTÈ§ý¿õ10:bÀ?$_x000B_uÏâ¿É¨¶D)õ?_x0001__x0004_èâ*0@Ü?SÆ³í"$ï¿5h-¥ôÈõ?÷3/®¤÷?xk_x001F_³I´Ï?û_x000E_ü_x0008_ÃÑ¿3Í?gÚO_x0003_@§0¬_x0003_ö?_x0013__x0002_.»0Ü¡¿¡¯pA_x001F_°á?W4_x001C__x001C_Tzø¿·§Þô¿ÿ_x0008_z3¨í¿_x000C_Åç_x001B_^ó¿&gt;Z(Ò¬¸Ð¿ßÈÌ_x000B_û¶Õ?²Í°V_x000C_ã?&amp;ÈN_x0014_§?¬_x0012_;$ó?ZËY¿o8äfaÇ¿c`" ëÚ¿¶î¨¾¾Ð?¡äTÈe³ï?¦á?_x000E_Ûá?ä_x000D_K_x0014_ÊÖ?'A*1Ðç?'ËÏ_x0005_Aÿ¿._x0014__x001C__x000D_¤_x0004_ô¿=ìLÐÅ«ï?Ï6`_x001B_®ä?_x0007__x0016__x0002__x001B__x0002__x0003_ÿüî¿v»Ê¸_x000E_lå¿ã h_x0012_jèå¿}_x001B_FVâ?õWGÕ¯í¿&lt;]×{ÙÐ?õ9úÖOýÕ?ëç03÷ð¿_x001E_y_x0013_ÄÖð?\8uÆñ?QÏ3î­iù?\ö¬·ßø?y_æÄ)Å¿]_x0004_'Æ5É¿_x000B_¯ðé6/ò?ÿZZÚ_x001C_Ê¿U_x001F__x001F__x0008_Óÿ?ÅÈbÍïç¿­#%âõ?êb«Áë¿_x0001_ª8T.ï¿1	å&lt;_x001D_õ?_x0011_(GÙ}éÙ¿_x0015_¦^_x0015_LÈ¿ñ_x0012_;_x0006_êæ?Q±Ç_x001A_æÛ¿7ñ=Í0ý¿2_x0013_W÷é¤ä¿¯óÒåÛáå¿=_x0007_¯o®§Ô¿r"ÀÝøñ?{7\ùÆã?_x0006__x0008_¶¹3_x000C_å¿ûDÒ9Öwµ?Ç)µñ?S+_ÚG(Ø¿à_x0001_h¼?T$unõ_x001B_â?_x0007_Pó*8TÔ¿_x0003_¬]ìÌò?#Aå_x000F_ÓÛÔ¿Èûúl§9º?þ_x001D_á®mÏñ?Ge¼âc_x0001_@ü_x001C_ä_x000C_,_x000F_á?ºÈÄ-è?²8Õ÷¯ó¿°GcfôSÕ¿\:Ý£üò¿³'PýjÍ?bò¾_x0011_z©_x0004_@ä9µ$oÞ¿äuZ©ônÆ¿åÞ·bxò¿HfW÷¼Té?L_x0005_Ý_x0005_äwÛ¿Âj*áXä¿núv4Åýi?uk×_x000B_=ö?ôv¿_x0002_Q­ô?8ãÛ¥üÒ¿?ÆI_x000F_²-?fqZ_x0007_G¶þ¿fÅQ*_x0001__x0002_Ø¶ú¿+_x0017_¾_x001C_/ð¿ÇêBOUé?VfÂ!û?w]_¶¿å/±©®_x001C_ö¿ô×"½a_x0007_Ñ?mw_x0012_Õì¿¯bËt4ñ?ËÍ,¬ø_x0003_¿.xþQT#É¿_x001F_à+#l{ø¿þ;fõÑê?M3_x0003_æÆÓ¿*.êcÈ9Õ?J/{_x0011_ÙÓ?À÷à8ûö?_x0004_pt¾ÇÒ?r:ë#Vç¿xZ_x001D__x0010_Ôà?_x0019_ãðíÛÚ?ÅâZ+^;à?^!Ðã¾æ?eE®í;ó?SÛÕÑñ¿=*ä_ßò¿OëìL»}é?È¸«t gñ¿âØ1ÍÝ_x0004_À_x000B_ª/r«Ê?~!èä_ú?_x0010__x001A_ØàAåð¿_x0001__x0005_VÏ^©Ã¿¬ßÖÅëë?	2	_x0004_Yá¿±ØØ![gÒ¿å_x0016_ÃtÇ+ô¿_x0017__x001C_Z|¼4á?¥þHïð?{jllùÉ?j\_x000E_ÄUk_x0002_@Dh9_x001A_9ïù¿_x0003_eB`ó¿0ÀFFX_x001F_ç?_x001A_}¢Ú_x0012_ì?0Àº¦¿°ïWÁ_x000D_ó?_x001D_Â_x0010_uä?3Uïþ¹¿¥_x000C_Ä_x0010_LÐ¿c)):ö±¿_x000C__pbá?¦Qý°?(,dXö?¦BQÇá©?_x0012_ _x000B_w=¿_x001C_Ë1?Ð¿}Ò_x001D_éû¿_x001C_ü~D_x001D_©¿+Z_x0016_9/Æï¿£$_x0006_×¿Ñ5ûqÒÜ¿úÐÎ+l;ñ¿G_x000D_½_x0001__x0003__x000E__x0001_À6çê¼å¿ú+¦NhÅ¿aç_x0002_}+Gù¿¶¬KCÂÀ?í¢_x0014_ò]øÂ¿öwqÍÂëô¿ZÝ©?+Ü¿eC_x0004_²ù¿â_x0016_iWÝ»¿_x000D_~»¨é¼à?_x0019_&gt;_x000D_³°?8¬ih+wý?^ÿ_x0016_QãÿÝ?5)læÙ«à?	±@'¤H?sâ_x001A_¸îà¿¾¡F{ã?_x000E_Ü_x0004_-²=â?Ça_x0014__x0016_½Ü?ID_x0005_î£Ò¿_x000D_gÃ,Ëñ¿_x0019_Òõ_x0016_+Ðû?9¥W~AþØ¿_x001D_q:ÛÒÏ¿_x000F__x000F_ËZx&gt;Å?ìW_x000C_Þ×Ò?&lt;Áão´Û¿'b_x0006_Hù?*_x0015_Ôi_x0014_Í_x000C_@&lt;¡_x000F_ñHþ¿âÜÁë`_x0003_¶¿_x0003__x0006_Æq8b_x0013_ø?®Õúñ¿ä´_x0008_&lt;F%à¿åõÀû_x0014_Ø?a4_x0002_ju÷¿Fì"Õÿá?.TöÙ¶Ää¿s_x0001_}£bÎÞ?°H¶Qv_x0011_è¿ì!.Ìm½?2Áæc`_x0001_Àëô_x0004_å¿årÃØ2æ?öï_x001D_«§ê¿Ø_x000F_ÁÈ=_x0007_á?ÎsEkÏlâ¿Ùü±ÔþëÐ¿n¬Ø8_x0011_aö¿S_x0002_Þ!cÛ?Fo´Y ç¿2t$ah¤ð¿_x000B_¢ÏÞ?_x0005_kÏ4ËñÌ?±lîr²ÕÙ?×K7bõ?!_x0008_ó_x0016_q¦ö?Ñ)2QÕ°ò¿_x001B_õ4Òâ?_x0001_Çkçú?Ul}qðþ¿N	Ká^Ýè¿ï_x0002_\_x000D__x0005__x0006_Qß?Å¨ÌiÙ¿c'_x0011__x0013_T¡ã?* S£WÆ?ãLÈøÂ¸?/ôDØê½ê¿;åéK|$Ù¿B½Ê82èÓ?2_x000B_º9Iø¿ùú+&lt;,RÞ?	ÛL_x0004__x0007_É?_x0013__x0008_n×OÒ¿¾+~j&amp;è?4¤ò_x0019_Vt_x0005_ÀÁ0ü&amp;ëÄ¿_x0001_­w._x0018_SÙ¿]@_x0005_¬¿_x0003_À._x000F_95EÛ¿¬|i»_x0017_í?ÿÜèò¡=Þ¿ë×£Ë«°à¿·¢(¥+ü?_x001D_¨§Ð_x0006_îð?áXoíËú?^[Ï±Ryw?-z3Î¸ý_x0005_@¥_x0015_&amp;¯1;_x0005_À_x0004_Á%æ¿ÆR¨ÿ¡_x0002_À¤%ÀY6_x0005__x0003_@â_x001B_Ë)Tó?Æ\ ±ÿÑÿ¿_x0007_	Iü¹Ißí?¦b¨8Ý¿_x0010__x0008_Õ_x000F_Ñõó?!¦P ¤"Ó?Înß³¿è¿Ñ_x0006_zñþö¿úay°è?³ã_x0005_¹ò¿0ÓÏ?_x0005_yÀ_x000B_¨nì¿,¯=ôÐ;À¿ê_x0015__x0015_A¬åò?ÿ¿Ã·Ðê?_x001B__x0004_`r/é?è)!Îrç¿åÈ»7Îô?gáçHð?_x0001__x0008_où_x0017_ôó¿_x000F_9_x0014_¦#:Ä¿_x000E_;M±3%ñ¿_x0019_ _x0007_¢þí?øu0²*JÛ¿Ðg}d'ã¿"{`h_x0003_eÒ?É!UF_x0017_Ý?Ç^_x001C_ª_x0002_µ¿X	_x0017_!Õæ¿Þ_x0003_óÕÙºû¿¨_x001C_'&lt;Ò=§¿_x0007__x0017_?Úó¿ÆèÔ4_x000E_øý¿Ï¨»4_x0001__x0004_Y^ð?Ö+K@üvó?ÙÒ_x000D__×Jü¿²Ñ~ÜXgî?ÿv7fð?Y&gt;f_x0003_À_x000C_S(_x000F_µ_x0012_ò¿FæsNÔ?_x0003__x0018_«´¼ëê¿;_x001A_ñ_x001F_uð?'³_x0010_§±TÐ?ml_x0003_{uõ?_x000B__x001F_8¿Âö¿¼Vj®ø~²?aÐVPK©ì?íp_x000C_æ!ð¿.M4G¶è?_x0017_o)àÏä¿_x001E_ÍÉ`'_x000F_ä¿¼ÇH_x0018__x000D_æ¿°½_x0002_Õ.ê¿=Ä=Ñ§¢õ¿µa[­Ûî¿0_x0004_®Y'&amp;â¿æ¶Pþ¢m×?v'Á£&amp;ö?k_x0018_%£Ñý¿_x001D_ASsÑ?ûbæ¬z3ó¿Uê5=_x0016_V½¿ð¼ÀL´_x001D_Ó¿åãíã4)Õ¿_x0004__x0005_É(è|Üåá¿¹±z$_»ã¿kèwSÞ³Æ¿SìrÍì¿&gt;A_x0002_õíDü?VÅ_x001F_ýóà?¯M»_x000B_pS_x0004_ÀîFÒr­ZÒ?§éè&lt;YB÷?ç¼&lt;_x0006_\åä?9_x0011__x000B__x000D_ÞÍ?	ÑB_x0007_æ¿ùúN_x0014_*ùÞ¿!îÛfbæ?¥·÷(aÁî¿CA_x0017__x0006_ñ?iz;::ã?&lt;¬Xë:_x001E_Ë¿_x0003__x0003_K{cø?JÝÛm!_x001C_ñ?¹_x0001_ò~¢Â?p#f_x000C_Aµß¿	õS_x000F_où?Äõ¤#_x000C_mõ¿^ýÒôÔÑ?.k3oË·ù?çÜQ¡dµÝ?wb_x0015__x0003_8æ¿úIfbnì?¯z­KÔ{å?©@åB+Ñ¿&lt;_x0010__x0014_£_x0002__x0006_Å_x0012_à?ý_x000B_Kkw×¿^gÝµ3Î?"×ó..»?p_x0019_i_x0010_Dfà¿Ð}Øþ?_x0013_2éBS9Â?»Îk_x000B_ñ?Ø¼%üñ¿q_x0008_àÀ±_x000C_õ?ÏõÐ#ö­¿l7È×_x0004_ð¿_x0012_r=6Ù!ì?y5_x0010_x4ï×?^´·æ_x0013_í¿~:¡k_x0008_æç?ÖàïjzÌá?Ë*^_x0017_Q_x0001_@_x0004_á°+þé?\Rº_x0004_ì÷¿k× «AuÐ¿öâiâåÇ?_x0005_N©»_x0011_?ï¸y*¶³¿_x0003_Ôþ·Ì¿Ô»éçãì?_x0002__x0014_øVbñ?ÎÓæ_x0019_Kâ¿ ù.¬c_x0006_á¿Í	¾ë_x0004_Í¿iÍU«òAð¿_x0016_O_x0013_Xä6ì¿_x0004__x0007_¦9³Ñ_x0004_À~Ë D_x000B_(ó?½âÇA!Í?k_x0010_x^rÜ?Ló¡­qeë¿^_x000D_1Óâæ¿_x0014_£_x0002_«3§·¿GSÓ_x0003_Úè?õý²[iÝ¿fô_x0005__x0001_Ò_x0006_å?ùU±A-ð¿Ñß_x0008_!é_x0005_å¿lO±`¥Då¿QÛ_x001F_RÝ?'­¦à,Úç¿üøÓ²?SKf·p[ô?=½_·_x0012_ê?cMzí½ÿó?`g4_x000D_À2á¿_x0019_¤L_x000D_ô×¿ç»OO Ú¿3&amp;÷³}!ò¿çg©%Ø@_x0002_Àêó®wï¿Jm,#ù?-_x001A_(DIã¿iq= 13µ?£æKÇ_x000C__x0004__x0003_ÀÀü©_x0016_Ý¿vúPCZÖö?ei_x000E__x0002__x0003_Ã-Ö¿ÃÈR¥ðÑ¿=_x001A_|DÚLê¿_x000E_vÊPgã¿Ë-ÉÈC_x0005_ó?É¾'_x001F_ß?j/¿º_x0004_×í?ÂñÓÝFPç¿UÝoÜêÁ¿(ø,!W&gt;î¿öp½_x0013_Úõ¿ïþ»õ¹¿s=Ý+E¢?æóB¬(²Ø¿ÀÇW^½_x0002_@_Uaç:_x0001_ÀèÓ±ÝWÕ?_x001D_±AAÀ³w¿nÎ_x0019_z_x000C_\ú¿ñº_x000C_æ_x0005_À_x000C_@dÖÅOÁ¿õwÛèuñ?ÂªKmð¿}yP:xÝ¿o­	Ùÿâ?R]étçÇ¿_x0011_#N~_x0001_ªÌ??¨Y.nC¿P_x0002_¦tOz»¿g¢ßÒ0dÂ¿_x0002_:+Cé¿§É}Ç_x0017_Ý?_x0003__x0004_úrláJâë¿_x0011_äô2÷*ú?ñD_x001C_&gt;ïá?jEF5]Pé¿_x000E_ßLÈ6ò¿_x0017_Ï¤2·õÁ?I/´`¢óÖ?×Og¹ÙlÉ¿_x0006_Ï_x0013_Úä_x0006_à¿NwÓ_x0010_hÜÜ¿*=F:Ý+ò?wá6Ú_x0015_Ü¿fØ_x001D_äè¨é¿,RòÌ_x0001_À­ùêtúÜ?/y¨QÅvß¿¼¯ .OÉ?µÆ_x001A_9¹_x000B_ú?Ï)0ª_x001B_Pñ¿åØ\út_x0003_@ÜLo#_x0001_Ê_x0003_@_x000C_ßq]=ù?_x0014_VXY*¨ó? &amp;_x0016_äÛ Ð?_x001B_Z1_x0013_Áå¿_x001D_	Ñ¨Ò©ð?æ|èò¦à?¿¼õ=ÓÈå?±L&lt;ä²èó¿Ê_x001E_Gê_x001E__x0014_Ý?¨°_x0002_«Qí¿\AÏè_x0001__x0003_V_x0006_Þ¿ÌK_x0011_fíÑ¿_x000D_ãÊ6èæ¿¿3¬[ýjÜ¿­_)Y_x001B_Zò¿$ü?a/ë¿_x001C_@_x0007_ê_x0002_È?D|ãÆ®bÓ¿¦«±ËÙwí¿aÌÉe^âä¿Öx«×èYð¿³(_x0010_Lv²¿;­Ù_x0017_ù¿ô'Ô%^ðø¿M/(­_x0004_@æ&amp;:º¿EáÔÈ nÑ?_x0015_0SÊaÚ¶?WàY&lt;_x001D__x0016_û¿äè_x001B_:WKá¿_x0001__x0001__x0001__x0001__x0001__x0001__x0001__x0001__x0001__x0001__x0001__x0001__x0001__x0001__x0001__x0001__x0001__x0001__x0001__x0001__x0001__x0001__x0001__x0001__x0001__x0001__x0001__x0001__x0001__x0001__x0001__x0001__x0001__x0001__x0001__x0001__x0001__x0001__x0001__x0001__x0001__x0001__x0001__x0001__x0001__x0001__x0001__x0001__x0001__x0001__x0001__x0001__x0001__x0001__x0001__x0001__x0001__x0001__x0001__x0001__x0001__x0001__x0001__x0001__x0001__x0001__x0001__x0001__x0001__x0001__x0001__x0001__x0001__x0002__x0001__x0001__x0001__x0001__x0001__x0001__x0001__x0001__x0001__x0001__x0001__x0001__x0001__x0001__x0001__x0001__x0001__x0001__x0001__x0001__x0001_ _x0001__x0001__x0001_¡_x0001__x0001__x0001_¢_x0001__x0001__x0001_£_x0001__x0001__x0001_¤_x0001__x0001__x0001_¥_x0001__x0001__x0001_¦_x0001__x0001__x0001_§_x0001__x0001__x0001_¨_x0001__x0001__x0001_©_x0001__x0001__x0001_ª_x0001__x0001__x0001_«_x0001__x0001__x0001_¬_x0001__x0001__x0001_­_x0001__x0001__x0001_®_x0001__x0001__x0001_¯_x0001__x0001__x0001_°_x0001__x0001__x0001_±_x0001__x0001__x0001_²_x0001__x0001__x0001_³_x0001__x0001__x0001_´_x0001__x0001__x0001_µ_x0001__x0001__x0001_¶_x0001__x0001__x0001_·_x0001__x0001__x0001_¸_x0001__x0001__x0001_¹_x0001__x0001__x0001_º_x0001__x0001__x0001_»_x0001__x0001__x0001_¼_x0001__x0001__x0001_½_x0001__x0001__x0001_¾_x0001__x0001__x0001_¿_x0001__x0001__x0001_À_x0001__x0001__x0001_Á_x0001__x0001__x0001_Â_x0001__x0001__x0001_Ã_x0001__x0001__x0001_Ä_x0001__x0001__x0001_Å_x0001__x0001__x0001_Æ_x0001__x0001__x0001_Ç_x0001__x0001__x0001_È_x0001__x0001__x0001_É_x0001__x0001__x0001_Ê_x0001__x0001__x0001_Ë_x0001__x0001__x0001_Ì_x0001__x0001__x0001_Í_x0001__x0001__x0001_Î_x0001__x0001__x0001_Ï_x0001__x0001__x0001_Ð_x0001__x0001__x0001_Ñ_x0001__x0001__x0001_Ò_x0001__x0001__x0001_Ó_x0001__x0001__x0001_Ô_x0001__x0001__x0001_Õ_x0001__x0001__x0001_Ö_x0001__x0001__x0001_×_x0001__x0001__x0001__x0003__x0004_Ø_x0003__x0003__x0003_Ù_x0003__x0003__x0003_Ú_x0003__x0003__x0003_Û_x0003__x0003__x0003_Ü_x0003__x0003__x0003_Ý_x0003__x0003__x0003_Þ_x0003__x0003__x0003_ß_x0003__x0003__x0003_à_x0003__x0003__x0003_á_x0003__x0003__x0003_â_x0003__x0003__x0003_ã_x0003__x0003__x0003_ä_x0003__x0003__x0003_å_x0003__x0003__x0003_æ_x0003__x0003__x0003_ç_x0003__x0003__x0003_è_x0003__x0003__x0003_é_x0003__x0003__x0003_ê_x0003__x0003__x0003_ë_x0003__x0003__x0003_ì_x0003__x0003__x0003_í_x0003__x0003__x0003_î_x0003__x0003__x0003_ï_x0003__x0003__x0003_ð_x0003__x0003__x0003_ñ_x0003__x0003__x0003_ò_x0003__x0003__x0003_ó_x0003__x0003__x0003_ô_x0003__x0003__x0003_õ_x0003__x0003__x0003_ö_x0003__x0003__x0003_÷_x0003__x0003__x0003_ø_x0003__x0003__x0003_ù_x0003__x0003__x0003_ú_x0003__x0003__x0003_û_x0003__x0003__x0003_ü_x0003__x0003__x0003_ý_x0003__x0003__x0003_þ_x0003__x0003__x0003__x0003__x0001__x0003__x0003_ýÿÿÿTÅüYÞÚ?ÒO«ÖøEÕ?úý.ÿB½Ú¿Ä¦ñ+æ?_x0005__x0004_ç·Ç¦Ñ¿À·+s§Õ?I&amp;_x0002_d_x0010_TÃ¿»«7cÕ4õ?»`@P¦Ïò¿&lt;6ÙÐ¹ê¿ãLôX_x0018_Õ¿_x0001__x0004_}¯UÊëù?»¦¥_x0006_Ûëð¿ð¼*ÁÃÙê¿_x000E_Hè;Õ¿Ð_x0018_¿_x001D_lÊÅ¿÷¥ÆÏÆ?Á_x000E_vÉµ½ñ¿_x001A_pv07Ì¿ÖàH ô¿_x0004_ÕÉ¯hè¿9Hà!ç¿bÍÔf?ÉÅ?ÍT à/Åð?7ºØ5ê?GNRÜ[_x0003_@kéÔÀùì¿÷ØÍ[»¿û¿_x000C_xlgç¿-Áþ0_x0018_¥ú?»H_x001A_TP»¿ñ²BæÁ¿ÕÜ+³_x000D_è¿õÕ¬îdqò¿o6ß@À_x0018_ã?iÙÐw/_Ù¿»Lk_x0003_dFï¿½ê_x0014_Cc_x0002_Ý¿_«IÕ'ä?wâ_x0015_¯¹ó?_x001F_ô_x0016_:B*Û¿ëUª|²ú¿_x0017_D¥S_x0002__x0003_§_x0008_æ?B£_x001A__x0007_á¿ºÿÁ_x0005_è¼ð¿¤9ï«§fú?ÝÞf `ê¿\r$B ¿Ø¿UQÐ?_x0005_XÌNVï?UpS_x0016_Ü¿6,h4g"ë?}æÆ$CÄÇ?ÜnâK²÷?Î_x0001_§µªÑ?ÎóµF`á?ú#ÍÜ¦§è¿_x0008_dÄ@_x0002_Àèè|¢ú\Ô?Â*éè^¹]¿¨z_x0016_¶7|î¿ÕïÖdª1ê¿G_x000E_£_x0010_°_x0013_?_x001A__x000B__x0012_ôßkÝ¿ð¬Û6û×?=ÉEJñ?_x000C_[_x0001_¤4÷¿òéÚ_x0005_ñ?.Ë_x0013_üáíå?þ¹)Êêð?¹P_x0011_Ë³ì¿Õ (_x0018_=ô¿£¸Fx¹Ã?_x001C_¤0¿_x0003_HÙ?_x0004__x0006_¨Æ Û_x000D_õ¿Á_x000B_zc)øó?^NÇ/¤È?yàÏ_x001F_­Í?_x000C_	Þ¦_x0008_ñõ¿Æn¾_x0005_¯Ü¿_x001F_×q1Çäå¿_x0001_xºI2ô?¾½m.ã?,¶­á§ì?÷ÀÊ&amp;½_x000F__x0002_ÀÏÌ')YäÃ?ÝÓ`rØtÁ?B¸Ë_x0007_ÎÓ?_x001B_£Ê/eÕï¿¾!ºÐ_x001A_Õ¿V/_²À"Ê?TD_x0010_Óê_x0015_ô¿OÍØ5=WÙ¿²N×d_x0005_õÐ¿_x0010_v"élâ?_x0011_B_x0019_ÄÓ?h*_x001E_j	-ß¿¿í_x0018__x0002_Qç¿nómen­ô¿r=_x0003_¡2¶ã¿_;¼vc±?_x001C_Â7_x0002_Erñ?_x0001_Æf_x001C__x001C_%÷?{òAòê_x0013_Í?_x0002_v_x001C_^Á¹?£l¿°_x0005__x0006_Ú_x000C_Ð?'oÒè­_x001C_í?_x000F_Ö¨ÊÔ¬Ï¿üsL :å?m7É4_x0010__x0018_æ?Øcì×@Ú¿iÔz_x0004_¶æ?Ö?S_x000E_ç?D-_x001D_yhú¿4ýo_x0018__x0002_)ï¿GÔr%¿o Y_x0014_y¡¿LB®Â_x0015_Íé¿²u_x0005_P2¹?&gt;mÆjDë?_x0012_ÕÀØØPù?9P8_x001D_ùZ_x0005_@G_x001E_·,×*Û?T&lt;T¨ýã¿_x0016_\­SÌÑ?_x0015_)_x0011_Õiàì¿?`»&lt;hÆ¿ÔC_x001D_&amp;Tã?9íI,P¿_x0003_×çÍ"Ì¿°Æf!N_x0001_÷¿Ýíxxà?&gt;Ùý_x0015_Þ?4s_x001F_ð_x0008_ºÙ¿_x000B_¥÷W_x000E_rù?_x000B_ÄNÕù÷?ü_x000D_ágp÷?_x0002_	%×Øa¬Ð¿ÆK_x0013_ËËº¶¿^_x001A_ÖÙÜí?bis·éØ_x0004_À4Á8_x0018__x000E_ê?_x0002_l_x0007_4_x000E_­¿j/_x0014_Ér'×?×O¬?Ô_x0005_à?#Áû+FoÞ?"h_x0008_bã¿»Ú­´ç?CÇQT8¦â¿ð_x0003_|_x000F_mõ¿Àcð_x0003_Pü_x0003_À0¡#_x0008_Ëeæ?Ün§ý|µ?ÕÚ_x001C_ËL_x0019_é¿_x0002_²|_x0011_FÑ?¶p_x0006_¾±æ¿`&lt;_x000D_BÅ?m_x0001_¾ð¥?_x0001_ëu¹¿AZ_x001B__x000F_ò¥¿}ÛXr_x0017_ó?µ¯âú(.ð¿V@×_x0012_§ï¿ÍÍMB.tó?õÎ&amp;WGÃ¿àÆÇ¸®aæ¿¹Îb'ÊÕ?4K_x0004__x0002_¿_x0018_åÌ_x0006__x0008_Ö¨¿ÒÄ_x0013_ö¾Wà¿¸Æ®S½?X¬l­®üÞ¿´ÿ ÅáUù¿_x001D_+Rú_x000C_ú?&amp;'G_x001A_Êþá¿P_x0005_mßòÔ¿c_x000E_?_x001B_TÇø?À_x0019_µÈ_x0010_ç?_x0011__x0002_HQp_x0004_³?cpg½&gt;ô?_x0016_"_x0002_ªÍ÷?;Ñàç¡×¿µB_x0006_«sÄá¿ &gt;X_x0001_ð¿D_x0011_ê#ý?_x0012_DGËÈ_x0007_¸¿êþýZÎÚ¿úq$VvÎë¿_x0014__x0015_ÜâÞÆ¿)§â1_x0001_@í_x0004_ô_x0014_6.Î¿:HP_x0008_%Ê¿_x0008_øÕ_x0013_çÖ?1PPféü¿OßÂ_x0003__x001C_à?h;Ìoe­å¿Õu_x0004_'¡jÐ¿_x000D_.;5¢èÕ?4P 	lþ¿&lt;»2GZ´ô¿_x0001__x0003__x000D_ucíèû¿Ð%d~öú?~dÁ¿Ó¢Ø¿Ü®jUÎ¿uéëÌ]Ô_x0006_Àé×RM_x000F_ã¿w_x0019_'£(_x0002_@]¥_x0017_üIÅñ?Qcø[Ñ¿	Ù9|(¥?ÆìS*%rö¿Òñíð«âñ?¶uæ_x0017_»ï?AËàC´[Ê¿_x0004_lÜ"_x0013__x0008__x0001_À:_x0007_Ìîf¿Ø?wº©ÿz*ñ¿_x0003_uTÜä¿À_x001D_ÔN¨¥×?»_x0019_ç¤óªõ?_x0018_¯_x001D_{)ü?Ò¦_x0017_Ã³õÓ¿_x0004_MA¶Ò&lt;ù¿ðó½Ôé¿²_x000F__x0004_D ½â?¸ðÛµ+´s¿Iy_x0019_w8¦ë?V!Íx4ÇL?ÚCÍvâ¿¤j½_x000E_Rä¿]î_x0008_@_x001A__x000D_ð?ã_x0008__x000B_?_x0003__x0006__x0001_)å?uo×È(*Ï¿£´#cÄ_x0011_¿î5Jq½î?ñJ&gt;³^_x0016_ß? t T5û?I].I'õ¿ë\_x0004_¾ø³­¿U¥sÚ&lt;õ¿$ý_x0012_|_x0015_"ê¿³­`êø}ô?4PS{,ü?Í_x0012_ÒÁ.â¿Ñþtº_x0002_£ê¿=_x0004__x0005_£Éeç?x'qTAß?ãñK?ÃÜ³¿oÀsYñ¿4|¤­Ðò?Gú5³Ìë?Hº¡ÍFèç?ðµ_x0004__x0011_n_x0016_ò¿³qð¹ë¿ÿ1ÉÊ=Ýî?ÆH¨Ä¿_x001B_føD8qÖ¿"²[§+ø¿aSUd_x0001_é?ü_x000C_Fb+_x0011__x0003_@\;¶$»eÖ?Í_x001E_ðî¿_x001F_Çí_x001B_\kÎ?_x0001__x0003_%»¤éh÷¿+_'*;Ôâ?_x0013_!¦:¼ö¿R_x000D_'½ógÒ?s¶2rââ¿&amp;|¼+éè?*&gt;Zî?ÚÌ(uèÙÍ¿b0Íû_x0006_ÄÄ?ÊÖ5ª¯ø?_x0001_ÍÝê«Ü?I»2û¿ªÆó_ÅÜ¿xÍ×wÂ¿æÁ½xÈ«ì¿Tnë%ìä?jo&gt;e±OÐ¿ýüîçëiô?Þàibiúò?¸àì_x001B_(â?_x0011_ÃóôØ?Í\çøñ?_x0014_©_x0002_g"ã¿_x0007_¬D¹+ï?¤"ýF&amp;Ë¿W_x000E__x0001_®Ñ_x001E_ð¿¨LWËozï¿ZíXMû7ñ¿)ä­¨uè?|æÛ@Â¿Èatæ#á¿J@Q_x0002__x0008__x0002_æ?ÅoSÂ&amp;?/_x001D__x000C_ï8oÖ?r~ÐÎ+¤_x0001_À·Í_x0015_¨ß?]báqí¿Ü?/_ _x0003_ë}ò¿$k][¬±¿Ò=~UÎõ«¿_x0012_´&amp;Ä!Ô?_x000B_íkw+_x0013_²? _x0011_´@^Ö¿(Ô_x0005_Eí°ü?íÏ³3¼ñÎ¿_x001D_¦9UEä?_x0013__x001E__x0014_õR¡Ù¿ÑDªÒø¿_x001D_ºÚ(aò?}+î¶È¿Ø_x0017__x0006__x0005_uã?tFÇ_x0011_÷Hò?÷_x0008_%¯Hëö¿jHV.»÷?;_x0004_Ï_x001A_;_x0019_ø?@Ñb_x0008_Å.ç?înªïIkò?!¨ATB¸ô?©r÷û_x001D_mæ¿!¤³_x0007_Â?'¥»ÿ^æò¿f­~ÃSö¿´±_x0013_Fé¿_x0002__x0004_3S­b«}í?_x000D_«gÒÏ_x0001_ö¿+_x000B_#Daï?c0vïë¿ é_x001F_¡þ?YsÔ'?_x000E_À¿éµ_x001F_Ùèé?ñH£ô¡¯à¿ï°æFîÚæ?N['êrõñ?ë6D\Ïå¿P©£óL$ÿ?Îèt	5@ß¿N_x001D_?_x000E_Ð=ï?%Jµ_x0002_ë_x0014_Ç¿nôl_x0004_£?½ÕðC¡N÷?¡6Ð_x0001_«xØ¿^Êõ__x0008_üð¿ÿ_x0010_XTáß¿¹_x0019_¡FÜðë?Á_x0019_Vâ?GþGç_÷¿j_x001B_ÿ«´äà¿åøË/'_x0007_â?âà_x001E_è§¿_x0004_;_x000E_4_x0018_¢º¿5Í%®³û?_HÐÃ ?_x0003_½b_x0002__x0001_jÈ¿g: tíæ¿øf1l_x0004__x0006_qæ¿ÚG©®àõ?\ØM2Ê?Ì1ï/}¸à¿Èð_x001A_~·Ýñ?-×_x0005_ÈW:à¿_x0014__x0003_&lt;f_x0019_2Ñ¿C=v_x0013_aÆ?_x001D__x001A_eeå?Sªæ:Ý_x0001_Àþ&gt;Ékñ¿ªg#!Ò?DÑy6_x001C_bâ¿c_x0005_30_x0012_³¿	¤PÊ_x000C_!_x0003_@Ý£Î÷Eâ?Úîk_x0004_/Ð¿Fc´Óå×í¿_x0002_HcÏhó¿IÙé¦XÉ?ÐÜg1ü¿·Ã!Þ±ÈÐ¿&gt;à_x001B_scÜ_x0003_@Ìç©ÝÕá?yà8XÝCÍ¿¶½:Cá?ñcÀ¤pÌ?å_x000C_&amp;×¹ó?Ì¶_x000D__x0004_zÞó?À_x0006_zÚ_x0012_Rà¿±ru_x0005_uÂ·?JÕäáÎ#ú¿_x0003__x0005_¿È¹¤å?gwb_x001B_½_x0002_é¿S_x0012_á£ÊËÕ¿Õ	xaØ²ý?áÛ_x0019_ýâÝö?f	ÍK]í?LJ¡EÚÖ¿_x001B_ðËãèÙ¿Y\iFdôê?ÍÅÑO¢Ë?CHêúÚ¼è¿~]x¾Í¿_x001C_3ê¡ì_x000E_ø¿Å¹_x0017_·Ö@ú¿´ý%?_x000B_ü¿À_x0012_'ìÛ?ö-ÞUs]{¿ÏðF×¿ôR¶§§ãè¿_x0002__x001C__x0007__x0004_ó¿2_x0013_cP¸¿¿5¨·Ý9ñ?=ß&lt;¥Að¿/B]âò½?'IÁÍ°ÿÑ¿_x0013_6¾"R«?`¯AàÑç?"ÂµB¿R6¬"Ð?Ö_x0004_=OR_x0001_@_x001B_ÛÝj~_x0003_@.¢Ú,_x0001__x0003_¿öÛ¿ær.á.é¿,Ó^Ì"EÝ?]&lt;w[\«ò¿Hc\î1î?4Ð@tð¿mf«»_x0014_w_x0002_@ °õQ3Ø¿3Y£_x001D_Æâ¿_x0017_+_x0007_&gt;_x0001_@{$=o_x000C_Ú?»*f&gt;#©?^_x0003_3½_x001F_Hè?'½ö¾ò?9¹;­¥÷¿iÀÇv·â?­%Tî÷â?¼²XW9ó?Hô7;ògû?PÒ«Ô?Û_x0012_&gt;_x001A_çJÈ?ocïÑð?¸âòßÞ4ó¿_x000C_8SS¦Ì?ú_x0003_í_x0019_íÊ?Óµì_x0007_dLå?\ÐÖnrôÀ¿W¶³¬ ¿ÃröLvý¿_x001A_jäòÞ_x001C_ñ¿_x0003_2¹ëÍ&gt;_x0005_@®¸qrt»ß¿_x0004__x0005_èLuA`_x0007_Ànýµñÿü¿ö45`å¿k_x0013_®_x0002__x001E_÷¿6_x000D__x0017_EÜ¿_x0019_÷Ì_x0016_c_É¿µ÷_x0010_Ïý_x0016_ð¿1ÜËft¸?`_x0015__x0001_Ü0è¿[_x0011_;±wÔ?¯saµ_x0011_Ro?Ä=þvÆç¿Îz*z_x0015_»?_x0003_öÞ7ã?_x0006_Ä^õ_x001C_0é?w%ïê~ó?£¤_x0017_r ®þ¿:ýñUõ?_x000C_ôºµ7Ó?Ù´s2_x001D_Þà¿µý¿_x0017_ø?äe~è¿ryúÞÝ¾?'þ_x000D_À÷¿û¸ÆBò?eý=Øó.á?à7·Ý4ðñ¿4:úoRÚ?Ýô_x000C_ÆÝ?DÂ¶_x001D_¯Ùá¿_x0006_²'ËÍ?iY¾¶_x0002_	Að?J\ê_x0018_&gt;æ?_x0003_ªgdÉ·Ñ¿Õð_x001A_vN=í¿Õ³ÏS{¬×¿_x0005__x0011_,ª;â?ÚZAÊ_x0008_°¿_x000B_®ëÔá?ÏÎu/î¿¯-¯Iüê¿­Z7äùé¿ÿùîÃÈ_x000C_Ô?´ñw_x0016_]E_x0002_ÀG_x0014_4ËyÔ¿(íü@0þë?'Óïn_ÿ?Ãô_x0007__x0018_¾!ö¿_x000B_¼G_x0006_ä?¶øVã)Zø¿c_x0004_º¾©ï?0Ê_x000D_ëà?©ï_x0015_ú-ì?ëÅ¼SÜbé¿_x0011_¨¥ºGò¿Tªr¶ÞÞ?_x000D_¢±Ë?gi_x001D_ééEå¿Èäl	_x0001_@I_x001D__x0018_&amp;Î Ö¿_x001E_Jà=,¿\ ÇdOy_x0003_ÀÇ_x001A_´}«kø¿_x0003__x0005_z_x0018_\ýÇäò?Àcûi_x001B_é?ïlì_x001B_HÆü¿é6&lt;D8YÒ¿c:&amp;K_x000B_|Ì¿3½æm;{Þ¿a»ëb[À¿_x000F_»ánú?AÖÃ²dÅ?J_x000F__x0001_Þ¡¯Û¿)E£Ûdï¿¨øb_x000B_E/Ñ?"_x0007_{u_x0002_À¤*.á_x0010_&gt;¶¿£OXñM¸ä?-¶b_x0001_=à?_x000B_6.«àë?Jbñ_x001F_víù?¶dø-°µ¿B&lt;_x0008_Æ_x0004_¿Ð?áB_x000D_£3ÛÂ¿l´_x0005_¼ù?¢ÊB·¸RØ?ÁYØâÅã? _x0015__x000F_Ù×_x001A_þ¿³Æ Þw]ÿ¿ü©K_x0005_õqÙ?_x0015__x0005_¤¨=öæ?ãõ_x0005_&lt;³_x0002_@^û©j_x0010_ëË?ÝÊêâ0Ò?áÐ¼_x0003__x0004_èº_x0002_Àø#_x000B_uAôö?·{Gß0ð?Â«ô®°¿H¼¿Â_x0005_	Ù¿_x0011_"X_x001C_Aä¿,i)#8á¿_x0015_®_x0001_·_x000F_ô?òZPjõ?}8Iõq,Ë?op	ååó?R-Äý'ð?[ZÊýoîÜ?Ì_x0010_`_x000C_Ù?¡_x001E_30ÄEæ¿à_x000C_]·Ì_x000E_ ?A_x000F_'`ë?¡¼æaé¿§'Ï_x001F_pû¿w_x000B_÷Ñ}ÙÓ¿_x0018_YD&gt;µË¿hZ@´ô_x0004_ì¿Ôº_x001D___x001F_Ö¿Áô!Z¾ß?ò¶e",Êÿ¿tn@}_x001C_Ì_x0001_@º÷ævì¿¦«kH¡'Æ¿gºf3]è¿_x001A_K|Bö±ð¿OgÑ_x0015_è¿Ww)_x000D_&lt;G½¿_x0001__x0005_»¢b©ÿß¿æ§½pyª¿ó_x0018_KCÏ]×¿ÝOÄ_x0010_µä¿_x0007_j°B"±?bìr cçã¿_x0003_MHt`?N»Õ}¼¿ïre0_x0019_Å¢?ô}(2_x0013_Ðô?\Äò¶fñ?%ðÓm=5ü¿i_x0007_G@÷¿¾¸K·ú¯Ä¿T_x0017__x0015_±Ø%Ô¿ãImçrÛ?c»ö?À*T_x0002_2ø?bÔ¨_x0014_ê}°?­_x0013_¹¤ÙùÔ?ÇØ {'Ïð¿çyÍ_x0004_ÅÒ?1qO&lt;Ùþ?IÛ£ÂóÎ?+_x001D_?cÞÃ¿ð_x000E__x0018_¼·â¿m-@ì¿3S_x0007_¢²ö¿ÇkoùüËä?EÃ_x0014_ýçÑ?_x0010__x000F_å?V6Æ_x0001__x0002__x000C_sù¿A_x001D_jøÕ¿_x001D_9ýÀ?_x0015_Â_x0010__x0016_Òã?¨_x001F_øAZË¿Ê`z_x0011_`1ö¿]&gt;©_x0011_jë¿.Ä¦N¢Ö?´_x0003_ü_x0010_SIØ?_x0006_ÓaÕèø?i_x0013_Íöì_x0018_ñ?×¤S5`Ê?Â;G_x0007__x0003_ã¿¡3~E¤òë¿z\þ®wTþ?ø%+	¤©ñ¿_x0003_þü_x0014_ìuå¿ó_x0004_)_x000D_»Â?Ú_x0012_/_x0017_ÈÔÏ?G\~ÐÎ·ø¿_x0011_¿pþ_x0017_Á¿O=1Cý?Ñç®Ã_x0012_f¢¿½ÙCfÄ?f"Òz_x0014__x001B_¼?¼w[-_x0011_æ¿åók_x000B_ô?_x0006_çsÐÇ_x0002_Àüà{ñAã?/4*_x0006_å_x000B_Ä?6#È_ä¿yWT_x000C_Ø¿_x0002__x0003_MÐù_x000D_¢ç¿Ú¯¬û¤_x0007_ð?êvb\éý?_x0005_b_Áté?u7'¦Daê?^=ì_x0011_§_x000E_ñ¿ý7ZDr­?û{­£õ¿_x0011_'l_x0001_A¼¿&gt;z±¶-äô?©¼¿Óÿ«~?b]@¹7_x000B_î?»Þßa0wõ¿sÇ»ÜÂþð?.`_x001D_36Â?ÞE'l_x0016_Éè?òw:¼'Ö?~v[_x000F_­_x001F_ö?Ý´0ò_x001B_ø¿ù¬ý?»V×?{®q3tÛ?=¦ÚÉÆÂò¿ªDÔ¦úC_x0005_ÀÈáJAã¿ s_x0013_q_x0015_Ó¿_x0016_Õô4Þ¿úñ_x0007_"sØ?Gt­£&lt;ÿ¿_x0002_¤í°ÝSô¿Ðue_x0002_Òã¿_x0012_õå_x000C_mì¿üÔ_x0019_Þ_x0006__x0008_¾¡Ú?$Ô U_x0005_¿å¿ _x001D_k_x000F_@PMI¦eá¿Ö_x001D__x001F_Ó?WãDàûRê¿nß`_x0013_s_x0004_ò¿¿ôü¦Ûà?_x0010_ÑólÚ?_x0002__x0007_â	ë_x001C_Ý¿ÓTÎ_x0013_Ð¼Î?àq_x001C_Ù?¦ÆùáÕå?ÝXÛ_x0018_fö?fóJåMûÇ¿JÒr|¡/¨?ÆO?à©_x0006_Àqk ¿&gt;Õ¿ä·NâS&amp;_x0005_@¡3p_x000B_úè?'s_x0003_ôÖrÍ?1±_x0003_¬M\à?m¿_x0015_­¸Yî¿_x0011_é_x0003__x000C_àe¸?_x000D_jáÃß×Ø?3_x0007__x0017_"9µò?é_x0001_Ý2_x0001_ÀËÍ7P_x001E_£ó¿Ð$_x0018_#Ï?9Cªnû_x0001_@&lt;©üzµVë¿ñç,ðÿô?</t>
  </si>
  <si>
    <t>709c595231d0b491f46bf50aee6f56ee_x0001__x0003__x0019__x0011_¶K6öÕ?_x001F__x001A_MÉ8pã¿È§üèF{ð?b&lt;"_x0001_¬ëÿ?Ëú¸çsðá¿_x0001__x000E__x0005_ö?_x0007_â_x0002__x001F_Á?r£FRÓ¿_x0013_T´ö_x000C_Û¿W@_x0003_TuZ?_x001D_5-3_x0010_qà¿5ý_x0002_e®?_x0014_å2ça­î¿_x000E__x0007_ñÿUñ¿èêö6ÍÒ¿,Á7t_x000B_©é¿¼äß1Uõ¿M_x0014__x0005_ÞÆð£¿¡ö_x000E_;&gt;ø?Î_x0001_ñÝ8ð?ûË_x0005_ûìÝ¿¼_x001B_oc¿_x001F_â¿1]x	çû?´Gû_x001F_äÔ¿ãÛ^_x0010_FÝ?CqÖ_x0011_ó¿-A_x000B_¢ð?«_x0017__x0007_1 ò?]_x000E_þ_x0011_bØó¿ùxü_x001D_í¿¯[­í?±_x0001__x0008_6ð¿Õ_x000C_T ªµÔ¿Ç»Á»\_x0006_@ñ_x000C_Oöè2Ò¿»Z_x001B_X_x0018_zþ?7¦4ñ_x0004_ï¿¸&lt;ÿ_x001D_U¬ù¿êÕ=w[ó?_x0003__x001E_;(1ô¿ãà]Ý¼$å¿_x0013__x001A_Ö.N³á¿äyäqY+ö?_x001B_Ë#Íõ¿h:õ4,ä¿a¤æ÷¯ñ?äg¯¼ê?_x0014_5!Zt_x0008_ÿ¿8!ôï/:Ò?ì»*`_x0005_ã?f_x0007_¯_x000D_esÇ?{d_x0005_,®hð¿SKrT_x0002_î³?±SjP?$·©&lt;à¿_SÈ±çÅ?O®Þ_x001A_nòÅ?5r{_x0001_À2ßáG']õ?Ó\ùÒN¡¸¿æÖ0ß¿å_x001D_"_x0007_ï@ñ?hä;_óº?_x0001__x0002_6g÷eH_x0007_Ü?_x001F__x0016_p_x0003_Ó7÷?²HF_x0008_ QÝ¿)Ð8$_x001C_êí?À&lt;5§:¥¿ËØµõ\hä¿CàüuðEî?_x0014_$É9ßê?¾Ð¼U_x001C_û¿ì_x001A_¹Ó{ç¿¨tDå²Vö?-ÇÈUÈ¥_x0001_@4ãµûò÷¿Yr5¼^ó¿jÚP8á®Þ¿C©³ÇýÑï¿ÌZE³W_x0004_À_x0019_6céPtÒ¿ÿây_x0012_ë¿ia_x0010_òØÙ?R_x001F_òÁ Ö¿ÏöQ_x000E_ á?J_x001D_Q®_x001B_Õ?u1_x000B_æ3_x0012_×?þªiÿ_x0001_«ö?éx_x0013_¡¸¹ç¿"Sº©Áö?!Nþùþ_x001F_è?ïê_x0019__x001B_«Û?$n0c·¿2ÏQ\Ô¿8_x000F__x0001__x0002__x0004_ß?|_x0014_)	_x001F_í?o8_x0013_L§_x0003_ô¿Ã_x000D_ê®\&gt;ò¿`ÅO¼tsø?Yôì©°Ãõ?`ù_x000D_Ù\Uá?ejåÈKÀ?_x0013__x0002_/"ò¿¥[0²f½ù¿8C\_x0003_¶_x0004_Ñ?ÿ'Ü÷¡ú¿Ì\V×É4ü?òL}r_x000E_ýî?_x0013_É_x0007_àc&lt;ý¿BG3_x001B_Kæ?µ5ßãî¿i°_x000D_-Øô¿ÅJ_x000C_2Ý¿&amp;µ·_x0014_©ô?Þ_x001A_y×5à?*_x001C_Å'_x000F_å?kz_x0016_ÌoÇ¿oÀÑ_x000D_êïØ¿«Â%å?­_x0013__x000F_+ÌËæ¿_x0019_Q,l êÏ¿ü¿û`ãÔ?¥7 üíÆ?¾u_x0017_Xú_x0005_Û? ß}ä¦Í×¿Z	_x0015__x001C_øCÞ?_x0001__x0004_1_x001B_ñ"4FÛ¿v÷kâ­í¿5Bs?_x0016_Í¿¬G!U_x001B_âç¿H_x001F_	¼¡É¿O%xé/æ¿Ã´ã_x001A_¿?,ê¢yÛ¿_x000F_àõ_x0005__ð?×-+ÞÇ¿mËÖ¯A õ?~lõÙ«±ê?X@Eÿ5ú?§|°_x000C_ïâÉ¿¦8×wL(_x0003_À__x001B_ÀâÚ¿ìÎ%$À¿§)/ø_x0005_þ¿ùlVKBú©?7¥^Á'uñ¿R[ DS¾¿&gt;+_x0004__x0018_xà?&lt;¦há©^ä?_x0014_ááÑVwÏ?"_x000F_599_x0002_Ó¿T_x0013_v í¿±ñº³gä?müÕ@Ë¤è?®Úop­«î?_x0004_I½ U8ò?C: V¶Ò¿ý_x001D_1_x0001__x0002_ëÕï?fWu_x0013_÷_x0006_ç¿_x000C_\&gt;Lw_x0006_è?_x0004_÷`}á¿Â_x0006__x0010_Ã_x0007_»ì?vD0ÇÁ¿ôö=ðfì?WYøhÉ?¢ðnªè?9YÿEê?X5¶©Ëá?_x0007_/QØÅ¼?û´ç_x0012_ÀÞ?¥_x0002_¥NþÒñ¿©Ì×_x000D_ä¿_x001E_-\Cê¿¾0!ï½ù_x0001_À_x000C_Th#_x0008_@U'#_x0004_á?ûß¯÷ó¿ÒÐzGâAÕ¿_x0003_ì²E	"à¿_x0003_¿Æ¢Vbð?Û_x0014_Ô_x001D_³ïú?êX¸·xä¿_x0016_XÆ_x001C_*lÞ¿¥º&gt;K.bý?þ4&lt;hò¯?dûzp´¿Ì_x0006_LìÁ·Ó¿&lt;_x000E_1õó¿Ü#«Ajõ?_x0003__x0004_Q_x0001_~:'	±¿ _x0016_¦LvdÜ?Æfiq9¬ý¿Ñ."'Èò?wÅÞ¼x_x000F_î¿zcØ¼&gt;û?Il/_x0007__x0018_á?&amp;¨Ê:pPç?YzË õÁ??_x0001_¢+´/É¿ÊtÓ)Ç5è?2 Môù¿yÊ¿_x0006_ëì?§¡#ðÉ7Ü?Å¦_x0007_\ÍöÈ?_x0019_ºÈOÓ§õ¿o_9Å\åü?¤Åä_x0014__x0005_×¿u~eÜÏjá¿r&amp;Kò¿Õþ§üÇé?O_x001B_RE!ó¿è__x000C_O¿_x0006_Ó?È 1H_x0003_ÊÝ?{¢ñ_x0002_nèí¿__x000D_¼ÞÃÀó¿ÇØ ßö¿z_x0015_EÏð¿_x0004_þ_x0004_ãW_x0017_ò?òÑHYï´?_x001D_ü_x0010_ÄÊ#ì¿£j²_x0003__x0005_«ªé?et¼¾_x0001_úá?*Ò»´;ÓÓ?ÐO_x0016_A±$Ú¿2îóé?í1ïAûÕ×?¥1](_x0004_å¿ÞÉÈ?2ó?×ÂÓ×_x0005_ñã?ø^_x0008_(oÅ¿¿_x0016_½PZ¨¿'¡8wÿCé?ØLÚäýØâ?sÙ¡;òÙ?Ó¦Ý_x0013_öì?óá°'©±à?k_2@pë?$E¨_x0006__x0019__x0008_ù?iÓ­«búµ?z&lt;n£Ñ´¿3Rõ_x000E_&amp;ñ?j±ÈS_x001B_¾¿:ãéFí?_x001E_d¡_x0002_ÕÙì?W[_x0016_Jâ¿_x0010_°;kqç?_x000D_Òä_x000E_ð_x0003_À/î»Ï½ê?©Å_x0018__x0012_Oì?=î_x0013_eªÞÞ?ÍEùíä?ÈË¶!Å¿?_x0003__x0006_?L1ñ[³?	'Ëÿã_x0001_ÀØ¡àrð"Ã?®mÖ³_x000C_¦ñ¿ÖÌYý¦_x0012_Ä¿J_x0004__x001C_ä_x0014_Å¿EÒ'ôô¿¾ñW_x0002_Êñú¿q&lt;«×?¶Å©Uã¿_x000C_$r_x0014_kÀ?S_x0004_u£ä?óüÓ_x0005_Ñ~ô¿_x0014__x0012_JÇEÿ¿»Î»ýÏ_x001D_÷?¤ùö_x0011_-_x001F_Ö¿c1_x0016_ê¸Õ¿UcçÓú?iï=iºbú?k^_x0004_Ë2Õ¿_x0013_¹h 3Ï¿Ë´F_x0007_G´·?sCÄ²ó¿?/º_x0013_'Á¿_x0017_Èðs·¢?éCÝ[õâ¿¶æÙãaÜ°¿Cf!D)_x0008_ä¿w-Z'±kñ¿_x0013_ YÀt*ù¿uiÔéÕ'é¿ï_x000B_y_x0004__x0005_÷ôç¿Y_x0018_5N_x0012_æ¿ºuêRO@ñ¿ zH_a*Î¿ûø$_x001D_ìØ¿ _x0013_.þ4Ê¿ÌÊówê¿¬¿ÍHR;qæ?²XXST_x001C_à?;Þ_x0016__x0008_úïï?fSf	boí¿RºÚÞpà?_x0013_ßfz$Ì¿L_x001F_³8qä¿_x000D_2­§®î?ñ³o-®ò¿'ñÝ´Éº¥¿ö_x0015_'üÐö?5rl_x0001_;æ?îêîPDCÿ?m¥tpm&amp;è¿_x001B_ÉOò¿+1_x0016_÷?¹þ?9Á5»6	ó?z Ð©_x0013_Êð?ÛA"`_x0002_×_x0002_ÀUÙqy`Já?i_x000B_`g_x0003_@&lt;ìBÖ¿F_x000F_üÚÌ¿i_x0019_RÐÿì?_x001B_ò¥gtwõ?_x0003__x0005_á½ú[pDì¿é_óEã¿_x0019_wÓ_x0004_qpÜ¿»)®ç;ï?ê1¹4|·â¿Õ_x0005_¤_x000F_q_x000E__x0002_@P®ò#B	Ú?+âfý³ý?Þ]	NÄ±À¿_x000B__x0004_8øûíÛ?è®\.}£á?KU²~òù?a©,?«¤ð¿^_x0017_ÅzÛð¿cfì_x0015_øjÔ?Ò % Í_x000C_Ü?3­&amp;§¯¿Ò_x0008_çò¿_x0003_pb·¾¿þ_x0013__x000B__x0019_½¿þR_x0001_óc]ù?hëV¥lÀÉ¿_x0018_Ãï&amp;/ó?ï{XN])þ¿®kÌ_x001F_D_x0018_Þ?¯Ëð§&lt;MÓ?;¤}nÛ¿%°Â½¤ú?§XqÙÌñ¿è÷²0Oó¿_x0006_kuìñ¶Ü?ëô6_x0002__x0003_êÈ¿¿Õº2% ú?&amp;\^9ð¿?_x0005_9:å6_x000B_ô?¡_x001E__x001D_hýxË¿Q¯gn_x0001_¸¿±Çº§_x001E__x000F_×?_x001F_28þ_x0004_Í?_x0004_ ê"eè?ji'|_x0016_ó¿Ú_x0014_T¶Õ?ïÊÀb_x0014_þ¿õk#_x001A_´ã¿ë¿üÓ¨¸ÿ¿l_x0016_ê_x0011_÷M÷?¸_x0001_A=Îÿò¿rªÃÇ_x0013_J°¿_x0001_7 ¾ÙÑå?&amp;-¹~XÒ¿£Óà%5yÑ¿½½+ºrëä¿&lt;gÍ²·ô¿Àå_x0010_í$îÿ?èíQHYç?²¹øp4ã¿Rñð-Êñ?_x001D_­dK±Îæ?Ë×EÕY_x001C_ø?¤M_x001A_±r3à?`Ô,ÝÌ¿F"[º:'ú¿_x0011_'0_x0001_Yö?_x0002__x0006__x001E_/¬'dÅô?Ç¿;n£÷¿»XK·Uâ?Àã&amp;¶_x000B_Ý?W¹»ö¶ÜÓ¿#ÜÎdé¿,ê7_x0001_Mô?=¤5*_x0015_'w¿æÜõ*_x0006_Å?C_x000C_f´äé?_x0003__x0010__x0002__x0019_~é¿cf_x0019_!²àÑ¿ð­ÜHð?÷ñLRò¿î_x0018_0b_x0004_ã?[U&gt;:9í?Ã*{-åè¿y_x0006_ß·µ¦?@_x0002_"IvYñ?Õðö_x001B_sÎó?_x0012_³tÀ×(²¿L_x0014_ø_x000E_Áâø¿è¨µ_x000C_©?_x001F_Èæ&amp;A=ú¿Ü_x0006_Z_x0005_°?h¬­#_x0008_ÀY#6z÷¿!&amp;Ã'_x0017_ø¿_x0016_ÔVÖ¥ë¿hËP_x000C_O_x000B_ç?_x0013__x0007_È²B4ó¿6Ì_x0004__x000C_î=î¿³Ò¤·	£þ¿A_x000B_zQÇ7à¿¢ç±_x000C_	î?_x0014_:\_x0002_KT_x0001_Àµ;î_x000B_ë¨é¿ø_x000D_Ð¦Ã"Ô?ç·"_x0007_@ _x0002_@_x001A_½_x0013_×Þþ?_x0010_àx_x001A_f?_x000B__x001E__x0015_gè÷¿l©_x0012_¾GÚ?_^_x0005_*»Ó?©Ë_x001B_}Á:ë?íXÍ×Æð¿a°3_x001D__x0004__x0003_Î¿GÄYmß¿®òî]JÙ?_x001E_éÂðòð¿üa»pÚ_x0004_@¥Lñ&lt;GÙ?+ù_x0008_cä_x0016_þ?ÙþÕrì³Ó?A_x0012_¯_x0003_@	÷¿¾ª{ò¿_x0004__x0013_¥_x001A_}Ç?_x0013_ö¤å?É1/Þ$&gt;è?»é5_x0002_!ìò?×lô¾_x001E_Lî¿&gt;¾¢*_x0006_2ñ?©_x0011_V_x0012_¬ü?_x0002__x0003_ÅCµ±£ÖÍ?¹_x001D_äÖç¿Í{_x001A_7Ó|ÿ¿J_x001D__x0001_^éÔ¿¸ê5_x0014_ÜÙ?p¹_x0013_êÑç?¦´æ_x000E_NÖ?¦ç&amp;`Tù¿nD_x0001_3ìè¿ÜÝ_x0003_[1á?÷BCúr¼¿§^õüëå¨¿_x0005_Ð`&gt;pðî?düV×ë;Â?³¦Ïo¹õ¿hÌÒv¡î¿ë¡_x0018_ï,ß?%È_åi¿_x000C_-è]*¥ý¿Ü\_x0016_#ô?d)Çö_x001F_èô?^ÅVP_x000F_¢_x0002_@_x000F_#±\´a¿; óL_x0002_î¿ñ}æçið?º¾y¶Zõ?(V _x0005_/ê¿_x001C_î{k½é?(&amp;_x000C_ª2?ãÕÇÆEºá?0_x0003__x0003_úBÞ¿µr§B_x0002__x0003_æEç?,1_x0010_Ô¿_x0013_H_x0013_-_x0004_Ç?´ÄöüTÖ¿¸¶_x0015__x0014_í?S`,û·_x001C_â¿·º¼#½äð¿ç[ðÚ?1I&lt;'£ÿô?jÌ?9«÷¤?Á_x0010_ºý®î¿ä_x001E_N_x0018_~_x000C_Ð¿{µ_x0005_¸ÙÂÅ¿¯|_x0011_ï?¤_x0019__x001E_&lt;I_x001C_ò¿_x0008__x0019_#÷êÑ¹¿)¬Ú3Ð_x0002_ä?{Ë_x0005_A¥@â¿F}~pô¿ØÖo5q_x0002_Àµþ¥!Å?"×nÍ_x0004_×à¿ö?¨q64ý?3_x001C_Å_ÓÔ¿_x0013_¹_x000F_,¿¶?ò«_x001F_f_x0001_@-´Èö&lt;%Ê¿2Îº@õ?LURÒ©Ù¿ÛNdëæ?9~YÿmUð¿3ÌÏËæù¿_x0003__x0005_â= "öì¿ú¿åþ¶å?ýEÐý¶¿õ_x0017_ó¿_x0016_TÈB_x0005_'õ¿tÞI¸»cæ?_x0017_íö9F_x0007_ð¿á_x0015_+§|î?yT;_x0014_ËêÒ?dTàÌm1ì¿½a_x001A_ZwÍã?í_x001A__x0006_èC¼¿	eô_x0007_úPí?ªÊ.~Y÷¿¨v#c¿~ó¿¬~m7ò*Ë?¡ZDK'ø¿ÿ@!P&amp;Ýâ¿¹c@6ÂÆ¿7ã_x0014_ùã?_x000E_Ö_x0014__x0011_Õ¿sW^îÝÍ×¿ú_x0002_(åÝá¿Vpï÷ä?_x0003_4¬ßÇ¿¾Ì_x0018_$ùÔ?eF&gt;ôË_ö?aý_x000E_½b§ó?o"_x0001_í&amp;öÊ¿æg§¼é}æ¿¤_x0004_F©®!á¿0_x0001_Xr_x0001__x0006_°ù¿s}.!è?`_x0017_9ñÔê¿34·&gt;	_x0006_ë¿&lt;&gt;Àa]à¿8IïÜý,Ï?Ýã_x0005_æ5fó¿+&lt;õ ×?ët_x0005_ì¿_x0019_Ç­ä¸â?½HP_x0014_3¹¿?_x0017_ÚI_x0008_î¿_x0005_Åqá_x0015_ò?xµ¶ÎL§ã?üX_x000B_z@ó?e_x000B_(h=ò¿©:Ð@ ¡¿ «:Cì¬_x0003_@_x001A_z¸Óû¿0) F®õ?ôº{  ÷¿_x001C_J);á¿_x0015_F_x000E__x0008__x0002_Ö?ø7ø_x0010__x0010_ê?e{"b:ù_x0002_ÀH2²à_x001D_Áè?	_x001A_1~iØ¿¥_x0015_ÖÈI`	ÀÃÝ·)E_x000E__x0004_À6cÏÝòÝð?è ÷û?û_x0008_!`Ëë¿_x0003__x0004__x000E_ª©_x0010_lò?#Öàs¶ä?(6Ý_x0014_þ_x0008_à?õßª®_x0012_Ó?æËóïj)ú?!Ùj¥×Õ?è¦KÕà;Ù¿ÀCnéuå¿-¥ÆÖ_x0012_¿s:~EãÀÖ?}Õ¸vÅCñ?Ú¾Ü,Ðüö¿_x0013_ÕÈ?Ü¿ÈIña2ð¿_x001F_ÕÓ±ÓXò¿_x0019_×ä%eãÅ?{_x0004_b3Á¿ üOÙ«Pò?½\Áu©ñ¿_x0019_Ñõ_x000B_dÊ¿·_x0002_÷Cò¿á_x001F__x0006_sÏ¿x_x0008_ûPÈ¼Ë?à_x0006_c5_x0001__x0006_¿¦_x0016_å&gt;_x000D_rÑ?³¹(If-Ú¿pùx_x001F__x000F_jê¿C¡òFþ#ß?åþØt&amp; ¿rwÆ7íçÄ?_x0018_3ïÞ1_x0018_»¿Í}Ñ_x0008__x000B__x001A_ë¿p?8o5å?´Ë{,µ²ï¿±_x0012_Äeu!Ó¿_x0019_c_x0012_,ñzÒ?_x0011_L_x0003_ÎØò?¥gÝyÏ³á¿_x000F_å/ÎÖ_x0003_Ð?ôPç=xà¿ÇíÂx¯?_x0007_ªFLÈÌ?°Âú\pÝË¿ëÁß+¾Ï?j!³_x0015_¡÷?6	¨hÔâå¿&amp;Åå¼ºö¿Z_x0006__x0002__x0001__x0015_ã?_x0017_è+Á»?z±KüµÞó¿dóIùØÚ¿ÞÉ_x0004_Z(yÓ¿Z1·7w#Ç¿Þ¢Ô_x0012_gxþ?5ß¼«å_x000C__x0005_@!U[×§ÜÃ¿¢êõé÷Ú?"mº_x0017_£zö¿ð&amp;®Leì¿´Õ²¹c_x0007_@_x0010_:Öçûá¿$¢¿¥­ð?_x001E_÷5ê*ô?_x0001__x0003__x001B_@à?¤4²_x001A_®¢ñ?ï/h^#ç¿ãêÊã_x0008_Ø¿ZÀ+ëÐ_x001F_ë¿½'È1:÷¿×ª_x0012_}ò_x0002_ô¿á-ñ_x001A__x0012_Ð¿ÀoæTÉ×?Å_x0015_Gß!¿_x001B_ÌòFØ¿, ßôáÕ¿´QZr_x0012_ã¿É_x000C_Ìûöéñ?x¼)ïKßñ¿Ô	ç9_x000E__x0003_Ý?_x000E_'µp¡ï¿_x0015_À¯eù¿0_x0006_d[Å_x0010_ò¿Tm¸_x0003__x001C_ò?¬Ò.µã}ç?_'vHH_x001B_õ?ÖæX_x0004_Çü?Ï±ô,òè¿Î;úãú¿_x0017_û:_x000D__x0010_SÛ?4®_x0015_çæ?ÂZ­¸TÞ?ÐÃ_x0003_Ý¬í?òe¶ñ¿½)øâ?»'m²_x0002__x0005__x001A_jï¿_x000F_üÿ¤Ò¿úw£Ô¾îâ?M;_x0004_ç?m}bð¨ïó?2»¾#"í¿è_x0002_ö¿y|¨Ëà?û=dòVfñ?69_x0002_,(½æ¿_x0016_"Uþ}Ó?Eíe{_x0018_k³¿6_x000F__x0006_A7¦­?_x0006_çÎÿØzù?/É·ïNë?B?$_x000E_tþ¿_x001A__x000B__x0007_l_x0005_À¿Zì&lt;4Eë¿Ø4iöá°ð¿É$$_x0004_À_x0003_ò'r?¹_x0001_Àq&gt;"_x000C_Î[ú¿§?`ÃT»?©r_x0008_C_x0015_Ð? Éÿ²Ü ?,bk8_x001E_Á?º_x001A_âÎ]çÄ¿¹_x0016_7Ñ?GñRu_x0017__x0002_ÀùÛuð_x0016_â?FÅdq,_x0002_@l#y÷-eï?_x0004__x0006_ÍÒÁÊ9p?ë?| qEà?¼ÐBÖî¿6¥´ðEþ?É¿§mÑõ¿Ñý£åï?_x0013_Qñõ·?h1ÉS0_x001C__x0002_ÀÊõ ¼_x0017_]ö¿¾LyAö,ö?0»óûqì?Ã8O]_x0018_LÕ¿¡e#ª£oø¿#VA0².î?_x0014_	pu&gt;ô¿Ö"ø-_x0001_@CÀ{F8®¿¤_x0008_Ú²¥í?_x000F_zIÓ_x0005_ìá?+sÅ	qô¿ æÆØ¿_x001D_Ú_x0008_æÞ¿(ýµí,­ø?Ç_ÞMÌKè¿Áv8_x0008_LÂ¿è_x0003__x000B__x001C_xEé?FÅ_x000D_Â_x000E_ ¬?òS7¸{ô?Äµl_x0001__x0004_ÐÀ?1_x0001__x0016_´&lt;qá¿¢ _x0011_½Ï´¿¼X}_x0011__x0003__x0006_vß?§AÄ_x0002_¿Õí¿;`_x000C_7Û¿8IýòÀ+Þ?r7s_x001D_À¿_Ñ	!9ú?Üºeªðrã¿ñpÎÌ¶Ôß?¬_x001D_LÙ]á?¢Ð{Zz²ì?w4ä_x0004_èCÜ¿_x000B__x0016_sÔLì?Z'm0J_x000D_ý?Ãúò'ç©Ñ¿:ÿ9(ÇÐ¿àëVÓmá?[nÃMÕö¿äÿgFê¿_x0001_PèSTü¿ODqíùà¿§e_x0006_ã?¯MjúOà¿_x0010_X/ï¿»_x000C_Ôú_x0003_Àd²îã_x001F_åó¿%_x001C_&lt;ð9©ô¿QhÂÞ_x001B_Ó¿ë4Þ¤Ú_x0004_ç¿Ó¢ä_vB?}×_x0005_7_x0008_Á¿_x0019_xy|Ö×¿Mß_x000F_z_x0010__x0018_²?_x0002__x0004__³H¿&gt;nê?]¼üÓÚ?°óÓå°ù?ù$_x001D_%Èð¿b0òöl·¿AwdnzÐ?qåÿÄMð¿ ó_x0017_*Ù¿çÝ"4ß¿è4ôd_x0012_BÝ?b_x001F_f$uÇá¿Ú ²_x0002_&lt;õç?ÝÔ_x001B_oööå?T5D¬ùÚ¿h·¦_x0018_wð?¤&amp;&amp;O×?ÞD?§»Ð?TéËaç¿-_x001D_Õ_x001C_`'ð?¼nÝA&amp;_x0003_ñ¿_x000B_°éóÙ¥¿_x000E_n3ÂA¿¾0_x0012_9Û?«WíÄ_x0008_ØÛ¿w}_x0019_b£dð¿ ±]FÓ_x0005_@h_x0007_rß8å?|(´_x000C_ýû?ûCu"Ó/«?_x0015__x000E_ó_x0002_äÞ¿ÔíÄ_x0003_à½í¿_x0016_u_x0001_Y_x0002__x0005_¯_x0014_é?ñÐ¤I62«¿þ_x0011_u_x000E_¤ô?é[:_x001E_{ß¿ft&amp;Ï_x0016_Ü¿É&gt;© 8Fä?}üÝÞÙÝ¿ÆBãFñê?¾õÜûù`ó?lO_x0004_¿;Ú?ÓYÍ¢|ïé?æ¹ô°KåÙ¿c'ì'K_x0008_Ù?JÝ«i_x0018__x0015_¶?}&lt;,u×à?²_x0013__x001D_[_x0015_8Í?=»_x0015_Ïbòõ?ÃáÍq÷?À_x000E_;ì¿J£áaãí?_x001D_4áÂ*pÂ?:âµÑì_x000D_Ä¿°·_x000C_Ðxë¿ÓlÿèFÕ?FPh­ú¥ð?¡ÿU_x0006_=£Æ?\"]ÙÍ?BÊz_x001C_Ç}?_x0003_Ñ_x0008_!¸Íò¿¡Ds$é¿;ÌÒ_x000E_Ì¥_x0001_@ô_x001A_!ÿ%Ú?_x0002__x0003_nn8?ç¿_x001C_ðjíùç¿¥ÿfzð?t_x0015_ûFìÖ¿Aé_x0018_äâæ¿ª_x0001_ÄjÙ_x0019_â?$ç.`PjÀ?_x000D_åë_x0018_TSå?y_x000C_S©7øí?_x0005_øT_x0012_«æ?ã_x0015_ÿòs&gt;´?_x0019_°E_x001E_¤º¿yÀã´¸¿.f:ËÖñà¿ÑoÂz_x001B_qÈ?_x0012_d_x001C_¤_x0017_|ñ¿L3C'Pä?^øç_x000E_jî¿$Ú¦&gt;Kqä?W­%wÆuï?°ãæmf_x0004_Ö¿(NämÓ}Õ?O5^/Ð½?__x0003_aÒ?_x0012_-Ü.°?p0sðVÑ¹?E«o´¿Ë¿^ß[iï_ô?û6±Øså?X´_x0001_+Ê?ì_x001A__x0006_´öñ¿¾G_x000C_·_x0002__x0004_¸Û¿sv{_x0002_ü¿qøìÝÎº¾?ØàÑNoÐ¿"¤=_x000D_ò?|®ûâxÆÂ¿n¶Á\ÿ_x000D_ê¿A)PÛ?_x001D_=[÷îwý?æBÕN¿qs?Sa|KßÞ?9³d×Ââ?±&lt;Ù_x000C_Ëù?øÅ&lt;¹nµ¿h`Ù3ñ¿8O®§_x001B_ÿÓ¿{_x001C_,Õ_x0010_[Ñ¿f_x000F_¦x$.é?ûãÂHùÂØ?\¨uÔÓPð?n³5!i_x0001_Àç×à_x0003__x0007_À¼msE{ý¿ù7ñÑ\_x0002_@ælfO_x001F_øð?_x0011_g5\õ¿ý¶ËN&amp;¾ü¿_x000B_WB_x0016_aë¿ýE¸°ªÎî?_x0003_YÍ&gt;ûí¿ !Ófô?¸0_x0016__x001C_!_x0015_µ?_x0001__x0002_kÊ¹û*÷?ó_x0007_§7ìí?£Âjé_x0005_Ñ¿K_x0005_Ú_x0012_R®ç?n`*_x0019_Ë2è¿¨]¾ú¿Ú¨ß$9ü?'+_x0010_älÍ÷¿Ñ_x0008_ýëºÁò?$qr.ñEÉ¿¤,ù±¹?o¥çø?vûÜüáê?_x000C_¾y¸ÛÒ?C_Ú_x0004_n¤?C_x0003_:+¶¬ç¿_x0010_%Ú×?ð_x0010_¿Û­ö?_x0013_T_x001C_ÏFõ¿2_x0015_;¢Î?2	OÃÁ©ë?L_x0014_¾iÙ?_x0011_c°bßª¿å)_x0001_z_x000D_Ò?ÆEñ«_x001A__x001A_Ø?&lt;Vd+ü?-:³_x0010_hÝ¿ù§,P"æ?_x0017_k§ÖU!±?èm8²_x001E_ì?_x0015_Ku_x001B_1_x0014_ù¿3+ùñ_x0001__x0002_«â¿EÒ_x001C_¹ªÝ¿_x0004_þ4L°SÄ¿¬_x0006_nF¤å¿â_x0006_#¢¸?+BÛ¼Û¿µ_x0007_=Ëê?mUîÂâõ¿l/·"ðë?_x0011_²;Jñó?_x0014__x0001_ëþü¿×G=Ð'Ö?l£~6Ø?èH´_x0011__x0015_ð¿¯_x000D__x0010_c0_x0003_ò¿A2§eùÏ¿ÉÆ[óô¿·»d¢¤¹Ñ¿I_x001F_Ý8_x001E_Eõ¿ÕÖ	§z{á?#¬ê­í¿RåëcÅ¿ý-Esç_x0011_Ï¿Èú¡_x0016__x0019_ñ? .^÷WÐ?¬Ö,_x000F_&amp;Dõ?öÃ±_x001C_ô£¿_x0002_ñ_x001D_sô=å¿D+)qQÙô?¼}¼Ô=_x0001_Àðóg_x0012_|yñ?mß¹1q¦è?_x0001__x0003_.)#_x001C_¼ê¿ _x0005_x¢×Ê?ÓY¤DÀmõ?ÓMªyÙá?B#(V´Nâ¿_x001E_é_x0014_ ð¿_x0001_f_x001D_íMýæ¿ðÎúÐ_x0004_Àä_x0019_´pé?y¿6èª?|Ý!kä¿tÔº\Ó¿~%ÒSé_x0013_Ä?,h­O?Ð?r_x0018__x0012_¯Ì½à¿êùt²fTñ¿Ö__x0014_"ä³? â'uñ¨ò?cØØÀñ¿~N6}ÉÞ?ëDÌ	Ç¿_x0005_X÷_x0008__x0006_è?n±_x0011_b®_x0001_´¿_x001B_vfK4_x0002_Ã¿c_x001A_Ö_x0008_Sã?î_x0004_ÄÜÃ¼?tP¡"7(×¿¨áx_x0012_Þ	å¿ÄRçy	6Ì?!÷²µNê?âV£)?G\a_x0003__x0005_xé?_x0010_­^Í*¿?à1_x0013_ü'_x000F_@Ãª'¬Fä¿¼ÁÉ[ã_x0001_À¤ û²_x0007_Ý¿ dÄ¯rÜ?´ÁDÿª.ò?ÄÉ8}_x001D__x0004_@fKe0¿½?dþ!¤i}Î¿ÿÎ#-_x0019_û?ÆcnQRxÆ¿¯|$u^_x0002_æ?øF#¾æ?5²¢F_x0002__x000C_ó?è©\_x0004_ÌÄà?nYÕüÝ¿+Em&amp;ÂÂ?Ñ;¾]_x0004_Û÷?æ&amp;¢_x0007_Zjã¿QÜ­·®N?¢_x0013_?Ó¯ðã¿n4hõÂÛ?"F;{ á±?||Y_x0007_Aï£?Zj¼÷¦é?( rVPçÎ?åç	" û¿ ù&lt;_x000C__x0003_ã¿¶_x001A_UÚ(ß_x0002_@_x001F_+QNO§¿_x0001__x0008_Öõlÿñ?¼pgA1;g¿{7_x000D__x001E_ñ¿_x001F_æ_x0013_O*ç?§ìí@]à?m_x0002_Ý­éýñ?t_x001E_)Æ{øÐ?_x0017_ý_x0005_M"å¿¨Ò½@eëÉ?¥ÍoÅÎ_x0007_³¿£R_x0004_3_x0008_Ö?Ý¦ØD29ã?CåÉÞü?_x0001_b=¾²Êò¿_x000B_?zdµ?	#ð#í _x0001_@¬_x0016_$­Ô?Mä¸nÕ¿NîóÁæø?B³£þ~Cæ¿_x000D_fØênXó?_x0006_½?õP_x000C_à¿ãÊïà_x000E_xð¿R_x0013_ôêmû¿f_x000C__x000B__x0019_×¿»_x0003_u_x000F_ÿ¿û_x0013_Z_x0018__x000D__x001B_ä¿X_x001C_.0_x000D__x0004_ë?_x001D_º4D_x0006_¾¿S_x0014_Õfüê±¿¬¡¡¿ðé¿Hlqþ_x0001_	wÉÝ?c_x0016_¹¬_x0008_ø?v_x0019_M_x001A_rEó¿_x001E_@ó°WÉ?×ÝØ¾½ø¿ìL·åQ3ø¿vwjâ_x000D_þÑ?8åÚ¿ÎHäyÉ×ÿ?_x0005_Ïô_x0010_Í¿Àw£kVò?éc¿üfÝô¿_x0006_¤4¦oû?9Ágí©ä?ñëK"Ac_x0002_Àmc¢u_x0005_á?^D²Ü@Ø¿ê[eÿ¸8ô¿5_x0002_B^Ëó¿Ê_x001F_ ÙÚï¿D'r÷È$å?k_x0004_{º;4ì?v1X_x0006_ñ?Ç_x0011_ç¾ïö?±_x0016_s¡¢CÃ?_x0017_¹_x0016_ïë¿0^÷_x0003_7Ç?_x0007_¯ í§¹×¿®ê_x0010_l¯_x000E_ô¿`J_x0008_?î?Ôÿm¡_x0018_á?_x0007_E/iU2ö¿_x0001__x0005_tXn¨à¿/&lt;JÞÇå¿_x0010_]_x000C_Ý_x0013_vã?Ih&lt;m_x000C_Ñ¿þF|_x0005__x0012_Ñ?«¿!?xÄù¿Ñf{6_x001C_Å¿uZýÑÌØû¿C`uË_x0014_9û?1I-cZ?í¿S|£Æ.Ná¿dä¾XìÈ?_x000F_êi_x0014_wÓÞ¿PFÅ²_x0001_mÖ¿TË_x0007_þÄó?~÷m"ÿÙß¿YâgÕGûØ?§UËè;û¿óíÍ_x0010_à¿ÌGÞ!Lö¿M1&amp;çÝ?_x001B_Öðûî¿{uðë=_x0002_@_x0015_~¡ 8Ü?_x0015_%z#_x001B_Èõ?\´h±i_x001B_ð?X»bôï_x0003_é?º$ä\æ9Ô?³íÖ?_x0016__x0004_*¨^Ò¿¨l\wÔ_x0002_â?iC _x0003__x0006_å_x0014_â¿_x000E_¹_x0003_ùÌâ¿9û[-QÄ?Ð1~x_x0006_õ¿b_x0005_oF_x0001_IÒ?_x0004_azu?ß?óSólo_x001E_Ý¿ë·µVq$Ô¿MìÙìì¿_x000C_éæÓSÞ²?õ+yjõÝ?RDsôò¢¿!_\_x0005__x0014_ï¿ îÐÑóÆÚ¿Å&amp;ÂðË?úã±Ïêè?¯2Ñ¯ê¿)L%*aPî?{zdüw;ð?÷Jå#tè¿ºÐþ­Ã?ïb7:è?ÍÂ\íÉáì?ªU¢_x0019__x000D_æã¿ÚªÅ_/õ¿ù¾Z'³P_x0003_ÀÒâ9}2nâ¿ÛIN2_x0002_­ê?©M#Ý_x0010_ë?ù_x0017_@ûÜø?ð_x001D__x001A_.}éP?Ð,ôu£5Æ?_x0002__x0004_.D_x0012_7~¯Ò?_M®Pà¿êÚR_x001E_Èã¿8_x0019_-Ìû?%ª8ñ-¼_x0005_ÀÛf¬ôØø¿×"k\Ù¿_x000B_ÂÉFã?#_x001D__x0013_Ø?l8_x000B__x0003_\Tø¿ôg#þâÊÔ?R²CZÐÊ?ÚEÀ)_x0003_®ñ?Víom_x000B__x0001_@÷v9/¿2_x000F_xÚä¿e¢¯%®-â?_x001A__x0014_ÒQ_x0008__x0010_ë?;µ,ß¿S3¾5¸Zí¿?Ì_x001C__x0014_·`Ø?Ä­i¾WÁÑ?¯É+ÖçÎ?çDS­p?ø?_x0016_ÇJ;KÁ?1S+ÌüÈ?]&amp;/&amp;âqÞ¿Q©_x0007__x0005_Hì¿×CQ(zXè?A1ºóM_x0003__x0003_@_x0004_X²9uaô¿_x0008__x0015_Ó2_x0001__x0006_*#ö?ô_x0015__x000E_ _x0017_^_x0003_Àõ¬¥ËÝ_x001C_¿¿¥HqÌè¿kûÎîÃä¿¯&amp;_x0007_(_x0006_ö?r_x000F_6_x0002_{_x001E_Â¿_x001E_¶?	 çà?uÔVóo×¿üô_x001B_´gÎ?¸¢&gt;_x001C_Öiÿ?¿d|_x001C_Ìä¿ò*ÌìúLÞ?¡Y°o´(×?Ñü _x0003_Ùð?©Ê±_x0005__x0004_ýë?Ü_x0013_gízÈ¿ãv2j±¢§?*|:íèØ_x0001_À_x000C__x0010__x0016_Wèå¿¹ÿ+P0Íñ?T_x001B_ûû¹fá¿ÇMKÊÁ?µ_x000F_ã¹_x0007_nø?_x001E_îò_x0019_Oé¿çæIí&amp;7ù?ç_x0004_XÚà¼_x0001_ÀL§ýUÒò?¶ÆA¡_å¿ÇÒPk¥Ã¿häíñ´ç¿g&amp;»JWÔ÷?_x0001__x0002_Aú+­_x001A__x000D_Ô?_x0012_n&gt;_x0001_ð?4ðLéÌ³æ¿Ý¬)fÎÕã?ÔthÃ? ¹_x0005_¤Ï_x0008_É¿OÆ_x0005_¸ÌZý¿±Y¤Éö?YGüj¦_x0014_å?R_x0013_FÜÀé¿_x0007_ÚÏQÒÑ¿Ü_x0003_9_x001F_/Õ?:ÐX&amp;ð$ó?â9uSù_x0002_È¿¼,áÙ'ö?I_x000E_Ä^ê¿¤p_x0016__x0018_9û¿ÈÏÝ9lâ?1Ï_x001C_¸]+æ¿+Gê¶ÿQÀ?ÅGé=ç_x001F_Æ¿_x0004_ß7)Nä¿.Ë9Û¾ÊÉ?Ý©5~Ü?O¡º¨_x000D_ÕÙ¿õr_x001E_o»Ò¿Wo(bìJÐ¿ðV±_x0019__x0016_æ¿_x0006_ø_x0008_Ú_x000F_ì?Sá¥ñã_x0016_ö¿ß$4xyâ¿4*Sî_x0004_	#Íú¿Õ!ë1fÌ_x0006_@ÝP`U_x0010_ñÒ¿fùÓ_x000F_ù?f¯_x000D_&amp;bEÝ¿³_x0016_0%0õ¿¨^äW¼ï?`mßéÁ¿ò*fÀº%ê?ÃìØç_x000E_ü¿ôcCZ,[Ú¿ñ_x000D_ðÎÜ¿Z÷%LÓ1÷?=WÍ&amp;;Í¿J?_x0001_â_x001F_ï¿a_x0005_,Z_x0008_¶¿¼[Pfë?ö_x0001_Ë¾æGÑ?sÜ_x0013_®qÕë?ºJÒ_x000E_p)ä?êá_x0007_1Sç¿säTÝ}cÆ?ÂÓª29å¿üi(;#_x0015_Ò¿{ÀÂÞèé¿_x0008_¦_x0002_ÐÖä?À0'ò'µØ¿ø%FÔ¿¨£_x001C_jØ^æ¿í_x0010__x0003_Dä?Þ¬ÆáN_x0017_È?_x001B_E®üÎ¨è¿_x0005__x0007_	³Q:Qö¿_x001A_¬nøfº?ÖX(_x0001__x001B_Ïü¿_x0019_elæºì¿`Çãá¿6ðË_x0012_CZð¿½óJ_x001C_yñ¿¡qn!_x0003_ç?tÖ´Õ&amp;È?EíµJ_x001F_ö?Ã&gt;½'_x0006_÷¿Ï_x0019_iÖÊCä?¨_x000F_n©$è?~_x0014_Ü_x000E_Åû?)ü_x0002__x0012__x0014_ãï¿üÖ;éìoé¿ã_x0005_o\yó¿¤ó2_x0018_&lt;Ú?ßâ~HZç?O_x0004_(õï?÷?B$rÔ_x0001_Yñ?!`ÆìnÕÙ?ïç·_x0017_;eà?8­¯´_x001B_ñ¿yJªnïíð¿aÉ_x0004_¾NÓ°¿-Þ±-Iü¿¹:D_x0008_-ø?Ê:'ÿ(;Â?_x001E_«h{{fß¿ÏÍ_x0001_)L,Ñ¿_x0008_ºïM_x0004__x0005_ênÝ¿íÆÈ®Jà?Ý&lt;ÃY¼õ?üv.3¨è¿Ð_x0007_¨1{Ô¿öN_x000F__x0008_ã:ò?ûz_x0001_ëÇé?ÁÖolð[¹¿_x0017__x000D_ØªXÙ¿_x0001_/"½â×?Æ_x0001_·Iâ_x0006_ä?í=¾³NÝ¿ÜÓ]¯º_x0019_¦?_x0002_¿®ÏÁåî?8+Ù3_x0011_ò?þ_x0019_%îËÿì¿Ðsõ1	åå?«ïd(8?Ð?+¤)õHô¿zQÊ3_x0017_ò¿P¢Y_x0008_Sî¿LÑd§_x001B_Mâ¿t&amp;×_x001E__x000B_Þø?{êYÜ¹à?Ý«3°í[ä¿_x0003_X!4í?ÞU¥_x0015_Ó_ø¿8g¨óÚîà?{Rßç_x0006__x001F__x0002_À_x001C_&amp;xqïÍ?]"þõ¾ ?&gt;î_°mõ?_x0001__x0004_ê_x0007_Ö;+ã?ÒÏ*_x0013_ªkñ?;"Ê_x001F__x0018_·ñ¿_x0012_pÅeÞ°?¥v_x0015_:±¹ã?b_x0008_¢âw÷?¥ºN_x0007_Ô:é¿" °¦6%û?_x0018_f_x0019__x0002_}é?é;¸þ?Á?sY¸~êâ¿ÛïÌG¸@Þ?©y/?£ã?aÄÐÄ³ó?CJi¯¤A?JÈÚÝ%oð?_x0007_o¾«Gð¿/wÜÚ'î¿Ú3¦ilsè?QúQÅ´æ?_x0007_Å!),á?_x000B_`[8Ü¿ü¾Í»{ö?Eá_x0003_AµÎ?ëìÍ1ß¿°%D_x001D_å?¨ïá°CÕ¿¥#0_x0016_`[Ü¿Dé_x000F_¼kkõ?ÚôÜwÄø¿È_x001D_çÐ"§÷¿{/¦_x0002__x0003__x0008_±æ¿.XÜk9¼?_x0001_¯y·-À?_x0016_¯EcÖæ¿_x0012_2RY\4ë¿_x000F__x0004_°'¨¿7M6/ø_x0008_À_x000F_¿ÈÆ,¶À¿ûïÅ_x0016_;_x000C_Ò?.Ñ(8Û?9+áD2®î¿®â^/Æå?2_x0010_Tº_x0010_Àð¿ëUÔò_x001A_ä?Ò¥gÄª?Ó|\¡ì'ù¿)p÷@ù¢?R*õöÕ?­¢4Ò`õ¿#Ö¶_x000E_¦Û?j3q\ôü?¤4'pîç¿ïÄF}»_x0001_Àbh(ýWçõ¿_x001D_¹a¬Õ_x000F_ì¿Ó¿/1î?ì®u¿ºÞ?ÒLc_x0007_Í¿_x001D_ÀÐ]K$ë?_x001D_ªXv_x0005_^ä?_x001C_¶(µ×Ä¿Qû«ëÕnç?_x0002__x0003__x0001_N+_x001D_®Ù?c©¬_x0011_Wó?}»_â?¶_x0011_ÑUáZê¿ÅÆë_x000D__x0005_é¿¹oÂßKõ¿6ü¸õ4/â¿"_x0017_ñÐ%_x000E_ã?FOgÂsÔà?­®w§JÁì¿¸+_x0008_|à¿íâå_x000D_fà¿:9ßm_x000B_ÿõ¿ëàÎð_x001A_Sç?,øÞTÝ_Þ?UdF5gÞ¿ßgËÇ^l´?¥V?£(Þ¿Àd_x0013__x001A_õ¿iíþ~þ?a_x0013_5ßQÁþ¿pt_x0014_&gt;K_x001A_ï¿¦C¢òâ¹ú?û¢O_x0007_á¿ª_x001F__x001E_µOÒ¿_x0001_oÑã&gt;h¿ò3Ñ¦_x0004_Îò?_x001D_+¾àû¿¤r`%uNñ¿_x0001_CcMZÑ¿û_x000E_£øõÚ¿;X_x0004__x0006__ñ?_x0001__x0014_ÿ_x000C_TîÄ?=Í±&gt;-}ä?Ôm²÷có¿È¡Õ«J¸?íã_x001D_Í´×Þ¿êÜ&gt;¹Ýà¿´_x0008__x0003_/øÿø?V¨Os2_x0002_@àå_x0005_da÷¿Åøwj`Á¿Ð_x0017_igK×¿¯¡_x001C_Ó?úZh×à"ð?ùh]ê4Å?íwÅ.îÁ¿i&gt;_x0002_ü'&gt;Î?nf±[µLÛ¿_x000B_íá_x0006_ñÌå¿ñÏòµÈñ?½3BÚ?Ôê¿Âò.åÙþ¿ÆÀ±tÁð?ÓÅÈø§ñ?uÝ_x0005_®q®ô?_x0006_OÓÌZsú?/ô¦%ð¿ÉÉLì$æÙ¿_x0005_'kÜ£4ö?Ð _x0016_NØlÐ¿ :Qåuì?=[kø?_x0003__x0004_àú¬IØÐ_x0005_@@Øácê¿þ[øñSæ?¯kjO_x0002_ë?ÍöIê¿p@WÐûNö¿²_x000E_#÷øâ?¯ UÄm_x0014_ë¿Ñ&lt;_x0004_¯c_x0002_@ë­æø+SÜ?r&lt;W&lt;¸Æ?®v_x0004_"ÁCÚ¿OV0f ø¿&lt;jü_x000F_ú?`Ý°ËÒ?hÿè	~Ø?Ô!$8ã¿ÞïóQè¿vûdzzeÌ¿XË·&gt;ÎMª¿íä,D_x0015_ñ?¯j¥´Àê¿_x0001_üð|&gt;ó¿º_x0010_+|_x001C_|?ÆYâcô_x0018_ù¿Ç±ûÉõÎè?äS_x0013_:_x000B_&gt;ÿ¿f	æØAí_x0002_À_x001D_©º«â½ò?iÅM í?·*gÒ!ùÔ?_x001A_"K_x0002__x0006_´ôÖ¿o§«ºõ_x000C__x0007_@5çË%À?ìÆùs6ð¿kv_x0019_¾ûï?ëè(£hbý?Éè?ø_x0018__x0017_×?+W_x0005_½ïð?òtY,P®?ÐÎU¨Qõ?{aû²bÒ?è¸_x000E_°ÞÁ?Péò½QÐ¿þr_x0008__x0004_î¿úC(ù{¼î?0¼ñ_x0016__x0016_{¿_x001D_Gf_x000C_2ñ¿1z_x0010_ö2aí?Qh¦Ù6Âá?½-_x001F_#_x0001_ñ?Ëh_x0019_­[¡ñ?_x001F_ú}ÆµÔì?+üàíð?QL_x0004_Ü_x0017_ð?{F¹_x000B_* È¿o[2Ï_x0003_ï¿ð¶ôÝMóá¿N9ot_x001F_ò?KèUÎvö?&gt;Üµ_x001D_·_x0008_Þ¿I²F`[Eá¿ë¡Üw£µ?_x0002__x0005__x0014__x000C_-9_x0014_â?¬õÑëè+à?ç9ø7öÚ?c÷Y_x0018_ÅË?_x0018__x0014_k(_x001C_ªò?ÇúÍMæ?_x0001_{&amp;l£è?yjE@äç?.xw5ñ?L_x0012_Ç}_x0003_×ê?;A4_x0005_ï?×g_x001D__x001A__x0002_Àöê_x001E_s°Tå¿â¹õ{.ý?_x0010_'_x001E_.íÂ?ÇÆñ_x0016_§µç?oûÈÕî_x0018_à¿)ý]tYWã¿ì_x0004_ì_x001C_ï?@4S_x0005_ßù¿îv¼jÕ¬¿¹ðF÷Ûù¿'"_x001A_hQðÖ¿±ú¯_x0004_·?T_x0019_ÏJ=_x001D__x0002_@«9F9¿ö?X_x0017_FW°ö?Ôl¤½_x0003_ö?ÓW_x0007_î¨¿yréb3$æ¿_x001F__x000F_/Örµó¿_x0018_m_x0002__x0003__x0001_ß?,4_x001E_`Çâ¿¶¢`Q"7¿3Ã£ØòÊ?_x0014_kÍ+§â¿_x0001_K÷eå?E³_x0015__x001B_¤¡¿¡_x000D_´¯_x0019_g¿?£`NJû[¿Ýýz~_x0011__x0011_ô¿_x0007_ª*\`¹?:7_x000B_utõ?TQÊyJïÔ¿_x000F_x §þó?[Ã/_x001F_FJÖ?9_x0006__x0002_À§s.Qò?½÷ò_x0005_Î7ê?À¤J_x0002__x0001_ò?	;êW¿_x000C_eÃLiÅ¿lÆ®5ÅÚ?)S_x000C_ÃÍö¿iTàfx6Ò?ø@_x001F__x000F_+6ê¿_x001B_R_x0012_:G¯¿ÇÆHJæ¿·ûûÅ;õæ¿FU|Ê[³·?ØÐD7zô?·_x0016_¡¿?x¾¥È,ó?_x0001__x0005__x0012_eèíËi°¿ÒàH®­ê?_x0017_â^XÙ?³ê5?¢_x0013_÷$÷[_x0001_Àl®Uãµ×¿_x0003_|Kò¿_x0004_&amp;üÍ¸õ¿_x0007_c:õ`kâ¿ô_x001C_ð_x000B_BÇ?'TõcÂÓ?ÐP`ëÖ"ä¿yÄì×,ú?=õ&gt;¶¶Ñ?_x0015_e:üLç¿0á_x0018_g_x0002_$ñ?ís?Þò¿_x0018_Ký¹?Kø±®Àß?_x0008_Ô+Ìòä?_x0017_}n\Ý(à¿__x0015_ÝEñ°¾?I}Ô_x000E_Ùõ¿µ}±CM¥¿¿w8óò?n£Î5EÄÈ?_x000D_n¬q?ô?ó$]0ªð¿Ê×«9_x0004_á?;PojVê?9Ó-¹Bð?æq§_x0001__x0006_bÚñ?MÃë7âÐ«¿0U_x001B_Ã\_x0002_¤¿E×_x000B_~Ü´?ïF»\ÚÝ?SQN_x000C_à?ñ_x001D_Õ/_x0018_aç¿×|W_x0005_Ãä¿Èw¤*vèî¿·Ý¨_x0014_µï?8àÈ_ì? _x0019_¹Ü?råHbú?Ø_x0001_Ï?WÛ?ÙÃ½Õ÷¿5Ôû¯a¤?	_x0002_n,à?È&lt;7E_x001B_á?dlÝTéêÓ?dip½ â¿¯Þf=_x0014__x0014_Â¿B&lt;µ¶^Ö¿_x0003_½_x0004__x0018_dÃ¿¨ºÅØ¿8_x0019_%¦ð?¹÷Æ_x000C__x0007_Ù¿µ_ý_x000B_ó'ù?TGc_x001F_Q¼¿_x001E_[õZú¿_x0003_9_x0001_¿_x000B_é? Ã©¾¯²?zFâ"_x0003_éò?_x0001__x0002__x0011_z¤Ålô?_x000E__x000D_ÏË_x0003_À²,hi×¹â?_x0017_6ªÎ(^_x0003_@{Å-¥ç¿_x001E_^¨þðgÒ¿µ¸&amp;þÜfè¿zÿ_x001A__x0015_Jæ¿¤QèA9»¿L[_x001E_@cë?_x000E_¹M¯Å¾æ¿K_x0005_±ñò¿f&lt;ñÍ"tö¿¶Á@¡éæá?Ô¸WÞ;í¿_x001B_&lt;.©ï¿&gt;ÒòVìè?¢skXî+ß¿F8(çÎô?é&lt;AR_x0017_é¿t&amp;Àß~?q£èzsçõ?ª_x001D_ÚQðô÷¿_x0011_û_x0018_üÛ_x0005_ð¿_x0015_ã_x0017_©ðÌ?'¨_x000C_¬_x0006_é?/3÷®ð? uE¢_÷?º~w_x0013_rîú¿ IºDì_x0001_À&gt;gþ|ã%ú¿_x0007_Ók_x0001__x0003_á_x0015_ø?1Ëì"%ÐÊ¿?èø_x0001_þ_x0014_ê?Q~_x001C_âËè¿³_x0007_#ÅÁÜ?[_x0010_6_x000C_@ÀÍà¦Õïà¿d6ÝLDfÔ?ä7|¬£Dã?S/&amp;H?ñ¿_x0004_K;_x001B_Î¿_x0002_é9Ñ~eæ?&lt;KÙ__x000D__x0011_Ñ?¡Ã	·Púû?öÊäýAØ?½°¦JÑ·¿Þck_x0002_^è?_x0001_.«æ?Îñ¿=í'ï@dï?yR}j¿ë¿É	_x000C_ñÕÈ¿_x0017_Æj@·Ú?O Sq}+_x0004_@Z3¸önN?_x0011_Î6ËQfï¿p9g¿+´Ò?_x0008_þ _x0003_ÙgÌ?ù~ÆN_x001E_Ê¿à_x0010_%·{_x000C_Ý?zP+¼ÆÎ¿©.B_x001E_Zað¿¼Åøäi@ü?_x0001__x0002_Âüû4KÓ¿äýÈ_x000F_8gä?CïUï?_x0006__x0013__x000B_õO_x000F_Ø¿ÿ¤ù÷ì¿ÑpÌ_x001E_ú4Ê¿¾¢Öc±é¿Pÿç/~Ö½¿T_x001A_ÅøÂü?dosñ}ìñ¿_x0003_ÒæÖ¨¦á¿_x0004_VðÉolî?_x001C_ð_x0005_cã?­ÙéD_x000C_ ö¿?5öëð?r_x0014_Tý¿DH(cwÉ?Á_x000C_g´Ý¶¹¿_x0014__x0005_2~5°?Ü²ÓwÉã¿bôcñ[!Ý¿·1Õ`òç¿PÌÐj_x000F_þ¿¹½§/þ`§?óDEW©9ô¿¦i^_x0015_¥1Á¿*ÇYù_x001A_Îô¿×d¯±Û£ç?Ï_x0019_fM_x001F_kô¿~~HÒð¿Ì!ÑFÚAè¿_x0008_J´ï_x0002__x0004_&gt;µ¿È¬»=C_x000B_á¿ÖH­{¾¿VÑ_x0016_Ñ_x000B__x0017_É¿\&gt;ýµ¦_x0019_ç¿+tzA¼?o©^Ú!g_x0002_@ûl&amp;5Éä?Fyû×Ø¿Æ¿W#ßö¿ýí_x001D_PÖËý?%ªMTÚ0þ¿ÃÝA fò¿_x0016_¦c·Óâ¿\©P_x0003_£/õ?ù¤_x000D_á_x001F_ò¿eÕÍ6-à¿0¥êÝ?Ò¶_x0017_÷_x0002_ÑØ¿KUÅ_x0013_¼ü¿N_x0019_7_x0003_3_x0018_Ù?é¢_x0014_à?Oð$Ås Ü?i_x000B__x001A_ð_x0015_/ú¿~·9MÓ_x000C_ê¿ûàw_x0014_ä¿Ô)^_x0006_O_x001E_à?c¡ËOô÷?Ty_x0001_¤_x0019_¸ë?_x0018_ì9_x000F_Ï«?ì@ê&lt;£rï?R£ÓÿX~ù?_x0002__x0006_cEÓ_x0003_ é?Æ÷_x001A_Íúó¿÷õ4Îøò?miÁOÆ¿_x000D__x001F_p­­E_x0001_À¦¤	_x0015_dÏö?~_x0001_@_x0006__x0007_(?&lt;PÃJËï¿g_x0012_o_x001F_àåÛ¿ÙèÂ«Æµø¿ã_x0004_Dóùò¿!6`û·p ¿mó_x000E__x0016_kÍ¿Ü_x0017_Þ¿iã?UÙð_x001E_:éå¿=^X`l#Ï?z^á_x0008_:­ì¿öt¡´Ô¿ÀÀÞl?Ïý_x0015_Y&lt;äâ?âU_x0010_-Xÿ¿3B5_x0008_!iá?¿Á26_x001D_[ù¿¤ÚBÙH|û¿l?â_x0008_®ÈÖ?&lt;O²]ï(Ð¿ËIËgW;»?Æòw5_x001B_Õ?l¸0_x001D_ý_x001F_ç¿º _x000C__x0005__x000D_ìë¿EáQQÍ?w®U_x0004__x0005_Á_x0010_Í?&lt;Ã_x0014_ÿiìè¿Èö,_x000D_¿Þ_x0001_@ö·É´ä?°ï¤8u_x0007_ÀiDTBDZð?_x0015_t¶_x0012_÷¿ó~È÷2ó?6=­|_x0012_Ñå?ÓºÖ1á?¤z¼ è=Ë¿S#ð qþ¿9d 4^ò?ç_x0017_w]_x0002__x0013_è¿Zü_x001C_ð·ì?d«@¼_x0017_ò?-ü_x0003_lÈ£ù?.q*ÑÙ/ü?kGÏ@¯'¦¿Ñ`¯_x0001_ðÛ?,+_x0019_©úÑ?ÛG_x0014_òlÁ¿èÞ§Ù_Ü_x0004_@_x000B__x0010_Q*×ë¿_x000B_&gt;ü_x000F_µZæ¿Ï½6_x0016_Ö_x0013_ð¿²=Vbñ¿~_x0008__x0010_USö?Õ$_x0001_2¾^Ø?Kk_x000B_3:ð¿ Ê_x0018_¸5Ï?ì^õ¢*uø?_x0006__x0007_çJÅU´ñ_x0005_ÀïL£ _x0003_Ð?_x0017_¢3¼å¿S*&gt;÷»ü¿%£Xa$á¿ª(iÑ_x0006_é¿ÝB¢_x001A_lâ?*µ|[Ì¿â D_x001C_ù%ß?ql_x001E_± Òç?Îó&gt;û~É¿&lt;ºä_ÅßÉ?%3V_x0010_pà??KTåÖ?^#@©jÀí?H®_x0007__x0013_ø=ð?!]"_x0001_?Ã¿¹ºæâº¿ísmTp_x0002_ú?àVÀè;Ù?ýL_x0004_Í1pÊ?²G_x0017_-v ÷?Õ%cþú?Á²p§Ó?áÕpô_x000F_î?&lt;1Û{J_x0015_ó?¤uÞ~I÷?S¿±©=Ùã?v½_x001D_é7	À¿Ñ¤¾2eP?Ô_x0005_æ42_x0002_ò¿¢B­_x0002__x0003_á&lt;Ñ?ðè_x000B_-"ç?_x0013_®ý6ëd¨?ì\Ô³Y²?-_x0012_þ_x0006_ÀÚ¿_x000F_G|ÚTå?±*PR£Ö?\Ku¿KÝ?&amp;_x000B_Ë_x001D__x001A_R¢¿õ_x0003_¨ù¿^c)[åÒ¿ê±üÎç­¿û@îâEêú?Ü_x0004__x001F_Îð?Fâ½M]èÿ¿'³³¿YßÔ¿Ì_x0019_E\¡Ìé¿RV:4÷¿ÜS¬éT7Ç¿=ù®õ,5î¿Í 12_x001A_õ®?=¼'_x0006__x001B__x0003_õ?Æ¡®bÃ?½_x0014_ú_x0005_ló?Fz±7t|Þ?#RDM÷¿&amp;ðÏô­à¿À¼_x0015_&lt;¨/ï?³_µlïMé?ædê­_x0001_@&lt;_x0006__x0008_âÜí?þÑþøRß?_x0005__x000D_kýõ¦	Hä¿uX¿áe_x0017_þ?ËW¼_x0014_/_x0013__x0005_@*éÐ_x0018_ßÂ¿_x0006_Vß§ç@Õ?_x0019_LÜU§¯_x0005_ÀuþÃveú¿´A%Ú¦lî¿×_x0011_PßCö¿DmõåRý÷¿zÞZ_x0002__x001A_ÞÇ?Oèõ_x0018_4í?æ7áÚzùÒ?_x0004_ûò[æô?_x000B_åvçý_x0005_À9Dp_x0018_Çç¿«7Ésïá?]ÂÁJô»ã¿_x000C_i&lt;ªrÓ?uÝ_x001C_Ãó'×?U®&amp;Ï½_x0001_ê?è_x000D_[_x000F_è¿=ÏS_x0008_æ¿kÝ[qNÏ¿xÈ(K½¦¸¿_x001E_òBL÷ßÜ?ËNîÅu¨ò¿=b@~_x0007_¾?_x0003_£­ò¤|Ù¿aú_x000C_&amp;¶ú¿êâïClÛ¿E_x0015_1Á_x0002__x0003_u­Û¿õ7Ådê?z[Ñ¹_x0006_í?WrónNêø¿|§/ô_x0002_ð¿_x001D_#I_x0007_ä?-ee_x001C_+qò¿&gt;±FggÆÅ¿_x0017__x0006__x0003_ô²?_x000D_89)`#_x0005_@&lt;j_x0013_ü&lt;â?À$¼ þµ¿N-óÅ_x0011_ÛÞ?ü}#ä;¢å¿&lt;½Ï_x000F_%,ý?U6&amp;_x0007_Ö?üU§Rí*Õ¿¼8_x0015_Û?ÉÃ«À~Úý¿cfVTdOó¿_x001B_ìçr_x001C__x0001_@^_x001D_¬èÇà¿­_x0004_-4°_x001B_Ò¿L_x001A_FÔ?ÕÚËÎôÇ÷¿_x001C_f´dOÔ¿£úé&amp;ÇÐ¿J¯M¶_x001D_ö¿ãx;c%TÓ?%ÒévIÄÍ¿#ýÔuiÄ¿ñ Üw«­?_x0003__x0006_*+Âng_x0002_À¹Ãaê?$=Wãt¡á?0±P_x0001_fè³?Àõ¬3ß	ã¿8_x0008__x0018__x0006_·_x0014_ó¿%Pûxã¿LÃ«qæ_x000C_Å¿;&lt;¢[µÇ¿æÛ¿:f_x000D_â¿o_x0019_^pªô¿æÁ_x001C_sÁKø¿r+ù=å?_x0002_á_x001B_Ze+ý¿ä¤ú§pSì¿nÀáÒB«Ñ¿K eÐG×¿ß_x0014_¢"ðF½?H\¢_x0016_öóô¿æ%_x0008_¹KPì?jßíÚ´÷?®_x001F_¦Øõ?QBç.ó¿ÖÚÜÅÿ#_x0004_À-Qç"Ø?_x0005_zÜ«xë¿âÖêeD~Ó¿ýÓ{9ÃÂ¿öÕ[±_x0014_ÊÓ¿Uh_x0015__x0016_2qÆ?\ÐëÏ¿]´GC_x0001__x0002_Æô¿9EC}_x0018__x0008_Ä?°¶_x0011_Ø¡±Ù¿®Ãuröwó?ÕS¨³f×?*òÃz¯ß¿ÈÞ__x000F_9ð?Û_x000B_*_x0013_LØ¿z_x001F_Â/X@ï¿«O^a_x0008_%Ô?_x0006__x0017_ùt	ÌÊ?A_x0001_½_x0016__x001D_Ç?Ò&amp;]ÆÍá¿G.Y_x0018_P~ö¿Ñôôüóiô?&amp;Ø#}_x0012_@æ?_x000C_2_x001E__x0001_Ý¿uÂ/Û¬Ræ?s7òØ_x000E_wÈ¿_x0007_¸)°ú4À¿Zå_x001C_È´1ü¿bOÌN¢¼Æ¿_x000E_W]Ô_x000C_ù?ºe×3±0_x0001_À²H¯ÜcÄÃ¿:­&lt;ÈÚoÿ?uGgÊzÚ_x0003_À	}¡eq½¿HÒS&lt;_x001F_É?_x0010_UZ)×Ë?ÎIñ4ó_x001F_ì¿ÙðÉ®Ñ?_x0001__x0003_ê_x000C_,_x0006_ÍLÎ¿79iöß¿_x0019_ö_x000C_±_x0011__x001F_Ë¿d8ùí¿¹pv×?HYã_x000F_z6¿¿©tõ_x001D_Õ_x001D_í?÷ê_x0012_Â_x0002_Ùé¿æ_x0005_+ªí¡î¿Å_x0019__x001D__x000C_ù?áWï[cÓÙ¿ñ®ÿêÐ¿mÍl_x001B_ÀàÑ¿)ê¨_x0011_&gt;Ëó?ü¸:¢Ù7Û¿:uF%#õ?p]_x0018_¾f_x0005_ñ¿ò91 _x001B_aì?»ã´!ìÆá¿p]î&amp;v§Ü¿k_x0013_`¶^í¿=È_x0004_y¦¿_x001A__x0004_Ø@ÞÂ×?_x0011_ »mÅ×ä¿\îäº`_x001D_Á?=]èÒÌÚ?_x0001_º_x001F_e[ù?hqá_x0003_²ü?_x000E_X2_x0005_àó?=/_x001B_åBÁÜ¿sÏW×Ìë¿_x000F_©1_x0002__x0003_U·Ç¿_x000D_Óñ^ù±?ö·¡Mòø¿Øöôí[Ô?³®_x000C_«Tô¿°%¥ÃÛ_x0001_À~Jg\Úí¿ÆBÉéçÚ¿Ó:×Wµõâ¿Á4÷_x0011__x000D_Öò¿¤$ë àgØ¿ãBçÛ_x0018_å¿^_x0013_uÈÖù¿¦h´Û+_x000E_Ö¿Â1¹/X´¿¯½1éw.Ë?sTþ9x³¿_x0011_è_x0019_H.)Í?¤P÷ÄWAé¿^¿ù×ÒÞ¿kT#º´üò¿ýMcñBø?Èk®_x0008_ûÛ¿ÒF.©mê¿_x001B_®_x001D_9_x0002_û¿£ß÷MüÙ?VPXç_x0010_5Ü¿åý°_x000E_lÄó¿=&lt;³&amp;_x0019_â?¬h6_x000C_ä¿ Ôï½øÐ?Î6xW½xí¿_x0003__x0006_³[¤uáÁô¿÷Z­¾ë?£;Æ_x0018_Ñ_x0012_õ¿Hü?_x001B_6âì¿Ô°:*6/Ä¿!Ç´h¿ïð¿_x0006_×M]³·Ã?"Ú_x0005_®Ú×¿Á¢Ì3¨ß?º¯Î;úHâ?_x0013_÷[|vÉ¿vß!YåØ?	0Ë)_x0002_ë¿_x0004_Fø7»"Ó¿l_x0010_Ô§L¸ß?À~(Y_x0004__x0001_À@_x001A__x001B__x0003_î?UéÊ_x0006_¶¿¢Ú_x0016_Ñ²ë¿X_x000E__x000B_Æøå?·_x001B_Fª_x0007_!ô?¦ò½ü=à¿_x0011__x0008_Oðfá¿z_x0017_Mêó?~»5¥_x0004_¯û?_x001C__x000D_Ws_x001C_íþ?B_x001B_+«zñ¿¾¥&lt;­7æÒ¿7ÂiX¡_x0003_@@È_x000E_¦ã¿_x0006_=7gÃí¿ZCv'_x0008_	_x0001__x0005_å?¯Î;Óæ?$äÖÚ_x0005_è?e¡x§!Ö¿_x000F_na5®_x0002_@Åo®CÄê?_x0018__x0003__x000F_KÂ?s{òÓ¨èó¿å7_x0008_zF:ã¿´Ý$¢kE×¿R¯ªH)»ê¿Xû5l#ì?ScE+bÝë?¡ü8_x001F_Fá?_x0004_lG. jì¿Ã"}§M_x0004_æ?&lt;_x000B_ªÀµ¸?Âk¦¼RÉù?_x0014_S¯ò_x000D_°_x0003_@¼WSwÐ²¿1_x001F__x0010_Þÿ Ã?ö4ëbL·¿_x0006_ÜíP,û¿_x0015_3;²òêã¿Ðß2¥_x000E_A¥?Ã_x0012_Ã_x000C_õ¿¥ª¡°_x0007_å¿cÊÁ¡Bþ?øÆÚóËMÿ?')´Ü\Æß¿±#¿¾{[ñ¿_x001C_ÌvyÐ?_x0003__x0004__x0010_ÿd°ûAå¿Øð42ö_x0002_Ï¿LßaP_x0008_?P¸Û\ðñ?)_x0013__x001D_¤Ïé?ÙlÉ?vq»?ßÕ?º_x0004__x001A_}ÕÕ¿OÍ¬§:Zû¿¼Jß_x0017_áÍè¿o)X)_x0004__x0001_â?&lt;_x0018_5@ÇÝ¿ä%£ôpï¿ô_x0006_&amp;Z_x0005_Á¿`YEOÖwÄ?_x0012_k_x0018_=ßþÅ?_x001A_c_x0018_\_x0012_Ì¿+»-__x001A_Øï?èõi41 ?¤K´}ÍÖÐ?ìùSZ$qé??8TS;Åâ?ß]_x001D_ç¬Ó¿ë=XæNë¿\_x0013_o_x0019_Ð?á¶_x0014_@4zã?e²Ê¾Å?0&amp;ÎÅ?¿1~^Õ?G_x0001_é($(Æ¿"Ð_x0005_ýxuõ¿u_x0008__x0003__x0005_^Åô?Â÷@i_x001D_gä¿me+	ÀiÑ¿áOÄh_x001F_t_x0003_@_x000E_½)IÈ?#_x0011__x0007_fÏ¿Êy£À×¿_[Ábìä¿ à[3M_x0003_Ï?Pqp7è?ÁüÇ$Ö?ÞsçÌÉò¿ÀdhO:x_x0001_@id·5®_x0004_Àó~e_x000D_¶?hkºº_x0019_æ?á:õV@ë?Ú_x0012__x000F__x000C_AÎã¿é_x0013__x0006__x0018_kKî?_x0015_øà|_x000C_å?t)þ_x001A_Îó¿¥7v_x0011_$Ð?ýEæµ_x0001_ê¿_x0005_^*¹®Á»¿êï­¼Ô?àqàzwÁû¿f«J_x0016_¡W_x0001_@é_x001A_ªÆñ¿övk@_x0013_«þ?_x000B_4w&amp;Ô¿#_x0007_;L_x0002__x0002_Ô¿PDjâ&gt;ë?_x0001__x0003_UY_x0014_u.Z²¿Ý&amp;	_x001B_9õ¿º_x000E_p_x000D__x0018_ræ¿S)xú¨º?85_x0013_»Ú¿á$_x0010_æ_x0005_ì?f({kÖ¿Ò3Â5¥â¿_x001D_wæÓ_x0008_µ¿úA'«/ò¿+p·_x0012_OúÀ?)Ú_x0002_åÕ_x0006_@Éû0ý¿2¨Ò[/Ú?ðMHnÈ Õ¿hF,m¼í_x0002_@æN_x0018_»_x0011_å¿£ü_x0016_vÓ#Ú¿¨_x0013_uP3Äÿ?p®Y:jPû?0Ü"p©Ø?GJ,@_x0004_aÜ?Ôv8Êú_x0002_Þ?¯3áWdöã?e)_x0010_Yd.ô?a_x0019__0Ã¾Ö¿Ç©Þ_x001E_'X±¿ùú	­¿¥î?;®ÚeãÕ¿ùEw`Ê«Ð¿Ã¥_x0018_âkó¿_x0005_ó¯_x0003__x0006_&lt;_x001A_í¿nç¸?&lt;ñ?®¯|	*&amp;é?ôhZ~_x0007_¥Ý¿&amp; H_x0003_ùü¿ïq${õ×Ñ¿³\\_x0013_³¹¿ÿôdÿ&lt;gÑ?N®Z­Fç¿ì=Ebå¿gýË¿áçÂ)èuò?c_­eÀë?Ã[ü[ô_x0005_ç??fª¿¯Þ¿vå·}ïö?]»,AÒá¿%=Í¼_x0008_è? 	t?7ó?e9y®_x0004_Ä÷?=¢Dé6=á¿ÐÏ­ý_x0001__x0007_ÀWýëß.Ý?3_x0001_íîÀä¿Uµò±ø?ÛÈ«læÞÒ¿b_x001E_Ëª_x0002_À-ßÌm¹tð¿6¤­_x0018_äá?V)³«ÅÀ¿Z_x0003_6_x000B_Ö¤è?IRÞëüç?_x0005__x0008_Ý¿_x0010_&gt;Té?_x000E__x0017_Îø¿«KF&gt;p®²?7_x0019_ ¢ê¿^`Àmñå?õ\PÎó¼Û?TÍ_x000E_·Vç¿ÙÿÖö!à?/ Oª_x0001_@¿¸_x0006_â&lt;í?¯_x0010__x0013_]Îcò?ÛªsyGà?tõÝ¦Ñ?ðUÞowö?cËCvW_x0003_ÀÔ0mçRó¿ðÈq_x0002_"¼è¿mhúó¿,9_x0003_Ð§®?¹_x000D__x0017_»åê?½jÜªÁð¿Þv¡*´¼è?ªL_x0007_µ ð¿²U$ÆÁ¿SnüwXeê¿:_x0004_¿ÒÄô¿9kK_x0010_õÜ?»u?æð¿Å²gR5gí¿_x001B_¬b!äí¿ú¬YâØéÎ¿P_x000F_I{_x000C__x000D_TÎ¿ôÞ_x0005__x0007_~å?_x0002_Óá,a³õ¿M\_x0019_ÌÔ¿g_x001F_î.O_x0006_à?^	ñÖ_x0011_áî¿ågè_x000C__x0018_ò¿vH¼äË4_x0006_@ÝpNÓ_x000B_é¿8:_x0007_0ÂÙ¿eãb÷¿_x0003_çöq_x0001_Õ?J¸_x0014_R×»?@¸ÄÛHÑ¿Ú\ûþ$å¿_x0008_&gt;õ_Þù?ïøìv÷?_x0015_é2Úá¿À_2æ_x0014_:ó?VÐ8Õ2ó?_x001E_þ_x0006_-¹0ß?ÖæÝEËÜæ¿µ¹6_x000D_Ô&lt;Ö?mù_x0001_òÙù?uôzNC-ã¿_x0003_=ïû4_x001B_ö¿¨3M_x0016_nð?ÏÞM"^æ¿%_x0001_û¬¿Þ?_x000E__x0006_$_x000F_æÍ?6sB_x0004__x000C_ûö¿}5fà_x0001_â?_x0002__x0003_OÃ#j_x0011_@ñ?þ\_x0016_&gt;Þõ?ü'çò!ðá?=X5|éÙ¿£³Yi_x000E_£?^r¿Ð_x0007_@¾¹Nk£rß?I`_x001F_·Ó¿Þ_Lâè¿ê_x001D__x0013__x001A_î_x0004_@"ì@èö¿Wî¤_x001A_µü?v-í¶ÿzÿ¿_x0001_?§*_x001C_þ?¥øñeÃbí?_x0014_$Vî&amp;â?vª¹`Ækè?ÊJÃ\©©ç?_x0012_g_x0001_ôô?þås'b×è?Ýró_x0017_Þ?¯ìè´_x0001_èÛ?i_x000C_Ñ&lt;G¿÷¿ÚàJ;Æþ?_x0008_EïÏüÚ?Â_x0017_ñ_x001D_9_x001F_ê¿çö_x0003_[Äø_x0005_@Ì_x001C_aÃMß¿bþqwÚÐ?á#õ×Üø¿Õ)©lÏ?Jj¼+_x0001__x0002_ËCº¿®-ð\fLÍ?_x000B__x0011_AxÐý?	+©P°?Ìåbd±?5¹½-_x000D_Kê¿|_x0016_Ë`´ì¿ø¤HlØ?f¨V_x0007_®W¾¿m&amp;Ï=µ¿²TEñ¿Ha±"V¿¿Îc¨ÉÚìø¿{õt·6ä¼¿?dÊW¯ªì¿NK5î^/ì?ÛÆ_x0001_U²ü¿}^c=Ò¿r'ÙÑ_x0002__x0005_ó¿&gt;Ë§.U_x0008_ë¿§C2å?1d3±=Ï?ù¬¢_x000B_¦xõ?Ñ'Ã_x0001_4Úõ¿ø7ªhzyÐ?Ê¯ÒJÙ?V,¼¾Øñ¿´®Ó¶¤è¿N_x000D_×Þqÿ³¿¼ª]þi_x001C_Í?À©ð	_x0006_¿_x000F_;òª ÿ?_x0001__x0003_ié"uV(Õ?Ç¸_x0012_HÆí?¸°Þ'Í"ø¿L\(@Ùuä¿PS_x001D__x0005_IFè?»_x0019_hQ&amp;UÚ¿#_x0010_âÍú¿Ï-Èäáªù¿_x001A_;K_x0016_+ªà?½J±ÐOâ¿Òz8÷?oÙ¿ÝùaÁ_x0005_ö?¹¡00É_x0002_ÀU&gt;ÝZàå?,rëöä¬?Ñ®+§éêÛ¿[ößfÂã¿¡SÚìÁ%ì¿qaÐwÆ½é¿-_x0011_1^_x0008_ê?=°í=¤ló¿ãýY_x001B_Üãú?cb«ÕÝQÜ¿2·_x0008_Õö$ñ?üC'Ñò?©_x001A__x0008_ÿç¿²Õà×Óú?¤ë¢Í_x0011_ú?âAorzÏâ?Óþ_x0008_#ò¿ÍjºC'iÆ?_x000C_Ïþ_x0001__x0005_ÓÜ¿ÛUù_x0012_1}ð?¡bvj¥?ùíDãk_x0012_ö?_x0008_Üe*ö¿Bxw£å¾Ó¿ä¼ßÎ^zô?5g_x001F__x0010_1_x0003_ÀÛ_x0019_Û±çá_x0004_À»,¬þô?D¤éc§ô¿vMþ_x001E_èä?_x0003_e_x0019_þÎ®ñ¿ôË´8âÏ?Zvä"_x0002_µ¿òÿFf1µá?_x0017_¦XTÌÖ?:ß?Ãké¿åø?û¶í¿_x001F__x0007_/_x0007_tî¿_x0017__x0017_ßYLÆñ?_x001B_ä| qGÀ¿ê@¦(Üèñ¿$M¥÷ã¿¯[çS¿ÆÔ£p¢n?þ¯°i±XÊ?èBïÄïGð?¬Íe¯&lt;²Õ¿;äÖ?ð?á¿©áI£Þ_x001C_í¿pf_x000D_¼ªH_x0001_À_x0002__x0006_ýÚ\tR'Ù?_x0011_üÉ[÷«ì?Í_x0001_²ì%ñ¿;½ýztmò¿_x001B__x0015_Øþó?7»°j&gt;õ¿öyÓpý?vï?}]Ó?§´Xþ¬þþ?Ù"_x0013_/ ió?ÀWÏª_x0017__x0003_é¿)J¢Î£ýý?3éQ6æÑá?_x0002_a%_x0004_Ú?&amp;G©®s¨õ?%å_)[³?æñ¦ôûZá?¼Ò':v_x0005_°¿K_x001B_)_x0011__x001F_á¿åïì_ï_x0006_¸¿*:_x000E_Ò£&lt;ì¿Âpw=¬Vü?Ãk±éôj¿]eô_x0014_¿_x0015_ó¿×hk_x0003__x000D_	É?Vw$º_x000C_ë¿Ø1}C_x0003_bõ¿°&amp;3_x0015_0_x0010_î?ßqût¿á?é$XÂÉÃ?;¸Ì3Ìæ¿Vj_x0003__x0006_ô_x0003_¥¿_x0010_ôÏ&gt;c_x0002_Â?_x0010_¹é?ô&lt;æ?Åy2qÛ¿_x0004_ë_x0001_u8WÝ?_x0005_"ìÔþÓ?¸=cå¿µôt_x001B_±ó?\Ô*_x001B_«á¿â0_x0008_JzóË¿u*ÞÞ_x0006_3Î?_x0005_6_x000F_½Ògå? $pÒÂÝ¿R_x0011_ó_x0005__x001D_%Û?tîædò-õ¿_Ì_x0013__x0019_ë?úã§X_x0008_ÉÂ¿¥zþ!¯_x0004_Ì?]3¤nò¿Çú;_x0005_WNö?}Xöbò¿nêíþaï?	d_x001E_ñOÖ¿)5äÍ ?~9÷ëy_x0005_Àc³D´ë¿ßH	_x001B_¦·×¿Ù*­Á¼_x0003_Àno§@oæ¿+íÉ@iÝ¿×ÒYTè?ÁeHyçã?_x0005_	£ÆL_x0002_µ?&amp;³Õ_x0002_Q_x001B_Ñ?5}u¡_x0004_·Ó? 5à æö?RBÊ_x0014__x0012_jÄ¿ßò**V¹?wÉL=îä¿ÑÆ]¿g-Þ¿6D'§_x0004_ßÇ?¯0üÙ&amp;ÜÜ?ÕñÈ¼Y_x0008_Ñ?Î²xiÈñ¿¶GÔ_x0007_Ê_x0017_á?±¤-Z)ã?êëÝ_x0001_Ú¸?Ð¯£bqñ?);"ª_x0006__x0005_À´í*ä¿TzdÑª×Ú?´ç_x0003_­wÝ?ÅÔØ_x0005_·]î?Ãyô¥ö?}`z{[_x0001_ÀNà¯Ø?f*_x0010_jÄç¿ðÐ#yç0Ø?;É_x0004_=Eþ¿SûpC¡òâ¿»ïÜq!Ñ¿`Äèn­¬¿£Á;~sì?EíR_x0002__x0004_ÛÃ¿Ró_x0005__x0007_jë¿_x001E_#µ~ÕÙ?òEeE4â¿)reÅ«ß¿oÆ³Z!z¿²WhöÝ¿Î_x0012__x001C_æk¹¢?È_.òé_x0006_Àµ»_x0007_ò_x0007_æ¿ç³_x001D_WÅö¿¦Á_x0014_ï×?_x001D__x000E_4Û_x0014_ä?ôòâfDã?£×·ÒBÉ¿j[Qñ¿þ3,_x001F_Êë¿Y ¢é?¡±`_x000C_äý_x0002_@§®ÿ3þ¹Ý¿ú_x0002_Ï¢àç?%oï¤Ñ¿iuÑß¿«&lt;D/¬Éà¿3Aª'_x000C__x0003_ñ?ÖõÀFÝ¿ó¢;ëÎÕ?3nÌSò_x0001_ç¿Ò_x001E_fëfª¦¿A_x0008_¢!Fô¿Áû_x001E_­&gt;å¿_x0005__x0003_èeô¿_x0002__x0003_ÊíL7_x001A_­Þ¿Ar_x0014_fçñ?wßÈßÆûß¿_x0001_òå®óÌ?^ÛÃ¶_x000F_ì¿q2[Ã6ð¿ö_x0006_ÇÊë#§¿_OGY¯ð?KÜú_x0006_Ð¿% Ç_x0018_Ëõ?_x0006_m©¤â?ýV_x001A_ØÅ?êmËl±2ç¿_x000F_ñk#O­ò¿*ÅÉKÆà?À²Âp¤Ü?ô_x001B_f_x0008_fÞ?ÉEM(úÅ¿n/ÅJb@Î¿bJ²ÂºBN¿ÎfÂW#é?52(±¨rÏ¿[§î0«Gç? `Kótyá¿_x0002_Îdõ_x0008_ò?:Ò	s|Ø¿Ý |É_ë?Ýaú*Úû¿_x0006_s\Íÿ_x0007_å¿fzàkMGä?U4_x000E_ï@4Ë?F­-_x0001__x0002__x000F_ó?q=_x000F_ê?$Ã+v_x0012_¾?2R_x0015_2Âð?¡Ê¨Û_x0011_àå¿T_x0015_?Y(7Â_x0001_Ä¿©9_x000D__x0001_Ü¿N_x0003_§×ðî?t¹ZvÎé¿¸_x001A_V_x001E_ÝØ¿_x0013_jZ/_x0016_è¿:ñ æ?ÚänTÀ¿à¿ës_x001E_H=_x001C_Ù¿~VHåÅÍ?·Tù_x000D_ê÷¿_x001F_©'\L^¹¿P_x001D_ózö¿CR_x0008__x0001_õ±Ú¿2_x0015_½H_x001D_×?_x001B_&gt;ÊÆð_x0014_ô?å5X±$â¿fc*3á?_x000E_V_x001B_tüIå¿Ð­¾Wzà?_x0019_âú(ïó?K_x0018_z@yê?O_x000B_rP_x0002_ÌË?r_x0014_t	ë?OÐ_x0006_H_x001C__x0017_Ç¿¸©	(¿_x0003__x0004__x000F_:ÿ@_x0014_ñ?X_x001C_:ã_x000D_Õ¿tMÛÐTã?Uìl&lt;_x0005_±?J¹½jíà?A×¥a]Þ?2PG¤8,Ó¿æ_x0010__x0001_@[Y÷¿_x000C_øbÑá¿B_x0018_Rã?_x0012__x0003_@±ä.Aú¿P_x001E_úF)Àæ?t_x0004_&gt;]Ô?ÿê_x000F__x001E_Å&lt;Û¿_x0011_Û_x000C_Å¢*ê¿Ýªg±óè?_x0013_û_x001C_ê1æ¿ e¶_x000B_¹á?ù°Uå_x0004_Ó?x]_x0013_¬ë?0÷|3* ó¿°n0 zÁó?Zü_x0008_Öjï¿_x0002_®_x000C_9_x001A_ý?¾sÔ0iø¿S_x000F__x001B_FYî÷?Ð}:D#û¿W_x000C__x0003__x0002_¾?nÉõÑ2_x0019__x0001_ÀìéÁ!_x0003_Ðê?Ú½6Ä_x0008_Ô¿=¶_x0019__x0004__x0005_ _x000E_Ú?_x0002_úa²ÌÕ¿4ñ¿W_x001F__x0001_@`Í0!]`õ?û2_x001C__x0006_-¹ï?_x000B_Ixeä?eÂUêò­¿1¶ûÏ*¾¿Cú÷@$Oý?©&gt;Ã_x0001_6¤â?q¾ÚÍÝí?;_x0010_Ç&gt;ôû×¿Z~Ù_x0003_ÿì¿Zaÿî#²÷¿V_x0017_³_x000B_ñ¿¯#Øáó?á_x000B_²7g?Xl]ñ¿_x0011_YdKãÓð?ZV¾À¿ùäÆ2.[à?J~X_x001E__x0016_~_x0004_@óÒÒð[Ò?)ö-ò^Æò¿9UBÑgÁç?_x001D_iâw¢ç¿QÐ_x0014_Eû¿&lt;qG·ÎùÄ?Õå«hØ_x000D_÷?_x0008__x001C_B_x0003__x0017_×¿u©@C6£ù?eb¦²@0í?_x0005__x0007_bÌ!@_x0011__x000D_Ö¿_x0015_v/|(Fç¿_x0002_Ùßrè_x0013_Í¿ivñªç_x000E_ù¿ä¼GÛ?òwå wë?GÑ(n*Ò¿ùOTÂåî?"Ç¤%eñ?[èBþÜ§û¿¥fCOÑð¿ª×hÜ;÷¿¬PDE_x0011_ä?;zUPè?.ÚsUñ?¥_x0001_ EKó?ëHÈ3_x0010_dÉ?cÛÍ¶(ä?»	r+Ø¿ÎH=òá¿_x0019_Ø}/_x0004_ÿ«?@iHCÔò¿ÚÝz¬êº¿_x001C_Ç_x0008_Ù_x0004_ùð?Ë_x0006_elh_x0003_ó?_x000C_O'ÝJ?»?!uÐcyü?e3¤Pã?_x001A_±Oÿð¿9÷{Õ=×¿D_x001E_D¦¨Gú?èa_x0002__x0005_ö3é?7y4D¼ºì?ÃRbh¯Æ? $«ºíò¿ÝTSØÒpà¿Åµ=Á}ÞÄ¿±í_x0014_ûU_x0008_í?¢_x0007_)»Ùò?[¶_x001B_­¡ë¿_x0019__x0017_awz_x000F_û?ú¥_x001B_t¡×?ÂÆ_x0005__x0007_ì?_x0006_H/\,Ú_x0001_@M,´©ß¶ç¿_x0007__x001C_s¢ú×?P_x001B__x000E_¢R'ð¿µ×¥¥öVú¿_x001F_=×qÀ¥?iþ(_x0010_ ñ¿ß_x0003__x0001_íÛ_x000C_ó?ÕÖÅ¥Ösô¿_NÒå)Å¿QÒS.ð=ò¿&amp;°ùÇ¥Ã?{\_x0017_rï?=_x0011_2hÔ¿Z~½+X?Ö¿È_x000E__x001D_Vñ¿_nê_`Úë?ì_x0001_X0¯_x0004_á¿%=l´òë?_x001A_8Y?Æfð¿_x0004__x0006__x0016_¹GÀ_x0007_`¤¿®âDGºÊ?ÚüÜS)¥æ¿ë_x0002_ùE.«ö?ÎQë_x0007_îÇä?R3OÙ]?¢ØúQ×¿sõ$èôé¿	_x0005_Ôénö¿!_x000F_Ä0æÏÇ¿Ç_x001F_m&amp;þ?%.|{Ò¿99&amp;Eï?ã¶[ÄÒÏ¿D'|ò·Zï¿»Ð3R	_x000C_ú¿Qé"_x0015_,_x0007_ÀÇòÚt|Ö¿A×v}Õ?r _x0011_'ñ?Ú¼}ü_x001D_ô¿_x0016_åùx±½Ñ¿1«åE^å?É¼µy9_x001F__x0003_@®¼ñ  Ô¿ï_x0013_U/ULÖ?\Qáè_x000E_©¿1LHCQø¿$_x0003_PÐxç?{Hâ_x0001_À_x000D_{ÂåFJÃ?½çL_x0004__x0005_×Qì? ¶S_x000F_Ò?_x0002_P_x0018_ðö×?ùz)_x0013_EÉà?8fâ_x0002_Øï?75EÚ´Hò¿aÔH_x001A_9à¿VuÐOÆ_x0017_Ô?jØ¢ãk?O'Hd qÑ¿Ò ÕÆ¿K/Oüþà?_x000F_YÁj®ë?_@D8ñÚ?3à$îÈ¿t^¥GÛì?zÑÓ¶ñ?Qµæé?nÖ"k_x0014__x0008_À¿Hp×_x0005_*Ù_x0001_À©ÔNî(_x0013_ø?_x0008_ì_x0011_NñÊ?³²°NèËü?¦¢nKÀä¿øB_x000C_Vß?Ô1¼=ræ?úzÿÐÊü¿Ú_x0003_h"ÔhÞ¿_x0007_D}ýÅå¿N_x0016__x001C_îlÚ¿0Èù~tµò?´v¦9)ä?_x0001__x0002_*_äa¸¿ébl¢_x0005_ò¿eþìãâÝ?_x001C_1WÉöq¿1dÃÒ_x0007_QÄ?74W¨£âò¿úÛÕDüÕ?nMîy¼Ð¿P°¥¤tZ?k&gt;¹öÑø?ä_x001D_x­À?OËW¡Ä÷?&amp;ï_x0008_årÁù¿¨îîTeÙä?__x0017_lôo_x0012_ø¿_x0013__x0001_*Y80³¿E«,_x000F_&amp;Ï¿_x001F_I)	Ë¿_x0011_ÖzÊô?^ÈâÁEV÷?_x001B_8Øe^©ê?"ÓÃk_x001E_Ï_x0001_ÀÒ!ëiT_x0018_å?/é0_x0008_8_x0001_@Xá_x0003_ð³â?ÔðkRk7ù?TSn×x3ú¿I_x0007_õ©ÆØÂ?Ã ÍÆgÚ?£=¿åÉ-æ?Wã§ø{[²?¢_x0014_&lt;_x0001__x0002_sñ¿_x000E_ßº:{Câ?hè¤_x000B_tÊ¿	·ø²¹.è¿Á_x001E_}wÑ\ë¿_x000E_£a_x001E_Ó°â¿Í:ÌÓ¿P}Z_x0004_Kãå¿!Ø¿_x0002__x000F_å?yªÉ¬ðæ?4:_x0016_üDÌ¿´Rù=_x000C_jã¿ÛÌîØ?î-BöÉ¥¿_x0007_ÐÉÑß¿Ú¶P?J	Æ?*°_x000C_¶ÜÚ¿¼F%ûPø?M%_x001A__x001C_(Òè¿»â_x0014_÷8î?fgõO¢é?&gt;02_x000E_$Äú¿Ý_x0013_T½¢ôý¿_x0004_ußÊeì?_x0010_ÙÏ[_x000B_è¿ËreÜ_x0003_ö¿¨.SÃ_x0008_&gt;Þ?µÊ¾ì_x0012_6ù¿áyû¤kè¿$zÈSßë¿°?W_x001B_·¿_x0008_Â_x001C__x0005_O'à?_x0001__x0003_DãÒ½Bfç?5^T¬.ð?í aÒmI´?£ç&gt;ZºmÑ?B_x0007_ò_x0010_Vô?°Ûz¹_x0015_úí¿îqÚ_x001C_&amp;í?ßB_x0011_ð_x0019_Ü?_x0008_ch×°ó?päÊqàã?Æ¬#0Ðí?k,äT_x000D_×?)èF_x0008_öÙ÷?;_x0006_4ñr£È?3V¼_x0015_ç¿_x0003_ÃOsü¿Ð_x000E_d"Är¢¿³©E¢Vøt?iÝä$opÛ¿¿ý_x0001_¼g$ü¿SðpQTì¿&lt;_x0005_'LÙ°Ö¿A_x0008_@fíÐ¿&lt;ARpã.ê?_x0002_ÈæÖB3Õ¿ÕÆVÆaúï¿Íª]Ì_x0012_5÷?=Ù´Ø1ª¿«fÖ(ä_x0016_õ¿:ê_x0017_TË°¿ü_x000B_i°ôh»¿\_x001A_ÆJ_x0001__x0003_}äï¿­_x0014__x000F_x:]æ?`#Ò×¤Ô?úÅk_x0003_æã¿&lt;åËC^Aå?o"	I9ÌÛ¿ýK_x000C_V_x000C_@za²-ÕÔæ?Är_x0019_2­8Ð¿_-iº¦±¿NöEO_x001A_Â?_x0015__x0008_àÝó¿x{ËUÀ?Ôr1_x0005_×¯Í¿ßë­_x0016_ÉsÇ?q®_x001C_£ð?_x0004_¨/³ú£ó¿U_x001A_h|_x0007_Ü?ióy|lí¿ùWB^dkâ?fÅúOyDí¿üjm ñ¿Ó9Ìâ_x0005_ê?ÅsVÐ_x0011_ç?_x0016_&amp;_x0002__x0006_Õç¿ÈöÖªæô¿¶¸R`LÕÒ¿ s_x001E__x000F_Uð?×òC_x0018_k«ô?»9_x000B_3=á?å9&lt;Rµþ¿w_x0017_8_x0008_±_x0002_ã?_x0003__x0004__x000C_=]²ø¿Î§Êl¯É?!üéï×à¿yÃ¶ó3ö?_x0018_7_x000C_5á¿|vjTóç¿UpÎ_IË¿c_x001D__x0013_Ôtå¿?òúeà¹?mÅÙÍ_x0002_Íé?:6ælÎË_x0001_À5R+Ù9â¿_x0003_÷×ÿÇÈ¿l'_x0013_RÎ ã¿'xõuÛÙ¿éãºÓ_x001F_O°¿°t°_x0007__x0001_Ý¿6._x001E_ô$xÒ?Á²Cß?Ùú_x0013_\×?Í_x0011_dqù?±pì_x000D_­uÈ?É_x000F_Éõð_x0013_Â¿¤&gt;mDÀî?þ¦^w¸&gt;Õ?_x0001_#åú_x0015_²¿nòanû1î¿tæ_x0018_·Ø¿;se_x0016_÷¿"_x0001_ûd_x0002_²ø?ÂÒø_x001C_ù?}êâ_x0005__x0006_$ùÀ?V_x0007_Éû?"¸î~rð¿ö¹Z£Â_x001E_û¿|¼+DÐ»ó¿..iÈì;§?n_x0001__x001C_qè2¯?ë_x0017_5¯_x0006_pã¿9õabóå¶¿Ö¤_x001B__x0008_$;ä¿_x000B_Ò¤hA¿?Ö`_x0002_$îø?mþLt6È¿-kåëÁÄ?Ã_x0006__x0013__x0003_Ø;Ù¿Ì`_ðñ? ÅZc¢'_x0005_ÀöÛvú_x000D_Xý¿ÛºS|_x0004_ò?Uµ	_x000B_l_x0004_@¬ÌÓÐ&gt;$½?5Ç¬î_x0005_Ò¿&lt;mÔ_x0018_ï?Z)ãø1_x000F_ð¿·9ò_x0005_Lø?bÏýsú@Ó¿ñÒµ.Á¿~_x001E_¯$Iºº?.Ô/·í_x0013_Ä?D_x0019_ðh}Ø¿zã_x0010_F_x0015_Ð?l_x001C_dj»¢î¿_x0001__x0005_b(_x0002_EðÄò?7_x0014_µÓÓ??ÖøY;_x000E_Ý¿ëÜe_x000E_{Pû?X_x0012_#à¿ñ½L-ÿ?¢³_x0011_ý¿Nû/e¥_x0003_@5_x001C_É_x000F__x0015_ä¿_x0018_=ôq;à¿½_x0018__x0007_Hè¿_x000C_·_x0017_g`á¿_x001A_´hCÊã?5m_x0010_Îbé?å_x001D_8ïÙñ?Ü±_x000D_$ñ/Ù?õ_x001B_óo[_x001B_Ã¿È3ì¸§Jð¿èØi1U_x0004_À¡p5¦=Cá?ß&amp;Ý¼Ü¿¤Ò_¨ðäâ¿Å_x001B_êó²$î¿qýÙ_x0003_+é¿_x0001_z¨ËuÆå?_x001C_Ù`G&gt;é¿þ_x0013_Ý]s½¿´7Ú@µ¡¿¯p'n.Cã¿L*éÆ_x0019_å¿-;qÇ9ZÂ¿h4Òã_x0001__x0005_·ï?ìý¦,Vî¿°|­GÒ¿J§t|Å_x001F_è?s._x001B_è½_x0013__x0002_ÀÌH_x0016_aEYä¿Aê°½÷_x0006_È? £Î¼QÚ?H6ê_x000E_à?`¬~ê¿_x0005_Êª_x000D_ÄÔä¿O5w©Sõ¿;g«õ_x0006__x0011_ð??_x0004_±¸ãó¿ÚN)ÈF¶?_x0007__x000B_/õ	ÖÞ¿F_º2©c_x0001_@0­ÙÒ_x0010_»Õ?_x000C_`Èúóõ¿#BxlBë¿?±Of_x000C_µ?_ô&lt;¨}Ù?Ñ]Ã_x0011_û_x0003_@_x001D_À]_x0012__x0014_0æ¿+Þ!¡L_x000E_Ú¿6ôÿÓ3©?$ _x0011_Ð¿~0(³_x0003_Ó¿/^´LÃ|Ô?¨¿Ò-"ü?U]Ì_x0018_ä¿£ÿrdF	È¿_x0004__x000D_dßò$ð?¯ý­ioÅ?º&amp;D¿\?ç4¯eÆ?d¸_x000E_]÷¿ÍjÌ_x0016_«´î¿B_x0008_LÅ&amp;Ð?Åµ_x0018_äÐÿ?pû1!_x0005_×¿+p[Þ­Ò?Vb\¯£þ¿	W&amp;B¸ý¾?Û_x0003_^_x000F__x0008_â¿/_x000B_Uwû¿_x0011__x000C_EÌ©_x0004_@ÏÀÙ_x001F_ÙÞ?%×oh¥WÑ?*Ã{ÿYà¿²_x0006_ôøYÞ¿Æxð´@¹_x0008_À_x001D__x0018_(îà_x0002_@E´¤ 3ô¿;_x001F__x0005_±_x0001_KÔ¿V¨YB2Ý?ÃÓgOPõ?ã1?;ÊV¶¿Ã¨øw®ÉÊ¿Ü_x000B_ÈÃ=ò?·ö_x0017_j ¹ú?YÙÃv2ô?5|&lt;¥ËíÚ¿É©_x0007_ _x0004__x0006_lZÜ¿þ_x0005_:Î¤uÖ?íÜÓ!®¦Ë¿â|¤_x0016_&gt;¿_x000F_áÔÚHPô¿x$l_x000C_g!ç?Ê¨_x000B__x0005_)ò?.ÍÌk¥*ï¿îTemÇ¿To¦L1Û»¿_x0012_Ïåzqõï?Á_x0015_ceù?c@uî?Z1¢ ÛÔ?_x0003_û_x000E_n¤ç?xB¢³_x000D_ö¿G1¹HÍçà¿_x0001_2³@Ì×¿ÎYoPµvÐ¿³¹¤§YÍ¿8^Î_x0005__x001A_Æê¿cùïßº&gt;ë?/¼ðw_x0010_Õ¿_x0013_¸ó°]ïã¿Ëæ`×(Ê?¥ÿÜQ_x0002_@G¤«µ~.ß¿#Ð_x001A_KÅô?w{--áð?ª½/m7Ü?$_x0002_UÿzÁ?Cæ4ücÝ?_x0001__x0003_íafõÀ³¿sàÖ¦9ó¿_x0008_#nÕÁfù¿;_x000D_ùè_x0011_ÁÑ?ÞQXiôî¿ÂÁrË!Á¿sÐýö?­Hw²vÿ?ïsD89ò?é×Eêù¿A_x0019_CÁ@æ¿ì_x0014_¿ßÓì¿¡ùÕÄWÐ?Ír1__x0014_²ã?¥ä_x0008_Þ:ï¿`ÜÒã?av/G	_x001F_ã¿_x0001_&amp;?P@¼?f¾Ù_x0016_ý¿_x0007_4©&amp;¦îÑ?ãÇk6»Î?üË-_x0007_ó¿_x0001_*+É]_x0014_õ?¹çDÚ2Ó?ÒÞÓæ°ï¿jÂ(_x001D_%_x0005_Ê¿ujaÍRñò?¬YiéÂa_x0002_@îJ&gt;s¨àâ?_x0019_`ôYí¿7$_x000B_ÒþçÎ?V»i_x0005__x0001__x0002_£[Û?«z_x001F_SHü¿ØRüá+Tÿ¿è`PÔ}\â?û:X^Ã_x0013_à¿âÊóÓe©Ø?â¶áyõ¿N*áÈÊÃ¿_x0016_y|-9Ìâ¿µIC[[_x001F_ã?âãUùM­_x0003_À¨~X´GÕ¿_x0010__x0017_oÍÍÍ¿_x0015_¤E;9Øý¿_x001A_=ßþ¾¸á¿Åìk²óô?_x0007_¢-ã^»Ò?¦¸#:ïû?n&lt;ù_x000D_æ?¨Î¿2LÉ¿O_x0008_g_x000D__x0010_îÆ?LÌA%"û?u¯)_x0002_á·?øBÞüyï¿X½_x000D_¿gø?ííc_x000C_àÉï¿_x0014_\b¨¤õ?#fA]zù¿5Èx/Vê?o_x001E_â_x001F_xbª?_x0005_%åõ]+Á?¿kµ¹H·?_x0004__x0005_c­í_x0005_õ¿_x000D_·HïÎÕÖ¿üjMïó¿y_x000C_YÌ'·ö?¡{5Ë_x0018_n¿B»¼_x0013_ôÕê¿í/_x0002_ÜìJä?½H_x001B_z«¿(ÙÓlí¿¿±¨ïÓ¿ÛjU4%1_x0001_@K"_x0001_©Æ¿ãÛJû?	M_x0003_¾ì¿e¹AÏ4ø?ÜÐñ_x001A_Óô¿nÞvO&amp;ð?6_x0006_åÌkò?4_x0008_²j@ô?&gt;~_x0015_zò¦?8¾$UÊ_x0002_ÀÈy¯_x0012_fú?²øN ­Å¿@bb%½Ì¿*C-§[2?Óïv}Xð¿2}_x0015_3µ_x001A_Å¿¢êU_x0014_âé¿£È	á­ºÖ?_x001D_ÐjÓ?Kh´¼;;ð¿cd$_x0002__x0004_H´î?Ä_x0016_5ðÎÂÿ¿_x0007_ZæÓÖÖþ¿}XÊ_x001F_¤ä¿¿F&lt;_x000C_½¢â¿1Ò0öì_x0002_@ª1øÞ¯ð¿ïîÂ[Lé¿_x0015_rv?_x0003_î?#Q#×@õ?Ñ³_x001B_áØ[ö¿_x0004_`ùóHò?µµ~úä?_x0003_õdqæ?5_x000E__x001A_&lt;°sâ¿w·×£À_x000C_Â?da_x0011_Mdq_x0002_ÀÂÐºÖ­0Ì?¸îbåd±÷?½_x0010__x0001_ÙÏÞß?ë¡s¯¶?Mq8=)±?_x001F_7_x001F_L¸ç?ç#Så_x0002_¿_x0010_!I_x0006_(å¿)D¸_³¸?9¥Èýë®_x0005_Àm_x001A_/ü_x000B_¼ñ¿Æ5d+G_x0008_Ï?EÊ/9½_x0005_è?_x001C_½ÂÎ¡uå¿_x0004_Âhb_x0012_á?_x0001__x0003_¦)l_x000C_æí¿pÄôÿEæ¿ª_x000D_ì÷lïí¿{_x001A_Ã·£í¿Î&gt;-&gt;R6à?|*#Fo4ç¿.º*k½ö¿_x001A_9#±ª#ê¿Ä°g_x0014_ÑÊï?ÇP¸xë¿¡¶;æ)Ø¿ULÿmIì¿ÄQ_x0004_íþ¿ÍTYÁ_x001B_Ë¿x£4I£Ó¿×Ö;ùõ_x0002_ï?jd¨Xî?ÆDþrAÿ¿ðBÌ°z[Î¿_x0014_èJ©_x0018_tÒ¿ö3_x001E_é_x0017_Üà¿#O"Uæ?9R8¥eú?_x0014_b&amp;J_x0002_â¿\_x0018_¯_x000F_,Ï¿áõ1z&amp;×ô?°_x0006_ÖyMQè¿{,ØvÕ?&lt;6ÿ3/Iá?_x001A_H _x0002__x000D_¤â¿õ÷hfè?xBQm_x0006__x0007__x0017_»ö?G5LÒvIë¿è¹kÊØó¿!Xì¥/è¿û¤¸U:bó?é_x0012_Ò_x0015_³ö¿åy_x0015__x0010__x0005_è?úMkÅÈu÷¿Ø)F&lt; ó¿5_x001C_BI]÷¿_x0012_&gt;_x001C_æ¿©,G§«_x0003_ø¿ü.¾åèÆÂ¿ã:_x0008_­pæ?Kho?Ë8_x0012_K_x001E_û¿ý ÜÀö ù?&gt;,¡Óú?KeëÛZÙ¿\_x0004_Ö?ìÖ_x0007_¥RÓé¿_x0013_ðÆTæ÷¿_x000E_çî_x000E_+°Ø?f¡El¥uå?b_MÐ@Ò?ãq\×%_x0001_À¤_x0019_êÍÖ?èqì_x001F_f÷ö¿_x0002_bã¶W±¿|Và_x0001_mò?_x000C_ÿÈY¢º?_x0003_ýf_x0019_ëó?_x0005__x0008_Í&lt;_x0001_µZké?¼5wÙþéæ¿ó¢.óæ? y_x0017_µû?ìü_x000C_'ä¿½©ÅS-&lt;ò¿ðíËäã3_x0004_@±´.Ú_ð?_x000F_i_x0013_º_x0002_À×þ&amp;_x0019_6â¿»8ïðgêö¿ÒFF_x0005_÷©É?¥?n4_x0005_@_x001F_yMwÿ¿a½ðÔ·ê¿ù_x001D_Gú¿¬U(_x0017_¿ºk&amp;gkU_x0002_@Ò ¯i,OÄ¿ X_x001A_¿Ç?ä¿_x0012_&gt;èÊPø?ÐÜ_x0018_ïÝ¿_x0003_[Êg\á¿A_x0006_#â?¶eÍ_x001F_jº¿¿_x0012_¢í_x0007_HVñ?OL5À]×?·,ätm1 ¿ZX_x0004_÷íÍð¿Øæw_x0011_ _x000E_ð?_x001A__x0017_RÎcã?iÇ$|_x0005__x0006_×ÁÔ?É¾àò?Ða°1×ÆÝ?¬fv6Ï¹¿ÚÜÕ§¿_x0006_å?9_x0018_ÙÆÒ¿¹ÝPÐÁ¿R2kõG#¦?x%ß);kñ¿¶7ôöî?gíä¼ØäÐ¿ø:_x0016_Ñ_x0001__x001C_Ý¿0¿_x0012_{}ËÖ¿#é_x0003_üª?¶5úxYý?_x001F_S¹åt×¿¯éT=(ù?_x000E_d_x0007_Êå?ê_x0011__x0018_«Á¿Hð_x0005_Bï_x0019_à¿ Âó_x0002_áð¿eeÿkÐõù?/ÇWIð¿c:=sÎVÛ¿íJ_x000D_2ù_x0004_@0N!øÞ¬ð?Áã-ä_x0015_Ñì¿à®¼aOíô¿YPÑô"ã¿¡«í_x0002_æ,_x0003_À²ËÙÜGÀ¿ë_x0017_àó42?_x0002__x0006_ý&gt;KpË]Ú?CÚ9_x0005_ÿ_x0006_ð?aw_x0004_éì?M_x0007_2_x0003_CNÔ¿_x0010__x0002_ÜËULê¿eé~+á_x0004_Ò¿C_x0001_1ÇNÕ?Z÷4@Æ	@jÃÿ_ó_x0013_ò¿N8zhßÏþ¿_x001F_:XùÈ¿_x001C_òyz¶~¾?nÊ÷ £Áè?ª.y_x0002_Å?XZhür«Ê?Vº#_x001A_0ûó?Õ@_x001D_§Õ?Ç!ú°¼¿g¾_x0012_m¢Þ¿_x000E_%_x0008_!u ø?û=i¨1%Ñ¿QüegÞ? #_x001C_[-ÿà?dî+«4ò?Húë-pâì?_x0012__x001C_¼¦_x0013_Ñ?H¿%Jý¢Ó¿rm_x001D__x0019_ñ?±_x0017_Â¡ë¿_x0006_¦¸µOÆ¿±Õ3Ð;Ñ¿æÒU _x0001__x0003_ø_x001A_í?ðL²&gt;_x0001_õ¿Ò0T³Øó?ü-¸ÊÏë¿¿_x0015_±ù2Õ×¿_x0019_£p«ÂõÊ¿_x000E_w!ÈÌ¿¬7%_x0012_õè¿0h¯j3_x000F_Ì¿tw*Àò¿»&lt;Óÿåà?dÔå:S^á?z÷M}R¿î×üÜº	í?¤~Î²§ùÄ¿ùöÖ±¦·ý?ì,xk#Ýá?û_x0018_òõG=Ð?Rò:eÏ8ÿ?»Ë8[ùÏ?»=Æ 7þ¿-ÝÚñÐÆ?5_x000B_`²Âî°¿GVü¯S"ø¿ØÜqÜ_x0003_Dñ¿à[UóÒä?¿¾ÓÕÞï¿_x000D_Ç¶MaL_x0002_@_x001F_6Å!ø?·Óf][é¿j¢_x0012__x000B__x0001_@©ºíÇ¸MÅ?_x0004__x0006_Î0C¥_x0005_[Ï?_x000B_ÔÅüGë?áÈ?ÿ ë¿eéýZJè?«GÜò_x000C_à?=vxö7)è¿P]y·_x0013_õ?dù_x0002_ª½¶¿{©lgÀÕ?}ÇÝòñ¿l_x0014_þ0tô?õ_x001A_Àó+j?ñ³Vô_x0005__x001A_°?~G_x0001_YÑ¿R$ù8_x001E_¡ö?_x0015_´¬h/'Ê?_x000C_­k:é?s_x0011_éOf&lt;á?WïR·^ Ù?2_x000E_yw¹_x000D_Î?p/_x000C__x0016_&lt;çä¿wØæËäc÷?_x000E_räû_x0003__x000C_ã?*:_x0015_ÿ_x0001_ _x0004_Àë«&gt;ÛLÍ¿¬}_x0006_	~ýþ?ËdÈWTª_x0001_@aÕ_x0005_ì~Þë¿_"N²'ì?ù5_x001E_HÑ¿ñÆ3,`*ç?~(_x0008_×_x0003__x0008_}_x0017_£¿0&lt;cÀþ_x0004__x0007_Àê8½»÷?_x0017_Ô·_x0002_%êã¿¿+2_x0007_ò¨ä?c p4Á¯¿eÈ_x0002_DEKA?_x000C_@ _x0013_ïà¿±_x0019_+LLîç¿û_x001A_	-mìá¿_x0007_¿èbU3ë¿¸ÓGÍÅã¿·2çó 7å¿ZIq2ñSæ¿_x000C__x0018_]`_x0002_ñ¿§FV~5¾ç¿«ëªzï?¢BÁÂ¡á?Ò_x0012_pM_x0014_\ì?_x0005_cå©Å?_x0011__*Ø:&amp;ò¿%¼¢¥ë_x001D_ú¿@	_x0014_ÌÕ¿WÀs,mß?ËN¸KD_x0001_ÀÓG-_x0014_õ¿Ó¶×ÓS¼?«%~WÕ¿¿ Í_x000F__x0006_wÒ?hÏurª±È¿¼ÃÆð?ËgØÞAú¿_x0001__x0002_ä5ì¼k}ß¿ÅKcË§¿ÍÂ÷iv¼ê?x¯UíOÍÜ¿5_x0003__x0012_4_x0018_¹÷?µG	&amp;ÉÉ¿0(ô8_x0001_-Õ?ò¹(_x001E_ûWò¿ùStµÍ?¤o_x001D_Ùuã¿ü_x0011__x0014_®;ñ?×Y_x001B_T_x001A_Ìû¿dÀzt¯Ü¿³ÓÛ_x0003_ûôÒ?©Èu_x0017_ç8î¿p1_x0016_¯mæ?Æ_x000B_ëd+ð¿°_x001F_[ß__x000C_Ù¿!1_x0010_Î;{ì¿8_x0001_ú£_x0001_Ô?=%0°®_x0005_ç¿gL½_¼òð¿!Ý)0_x000D_,â¿ä_x001A__x001B_#êï?¾P"_x0002_plø¿_x001E_³i_x001D__x000B_Ò?à_Ü_x0012__x0011_ß?N_x000D_ª%2_x000E_Ú?_x001B_õóaÊÑ¿PkgsªÃá?Ê	ßóí?O_x0001_Xé_x0008_	fËé¿ØÖ 'áôñ?nùë?_x0006_/®¿C¢_x0004_c+Ì¿£Á_x0014_è9_x001A_?Y_x000B_ ¿*ñ?¼*X±_x001B_°è?ï_x001F_Û_x0014_ùñ¿_x0012_ìÃúÊæ¿ÙÁ£_x0006_xâ¿\*Dá¿èûg_x000D_º_x0008_å¿_x0005_JÎæåç¿ì_x0018_bY_x0001__x0003_æ¿Z_x000D_Ód]_x0002_À~aå¿n¦rç?î#Î´WË?¡u41_x000F_ð¿F¨GØ_x0001_ë?¡åc^õ?xóe_x000F_²{ë?ãw8æ7Þ?Ü°_x000B__x0007_ô¿_x000E_éaxÿò¿ê,å·L;È?ö\Ä´Bâ?_x0002_é"¯ßcÜ¿¡ëU_x0005__x000E_.ó?Ú5Æ%ÈÅ¿MÒR4ôÆ¿_x0004_1kdÝ?_x0003__x0004_Dõ_x0003_I[ß¿oÛZ*èSà?ò|_x0007_æÖÇ¿1KùÀw¯ð¿ÌÃe_x0014_Yâ?Õ_x0017__x0003_[7Åâ??·D÷_x0005_¸?ßÛÉ_x0003_-´?Þt_x0003_¸nê?_x0016_gÈ#¡¿!#ú64¯ó?_x000B_²pÀIâ¿¡7»óéOé?_x001F_	_x000E_%_x0002_ÎÚ¿»&amp;ÙG_x000E__x0016_z¿e/Â_x0013_ÇA½?@´ù´õ?_x0006_T1_x0003_@¤XÒwØ¿1_x0013_×F~Ïç?o_x000C_^"G¸¿VÙBÏk_x0003_â?Á&lt;#~6å?±îýZçî¿GÛÞAø¿¢K|¢ú*Õ¿r]úaì ?4_x001B_%öÙ÷é¿½7-»TÖ¿+_x0015_ñ_x0007__x0008__x0007_@ó_x0001_Y?÷#æ¿Q_x0014_,_x001E__x0005__x0006__x0013_eù? )íýÀ?Æ¿*0aË?ÔP FÊùÃ¿óÞ»dKÛ?¿¾×¥­?²_x0007_	_x0002_s½â?_x001F_RÒÚ_x0003_oï¿Ø¯fnñ¿tA@2Sö?*p_x0007__x000F_ä?§_x0017_[_x0004_¡õÜ?Åïy_x000F_ïä_x0005_ÀF±¸XXì¿PÅ:¼wÿ?~9ÐV_x0001_ã¿g7*aùå¿þ_x001B__x0013__x0006_Í?r_x0018_äÿ_x0008_AÖ?¶`@ Î$Î?&lt;ØáÒøª¿È	y_x0005_Ø¥ë¿(bás}ñø¿!ÝÑBpç?îö¥Erá?ÝÕ3²_x001C_Þ¿úi{õCØ¿NF03§ü¿C¾+Á_x000E_è¿¦D5õ_x0019_á¿æ¡_x0005_8Wíé?_x0018_´ü(»Òò¿_x0002__x0004_ue±õÓÏë?ÇÐis^_x0011_Ã¿_x000C_PÅæqâ¿iFÏdaí¿Q_x0007_vÛBÙ¿.fLÝÀÖà?ùµ_x0014_ÇYLö¿¿¸ø_x0004__x0011_Û¿_x0015_[¥&gt;_x000C_É¿!æ~=ÈÔ¿LZèâò¿~iÑè!Ìã?×mß¦Ñ?v5]_x000B_Àk_x000F_E}'àÓ?2Õ¼ðè?8Ú+üÄ_x0015_Ñ?:ÐZ·6æ?'y"_x0007_7ö¿Ý_x0007_\P_x0007_è¿LQN_x0001_uò¿_x0004_áht_x0016_Î¿ÑÏ_x001B_©µ¤ù?_x000D_Y\9?,¦¡_x001C_kÒè¿½_x0006_è@ðÔ¿4é=ßß¿nª6_x0018_ÿ¦¢?¶_x0003_¯¬T|ð¿Ó¡_x000F_&lt;ù,ù¿£N_x0005_uo·×?&gt;_x0007_L_x0010__x0004__x0006_&lt;Úð?_x001C_ÔÂ¨lê?Ñ[^mUô¿â_x0003__x0005_ô8Ãÿ?_x0002__x000D_?OKò¿¶-©Çk÷?T-å%þý¿	P_x0017_G?_x0011_=r_x001D__x0005_F¼¿=_x0018_ÜÔ_x000B_à¿æ_x000B_[_x0007_þò?;ÇbØæÃú¿ÃwoÌìÁÄ?Ø/('«3ü?_x0016_s:õ+fð¿_x001F_±cEhã«¿_x0004_ñÿ×Ù¿äá_x000E_YÖú?²5hÓ?_x0014_	Û_x0011_#7Ó?Þó+÷~µ?_x0016_¶5`)_x000C__x0002_@ÕÒû+Ý?tz_x0001_Ï¿¹PuJ/sé¿á÷?Ù_x0011_¿?z³k²®¦Ó?êÄYñ¿*yê,±qê¿Ê`_x001F_nLã¿`Gû\×¤ä¿·QaËSV¶?_x0002__x0006__x001C_ßÇÃP_x0011_ë?~N`_øÛ?È"ôEõ?àÇJ5Á_x0019_ß¿	QþrÍiä?îõ_x0015_º¯ä?8 _x001A_1½¿ÎjØ¤_x0007_Ç?xèj±ò¿_x001B_¡C_x000C_ØÏÀ?(k-ì_x0005_Ì?8_x0007__x0007_ÙqÝ?³Î¼_x0008_oò?Ä§_x0013_ñ_x000F_Xþ¿	n_x0014_ê¿z ~ E_x0013_ä¿_x001D_Å_x001B_Ë`Q_x0001_@*ÒÙH_x000D_&gt;ß? @ëtß_x000E_÷?ÀÈ´±ëÿÌ¿_x001A_®Æ¤+õ?#:'_x001D_'Ð¿Y[_x0016__x0018_0Ü_x0004_Àiµõº·_x0003_ë¿:RÜ§_x000F_ý?8xG²_x001B_ý¿lÒÎ_x001E_æÁí?2 ?¤¾¿ë¾zby_x0003_@kàí|®á¿)hÓ¯ß?_x0002__x0011_+_x0004__x0006__x001F_Ö?,gzÜá¿)_x0005_9£N×?z!|é,å¿â§N{_x0006_í¿¥_x000C_ø_£à?çÂù_x0018_Ðòù¿æ_x0019_6_ê?¨Z«_x0015_+ò?÷Cð_x001F_6èÖ?~_x0006__x001E_è.÷¿®ã~M@(ñ¿_x0003_xïþ|ù¿|xüüÙ?²ây#°í¿g_x001E_[£?6y|Ügü¿("Æ¬#§?þ_x000C__ö_/õ¿ìáÆÑ¿Åà¿¶_x001E_ÕP_x0001_À¿Qq0®(sÞ¿µGH÷d_x0001_Ù¿CF&gt;±ü6ä?]v PDî?½¡»Ï_x0002_æ?-ZÖ0%ô¿d97Íg_x0001_Ý¿eÈ£c/ôø?1WüTìëò?Ö}´´öQá¿÷F|Â°?_x0004__x0005_Õ#ÖO`à¿&amp;¾{¡ÿñ?OÄË_â?¶H_x0003_u/¿Ü_x0019_[_x0016_±Õ¿W^çý¿	ü¿¹Åñ¶Ìù¿ù3ËsXÆ?,ÉEæ5¦¿¸_x001C__x0004_u¯_x000D_ã¿9_x0010_"_x0012_þSº?êÜ°qñç?k_x0001_×omòÀ¿ z_x0008_ _x0002_Û?]è!_x0013_°é?"Q_x001C_þ5ìû¿ÞvfÍô£¿ãþ¦¼~ñ?¹¾±êº¿)$ÅY}oÊ?R*_x000C_éË¥Ü?&lt;uÚ+ßê¿°£×Éï¿ÖïíÚò?Ø¸½©º·è¿ní_Ybä¿:¯¢^xØ_x0004_@üj_x001E_4¿æ?_x001B_¥F(ý£Ä¿ÒJ¬¤Õ_x001C_è?Ø¼_x0017_ð æ?,FÛ¤_x0001__x0004_Vqæ¿!{_x0002__x000F_»®î?ãc!¼úÔ?îmÚ_x0004_°èÔ¿_x000D__x0015__x0003_ÔÉá÷?´?_x000B_ÃýÕ¿Æ-^§Ó¬ã¿«ò)c÷Fç?#ä_x0013__x000F_À^ù¿µ¿NÇñ¸_x0003_@0çD(þ?	Í¬*õ?t_x0007_1ëÍ_x0007_ò?N¯_x001D_X-â?ô_x0002_oà?þ¬Ãizõ¿ËÖ©³¢Oó?½\Cpà¿Íw&gt;*ÌMË¿EG9¿ô?ý¬¤÷.õ?Ïûm{_x001E_×¿EÏ¢6_x0001_Æ¿_x0001_ð6/ö_x0001_@»TÙP¡¸¿u_x0016_Ü`£¤»¿³:õ%n_x0011_×?Ìä¤A¹Çü?_x001B_Ý¨I]¯?m"8_x0015_P¤ì?¦½HÚ¿ÿÖvxFä?_x0001__x0007_&amp;3}t	~ò¿~ëÜ_x0004_°ýã?Á£O¹â?_x001A__x000E_^_x001E_Bà¿BÓC/Øñ¿ú@,;´ ×?û±Ñ_x000E_Ò¿¯Ðoñ4à¿ÄÖ_x0017_Ñýîý?Z'_x0011_5Ô¿0¸,*Ú?_x0003_ß°_x0010_0_x0005_û?òå;¿Û_x0010_ê?_x000F_èä1§Õ¿_x0006_´^"_x0018_N_x0004_À_x000B_þ_x000B_Û}_x001A_Ä?_x0016_Þ_x0008__x0013_ðõ?¡8»&amp;f_x0013_é?D_x001A_T	ð?¦_x001F__x0015_Q¸Ø¿E_x001A_U ²ó¿1ðKUÉõ¿_x0004_üÓÌ¸.á¿%¦æ-£è¿_x000B_xhªÛ¤¿àæ¢Ö	Þø?6l9¿&amp;(Û¿8Å_x0006_Gû¿ÁÈGóH._x0002_Àæ»4_x0012_&gt;é¿È_x0011_Gè&gt;_x0015_í¿s^~Ï_x0002__x0003_Ìä¿¯Õ_x001B_R&gt;Aü¿ÑE0e¶8ï¿_x0013_3ÄLËÆ¿+³û_x0018_÷¿_x0010_eç_x001B_ýÒ¿óN=_x0006__x000D__x0004_ÀÖÌ§¹_x001F_Àú?_x0007_Ýh:Âñ?MþÃî?·ýHp	î¿S9zí£Q¹¿°+iníô¿-_x001F_Øùõ?_x0007_]_x0018_°LÒ¿2¥æ_x000B_H\ß¿ÜêR]_x001D_Å½¿_x0008_Þ£âÐ¿Æ_x001F_&gt;©Ý7ó?ºÜGh-Ì?A¥Yj*hó¿h¨vQPê?nª]ÎOä¾¿¶kÜ0ÓÙ¿ÄVÝ^_x0015_!Á?óÌÄJç¿Ñ_x0011_U_x0019_õÈå?úl_x0001_l	¼?É3«Zm]î¿§ak ÎÝ¿)âJ0Ëó¿}ÒM_x0004_Ã?_x000C__x000F__x0014_ÝY©_x0004_ù¿öb_x0007_ShLõ¿ý_x0016_	+PDµ¿×Ò}È¾QÀ?g_x000E__x0006_²Ûlö?arß_x000C__x000D_oû?ã]_x0008_ª_x0003__x001E_ñ¿0Ö¯_x0004__x000E_Ú¿_x0006_ª-;^+ï?VgKõ~Ù?wçò¸_x0012_NÙ?òÎ+µÇãß?LcÜ_x000F_ë?ö¹W¨¥ã?#L}zÄ?_x0018_"õèÁ_x0006_Ø¿Éf_x0003_/^Ñ?ø¡È_x000B__x0002_¼å¿þMêS_x0017_ì¿KêÈøßÜå¿wÄ*ã?DqïA"ø?vÜÞö Í¿_x0019_î_x0019_¦Óæ¿_x0001_ÁÖhvbï?§8_x0019_C¨ï?NØâ¨¢å?âG%ûÙÛ¿Btá¨Û¿ß_x0002_VÏ}_x0001_@_x0011_bbö_x0005_÷ÿ¿U_x001F_r¬_x0002__x0005_£,æ?oò´	X°¿Màú`óÐ?jÇ2³ ²¿E¤#ã?þ[Êñ9_x0002_Û¿1®_x000D_F Á¿_x0008__x0008__x0013_áz¥?½¦í2mËÑ?X`ÞnÛæ?ç7áIV_x0002_Ê¿_x0018_é_x000E_­ñ/ì¿±³sÜ8Wý¿(hAE¨Î¿_x0001_zÞßÃµ½?®Mnâ´»á¿ÇC"·rÙ?QÃù_x0006_yþ?{A_x0004_HyÊó¿^ò6Ê¥_x0002_@Â_x0016_ Ç¸ì¿V!¡2	õ×?_x000D_R_x0008_%ÇþÞ¿_x0011_HrýÚ¿-3?²e_x000C_È¿¼j_x0003_¦¼Þ¿&gt;Æ_x000B__x001A_L/ë?Û»°øe×¿_x0018_³eß!_x0016_Â¿GøyõÁÛ?f&amp;_x0019_|3èâ?¦¾¦ñæå?_x0002__x0003_	3(;ô?â0ü(ûüð?_x0017_#ïëá¿ªBÓ_x000B__x001B_pä¿¿á_x0005_l ð?¡bþæ¤Ö¿jû¿3¥Ð?I ç Éì?gr*ïêî¿6_x000D_o_x000E_á?¯iJ§!é¿z]`2{ô?3%_x001B__x0003_Ð¿³i_x0018_øñ?Ì5Y_x0006_Ï¿èpÖÐ_x0017_Þ¿e°ìgéÂ??ô_x0001__x000F_ö?³yæÀô¿vTªVå?^à¾·8ëê?4kÊ¿[ò_x0013_©å¸ñ?ÃÖñ#_x000B_ó?­boýèMÇ¿feã¬Ü:_x0002_ÀM_x000F_¤ÖÊõ¿åø_x0003_[_x000E_´¿8íïF_x0002_@*)Ê©_x0005_@S»üÉe¢ô¿Bâ¯_x0002__x0003_)ñö?_x0003_"^¸Æÿ¿¤hªJ_x0004_ð¿"_x0018_¼ÇKbð?u_x000E_fgPØ?¿¨9m_x001D_Õî?búàùâWø¿¸_x000E_ø@Ø?_x001B_Ô+_x000B__x001A_Æ?;`À¸û_x0001_À(øw´ÕOð¿ÖÞµE}_x000B_ñ?f¥ÙÉpý?;Ò7_x000E_0Ü?_x001C_e­LAì?2åýºjø?8¨²´DFí?â¯Byzý¿Mø_x0010_Ã¿"Å¦+Dí¿¶éõüVÁ?A2p_x0019_Vw?1ó_x0014__x0008_¢ní¿½&amp;¼Ì»¶Ò?Ç_x0008__x0014_å_x0007_à¿Ë_x0001__x001F__x0010_êë?Õº	QÌ£æ¿@¨´0_x001A_~å?vFMG_x0011_[õ¿kU_x001D_½_x0006_Ìã¿®Ï_x0012_­~ä¿²N_x0018_ Õ2ê?</t>
  </si>
  <si>
    <t>d8b4af054391e353f498ed2be23d8c06_x0005__x0008__x0002_o4Î%ö¿"_x0019_"Ð¿µ[VªQù¿¢ ÐôÄËÛ?J+_x0007__x0004_¦Éê¿NaöW_x0012_Dö?÷vqóf_x0002_á¿A{ÈK&lt;ºä¿ø®ú&lt;uqè¿9ÕÓ_x0006__x0003_@(¯&lt;¿Î_x0002_@ÝfZf¿}ó?½_x0005_ä/Ó?$ø_x0018_[cÂ?¦½_x0012_gü9ç¿KPöb_x000E__x000B_à?ÁfNATØ?@_x000C__x0003_Ê_x0008_È?ÝDÝ_x0003_mî¿H^_x0010_Q_x0019_^ò?ä¡gfF_x0004_ø?s¸Ê_x001D_§í?__x0019__x000F_ÙNÇ?_x0019__x0008_Â¯_x0012_ô?M_x000F_.kF_x001B_Ô?_x0012_:iÂ­Ðí?F×Em_x0001_ÀÀöá:_x0016_Ôñ?tò)}áØ?/_x000D_º)Íâ¿î¥È_x0003_À!ßö5_x0001__x0002_&amp;Uç?oÙC.ú?F_x0007_n8¬?ü_x0008_2Há~Ð?C_x001E_éBgó?áêæT_x0002_&gt;ã?ö_x001A_¢}&amp;fÜ?F÷s_x0010_&lt;ð¿7øx:áÍô¿¨»h6àð¿_x0012_hÜn-JÅ¿©ùÔ´©Ù?_x001F_j½ô_x0008__x001B_Ü¿é&gt;zÖ0·Ã?çv{)_x001D_é?ÕfÎF)û?E*Ý7è?ÉTÿi\ç¿ UÐ¼Ý?·:ú}é¬â¿0uUmÚã?SCl=%Û?ì¶O4²?Ìþwøî²¿ÛÏfPûÝ?S\V×è?¢àÛ_x0010_Eô?_x0018_h_©ì¿¡¹3=Wä?_x0004_N{Cå®ô?Ì_x0012_O»ð¿_x0002_°¼ãØû¿_x0001__x0002__x000F_·8GnþÖ¿Z¥_x001F_ÑÖ¿8_x000B_`:¹z¿_x000F_×¼Ëº0Ã?ß_x0011_=_x0015_·?¬]LLÏÄî¿ô¿¾hg	Ô¿_x0005__x0013_ñ=[ú¿7Q.	¥7ó¿½IE_x000C__x000D_áé?Nb*x_x0018_Lû¿úc[ÅÞ?ú§à_x0012_ïô?_x0017_çÌ_x0015_Aù?¢AÒ?º­(VÏÒ¿Õ7ÇüDö?ðoâOø6ð?hLl{Ö;ï?,Y³&lt;°SÖ?Uj_x0014_½¦_x000C_ª?9mIç_x0012_Ç?ýÕGîdñ?}BxÉÝ¿4_x0016_Sâ?­¿JèìÈí?ÈÙÏXâñ¿}tu'ÐÚ?I%+»ûðÆ¿Yª»°¯÷³¿àÊZÛ¼é?¥Rfü_x0001__x0002_¬Äð?_x0002_[1ux¹?z_x0007_Â¬L«÷¿öðôÚ¿Ðã¿àaÖnö¿¸ºâåUÉ?ÎÛ|T²_x000E_õ?_x0004_ò/áÐ·¿Å_x0016_*óz2Ð?ù¿Ì9! ú?_x0004_¡ÊL__x0006_ì?Å	_x0008_kªÚ??,lÒ·ò?_x0011_µ_x001B_6ÿ{ñ¿_x0019_V® ?9Tµêü¿3ô×#_x001F_WÕ¿Æ_x0014_uø_x001D_Yg¿{_x000D_zÙÒé¿qËMóó¿ÎÞ*_x0012_Í_x0011_Ó¿Ú´Eh0ê¿~´=-ð?{zxó¿y!nj$ô¿_x001E_Ý_x000F_D@à?u_x0006_$_x000B_­È?ezcEÓ¿´Û_x0014__x0019_9×Þ?O3ÄpäN÷? nu_x0012_ç?-cL_x001B_¡¾ø¿_x0001__x0002_©Ñ0A6Ô?áÑÿsô¿@â=Sï¿©1nII·?ò¥_x0019_ëÎ¤ë?¤æ¢,ðä?Ø)N/M×ù?lÁ_x0005__x000E_(»?&amp;O©þÇ=Ý¿c¤_x000E_AH½Ð?þöóBÎ?·?_x0015__x0015_é¿÷&gt;æ_x0013_J_x0001_ÀÜA³àñ?¿$\µçGô¿t_x0019_St1éÊ?á °t_x000B_Ü?_x0006_Åp&gt;·øÙ¿õlS½qÜÓ¿¹ÿåtYÂò?ó52¡ðû?=øl.ä??¥n&amp;²à?_x0014_µ&amp;MÖç¿_x0012_Â:±?ÿ|èH_x0006_OÊ¿R(_x0017_Uà¿ðrT;æá?e·` _x0011_IÔ?_x001A_åéÂ¿_x0007_Ñ¤Ðm¨?·k,ý_x0001__x0002_#y³¿Ù;Áë}_x0001_À°+ ÓÍÙ?+t"_x000B__x0003_úÑ?ö£P°_x001E_¨¿%^L'Ö¿PîXWÒ«ï¿Ø__x0015_þ?Ä±_x0002_¤Ô¿:buXî¿q Î-ð¨õ¿0j_x0015_dÙ_x0011_Ö?OXvëyÔ?OÓ!pø¿À_x001E__x000B__x001A_\ã¿z$®Cú?u¶Ö~_x0004_¥_x0006_@Îx_x001E_&amp;T_x000C_ï¿[ïÝ÷Òçâ¿[_x0008_Dp_x0007_ÀoÏ¨±ç¨ý¿#þ_x0004_öâ?þ¢^0^¨Þ?y6ëÏ_x0002_Õ³?I_x0007_pì¶Ló¿0­Þy_x0012_Ú¿áqyðA8Ü¿G_x001D_2ÇÜ?_x0013_¸IõýÁû?ÞR5É_x0008_É?/¿_x0018_®¾7÷?Yt /Lbô?_x0002__x0003_Er$_x001B_&amp;­×¿ _x0007_iBØö?Í/§vRÔÁ?wy_x0005_Mhí?yþc'Ð_x0016_¿?]÷Ü_x001C_7Ìõ?°_x0001_»«Éó?È`|_x0004_Ø_x0018_î?EÙç7ÑÐ¿_x001D__x0007__x000C_l¥þË?Õa82p@Ð¿9_x001E__x0006_áÛõ¿5 ¦S±¼ò¿XÏxÙgÏ?¦ÄË_x0017_&amp;à?G²ü¦_x0001_À»J°*+_x001A_¿_x0013_³+2«_x000B_ó¿¶_x000B_Õ,(ü?P_x0010_U&gt;®ü?C$³_x001E_hBð?¬l¡ÑCùõ¿_x0017_gMÄ¦ð¿'8ûYÉ¿Ão=eû×?ÓÂ_x0011_Ë-òü?çI¸_x0017_å?ºb°9_x001D_³?'_x0019__x000B_7Uö¿3«'_x0004_Ö}ã?»È_x0016_Ó÷¿Á_x0002__x0001__x0007_._x001A_¿ÉìxcÜ#*¿ßIú_x0003_Róµ¿_x0011_|&gt;x=÷¿Ù};óIò?¬¨çÓ6Â?;[ÔWkQå¿H_x000D_Dndäú¿qêðÝìð?¼)çc°±ñ¿q_x0016_=±=Í?_x0001_D_x0002__x0005_õ¯´?D9_x0008__x001D_ÎÃ¿¡¥áA÷¿y_x0015_E_x0004__x0002_,Ñ?D{ô|Úó¿Î[\x¸ñ¿4f!_x0002_¸ú¿õÍ¶8çã¿»_x000F_´¸èÿ?Q]«|ê&lt;Ó?_x0010_+o0_x001F_õ¿]_x0015__x0011_öôó?V8M[þ?ìG_x001D_&amp;ùOÏ¿_x0006_Fñ_x000D_Mø¿_x001E_ÃÜè?m*û.Ð¿p¦ÔCØÃà?ÑÎÒIOÑ?_x000B_eP÷YÍ·?Ù_x0001_Óó+ªå?_x0001__x0005_xëe==Z×¿`_x0006_ó;_x0010_â?úØ¶­´¿æ÷¿_x0016__x0013_Åö¿&amp;DÂÿè&amp;ë?_x001C_ZÚ¿_x000B_Lã_x0014_æ?_x000F_Õ°AÐ¿õ¬§õò¿Û	'o_x0002_ä?f_x0012_7gâ_x0003_ÀNØa1øñ?´¿ Ðò?_x000D_@gc_x001B__x0019_õ?Þ·Ð_x0017_È?qÕUÒð¿|ñ_x0016_-Ô_x0004_À°±	÷pË¿{/í!vJá¿óNÒ+_x001D_Ü?µXeí_x0017__x0014_ö¿´v÷½ÿ$ø¿é_x0008_¬ëç¿Ê¿aM¡¸¿_x000D_wåý*à¿á2_x0014_C×?aXn1(ô¿ù8z¼¤?o7æ_x001D_¶ÉÙ¿)úWV¾&amp;â¿¶_x0013_÷þ_x000F_ð?_x0017_Å h_x0007__x0008__x0001_¨Û?4ù-9N¨Ô?	]Ï¿_x001F_é¿mñ¨³_x0012_ý?\_x001C_$8&lt;?_x0005_ó#õ)ÒÕ¿Õ_x0016_ide_x0002_@(+°_x000F_Ï5Ë?ÎU/Cº_x0015_ò? -&gt;zÍ¿à[Ýâ'×ï¿ÂÝ	_x0004_èî?_x0013_ÚÄDî?qB(Ìãá¿ iÑ\_x0006__x0017_×¿±T×å­À?zB¹_x0010_¶ç?Ú¾_x0012_f#Iõ¿îoW¸Ybð?1Ú»_x0003__x000D_ù?½ø;j_x0019__x001E__x0001_@aÆl´ë¿?²ÈkÛµà¿¨RúÑ®?f«ÑÜ4Ïø?5Í_x001B_ëÿzò?Ëæá_x0015_ëHå?ïÕ_x0016__x001C_á¿±&lt;ÌßÀÍ_x0007_@¸_x000B_­Õoî?§ã&gt;.P¿_x001E__x0018__x001E_{m1Î?_x0002__x000B_Û7dÊb­ð?D_x0008_?ÍÙæ?\ß_x001B__x001B_Ý¿' ÛRcà?½*_x0019__x0005_íÐ¿kNwÒÉ´Å¿ûÇzô?tr÷@¦à?2¾òEãÉ¿á&amp;t_x0010_jÖ?y- &amp;u_x0006_Þ¿_x0007__x0006__x000B_:üòä?¹¥tû¤è¿]÷_x0003_jUÜØ¿ùÈ+­XÄ¿hXßÛ_x0011_å?_x001B_lK|´ ð¿	yþ÷_x0003_@¢]­n;½¿QÛ,5ð×í¿ðÏØ=n=í?J_x0004_t½;Ã¿IÙyz_x000E_ïå?4}3Ðñ?8:y"_x0001_Ð¿ò_x001A_ÔsÞ ?	Já_x0019__x0005_@)u6 =Ò?[_x001B_LÛîð¿/ö"%ç?]r!_x0017_9´¿ÉÖF¨_x0001__x0003_­{ä?}É¶_x000C_@4Ä¿8 SÝ&gt;æ¿_á_x001B_Nküí?fµØ_x0008_Åæ¿.~³_x000C_«Æ?_x0006_pvàÌ.ú¿Rróÿé?_x0016_Ä òT×?`é&amp;®/ßã¿î`_x0006_lûCö?_x0003_j_x0010_.µ°?¥ÉGcì¿¨;YË _x0014_×?_x0010__x0013_ÚÂå¿h9dËùÑ¿B[·5^Æý¿_x0010_&amp;Ê_x0016_ùô¿¦î[#T{è¿?_x000C__x0014_Cü¿~ÿ!_x001B_ã_x000E_õ?_x0017__x0005_ë$á¿Õ2E%}Ç?SGOù_x0015_ó¿¹¡TéÝ:Ü¿ÊÒ;¤®×ï?³ð_x0002_Csïö?»{L&lt;ÚØ?öö­¤xÉè¿£ð/'²üí¿_x001B__x0003_ö_x0017_¿é¿`&amp;rÍ%Ý?_x0002__x0003_Æ_x0013_ðG¹ðê?ëèY½_x0005_/è¿M×f&lt;³]è¿;Ô1'Pßü?û_x0017__x0001_£q_x0002_@]Çõ_x0001_ÛÙÜ¿Wd0ÔjTí?ÑV}%Ú®Ï?ß´_x0013_%¤Ø?L½¸éíã?Ê¿¼å§¿MÀÎlU£ø¿îrf%ªë¿_x000C_S@·.·?âZA	ö?y¨Ý¸øè?âZÃ©_x0004_ñ?ÔÈ¾×_x001A_Tâ?3EãiÓhê¿ÇºÐ©Gªñ?~gíOÁ®Þ¿áý^°\_x0004_ð¿_x000F_(Wµãæ¿C_x0019__x0011_|øê¿íñ0¯¸ìø?Nµ£c#È¿&gt;Ñ8gÊ~?|`6ûT_x0004_Ë¿Gâ#§sºï¿½^ìCÿ¿,LÓØ°ó¿­È¥z_x0001__x0003_7òð¿¬_x0005_Ç­Ò?_x0010__x0016_ü8ihê?ýßÎ=Îø¿¨_x0008_lQÂ¬ò¿ÈøÀWì²Â¿_x0007__x0017_»[­Cë¿Â_x0004_$ü^õ¿¤è³r¶ý?LÞ_x001A_¼1|Ø?®E±»óø?ò `o_x0003__x0005_Ü¿+_x0017__x000E_}ôr¿?K_x0005_ùMüå_x0007_@_x0007_-Ý&amp;ú¿ã?i°ÔA_x0016_Â¿S_x0005__x0003__x000E_Å	Ö¿_x0011_¿»É'?Â¿_x000D_yAv×ñÒ?¨Ñ ¹Ü?4_x001D_ÎÜ_x001A__x0004_ÀÂÃ_x0008_T\ç¿;rÓj_x001C_÷¿¯uÏêÀcÙ?eú¬k_x000C__x0001_À·_x0011_°½S*ò?&lt;Ç©\ÄXâ¿Ü_x0012_Ë_x0010__x0016_ë¿©äu_x001B_²_x0002_À÷Z?¯XÒ¿ëv1qà?)ÅûõwùÙ¿_x0005__x0008_³Ñ|Ë¿?wGÁü_x0001_@~á[a+vï¿l«Ky0ý¿ëâqÇ_x0015_»õ?`àQ_x0010_ÜLô¿4Æc_x0004_ôvâ¿ªÎÈÍ2óÔ¿(&lt;_x000F__x0006_ù¿_x000B_2n_x000C__x0007_Rì?á¥£ÿóÉØ¿Je2w¯_x0014__x0002_ÀÊ¹À¦Kó?£õV _x0003_Áä?3%¢Ø`&gt;à¿¯âjüï^·¿'ºæ Ã?_x0008_µ¶áÀ¿é*¨Pwñ?²X¥P`7Ø¿øG_x0003_Þ4ëø¿.z¨ovå¿Ò,1+ñ¿Áù¾Ë_x0011__x0005_@´lPdÃÈ¿kÑôPä¿[Ä0^T_x000C_ÿ¿fsÓsüSë?_x0004_Þ_x0002_óXê¿HÄ_x0018_ÄÕê?5-fæ¨þ?ÉÇWä_x0003__x0005_vè?nìà¸OIë¿ÚHÑëmaü?[Â(~àð¿ätJ_x0013_fUû¿á_x0003_®_x000C_Oªö¿ãWµ^áã?Ì_x0010_Ìü¸R?B_x001D_¼³¸Ò?_x0012_2KÃ!¤ü¿oT&amp;Ïryã?N&amp;Å(µöô¿¨sV÷Vü¿_x0015_N5p_x0013_Úõ?àÆ_x001C_Mkå¿3l-_x0002_ëÕ?^¾&amp;_x001B_mÑÖ¿{×9õÍÙ¼¿s_x0014_ÙÜ^ù?Cxüô×ß¿D_x001A__x0011_ZBå?_x0010_p_x000D_&gt;7ý¿9ÿÕ¹°×Ù?Ñ_x001C_ipò½û?®Èð{Ô?îòï&lt;nà¿u¯±&amp;nì¿¬°VÆ±¨ë?ä'C_x0001_ÈÓ¿"_x0016_Áç^Vé¿_x0003__x0004__x000D__x001D_XWÃ¿@¯_x0010_c}þ¿_x0001__x0002_¶_x001E_k®à¿PöË»Ö¿8±ÝÅÈ²?ÐÅ@]¹¿4YÑ?Cæ¶?@Ü«_x0003_¬Mò?$Ï|çØÿ?rKE_x0015_?ñ¿}'_x0008_ZnÓ_x0005_À×û$Öv¶Ç?_x0006_«dlwÖ?ÓÛ|_x0001_6!í¿¨¸_x0010_õò÷¿òÄsö_x0019_øî?| ³Ú¿:-î_x0004_{Ô¿		[[Vê?_x0010_(¨)NÛ¿_x000E_âúw\JÆ?M_x0011_iç¿ctÿZæÔ¿ ky_x001F_ «?ìFC/_x000B_á?_x0017__x000F_ ÓÒë¿¸_x001E_gwÂàç?í_x0018_1v÷¿å´áð;º?U%_x001E_×]Gþ?£¸BoNùì?:~þÜÐÁ?ñ8é_x001C_Èå?_x0006__x001E_ _x0012__x0001__x0004_RUÙ¿_x001E__x0017_ò[_x0003_!Û¿½Èå_x0002_¸ì?Å¬ºÁYã¿=&lt;÷qU¦Ó?WÓÈ_x000D_hÐá?Û«_x0010_¥x.þ¿Úlc_x001B_ÎËæ?_x0019_î]_x0016_ø_x001A_?·Û_x0015_-_x0002_Ù¿kþnÆWbÖ¿=¼Ã_x001A_ÉÜ?×¶_x000B_Ð$øó¿ÚµZ&lt;Îè?Wz_x0003_ePSð?·_x0006__x0019_±_x0017_5á¿°ú_x0006_r8ß×¿à+®¢"Þ?-×ú_x0001_Ñ§ó?"j&gt;C]§ô?ÁzòÐ8ò¿ÚÉoó$_x001E_©¿_x0017_øh?°÷?`áo_x001B__x0016_æÛ?zÅ¤¶UsÊ¿hzZ_¥nß?Ê@=k2¬_x0006_?³ÿÜÂ'ñ¿C¾_x0006_Eâæ¿_x0003_xhEü?é-|Qlgû?_x001A__x0016_iº ð?_x0002__x0003_ãsÕ_x0006_#²?Þã'ÆðãÔ¿dø_x0011_Ö	hì?-_x0012_òuü?yúæ_x001B_8Tô¿)3Ë:E[ý?&gt;BÉUGìÇ¿´ØR$Ë*ì¿B9¾g_x0007_=ä?£·HÅÖç¿¤ì_x0016_ðîû?B  e4Å¿_x0001_Cu_½ñ?Ð£Ú_x001B_Èå¿_x000E__x0014_ITíí¿_x001D_àQ.¼ÚÍ¿¼§_x0003_xG¾¿-/_x001F__&amp;¬è?Øc_x000F_ÿå?ê ænÕ?ë°5x¡_x0001_ÀT¦ÎRçÞ¿MÝëq¨Ù¿?Mñ_x001B_S%í?âtïÄ¯£¿ÔG_x0018_Ó_x000E__x001F_÷?_x0001_ôÑsaZð¿­u_x001B_ö?u$(pÇ¹Î?m_x0013_*Épç¿l_x001D_»Âó?_x0005_ý­_x0003__x0004_÷?ÊTÐ_»À¿_x000B_b_x0019_ê?_x0017_ó6HEMÌ?ù&gt;F	ç]¨?Ó)_x0019_Ö ò¿ç]_x000D_©ùÇË?ãYÎD³?`+ôß*Å?ûafKë?Cñvã³î¿MÍ1e~î¿T_x0010_@32Ñâ?Ì]r°ÿ÷?£ÖT Fiú?ø_x0012_s)Üì¿#o_x0002_wqð?Ù_x000C_ukA«î?c}zùB¼ã¿K/X_x0008_½Ö?_x001C_Ý&lt;§_x0010_Bä¿+4v°«dÞ¿£I¸«X_x0003_Ý¿ÿøí°»N_x0001_@ìæ1_x0017_ZáÎ¿1Âã_x0005_ãù?Æ_x0008__x000F_êÈð¿IËÿ_x0004_ý¿_x000E_bn{%Ð?_bÒ«¿Rñ? z÷6í¿É_x001C_å"Ãí¿_x0001__x0003_êÊwÆ	_x0005_?åZè£ã¿aNúUv_x0017_Á?	åT^¢÷¿5ñ_x0001_J2dï¿èÚåKÌ¿aòÏÏ7FÄ?Þk¨¦æ¿â^ËÚ ¿n[GnE³?_I,ñ&lt;ï?Ó_x001E_Èü_x0018_ß¿úî«&amp;ßè÷?ÚEïZ=ÿ?*á¥@añ¿fÈ·_x001A_ä¿z_x0013_(vô?ó?¿l&amp;0$Ìì¿_x0005_sP9^ Ô?º:ð,LÔó¿/_x0001_zªç_x0004__x0007_@âëXÐè©é?Â,åV_x0019_wé¿"³_x000B_EWÕ¿_x000B_ÁMk&amp;óë?_x0002_$ó;Ô¿OHð[½8ã¿bnÒ³¦:É¿Ö«±kcp¿ßÒ]_x0016_²¿Ó¸_x0007_ª8æÃ¿_b_x0007_¨_x0002__x0004__x0004_?_x0003_Àºà­UÚÐ?¨Èq&amp;à?n.®_x0010_B_x0001_Û?OúØ6¸â?þ×@~6½Õ¿uÔ|§_x001A__x001D_¾?¡s·P_x0014__x0008_ô?½»_x0015_ð¿¡_x001E_ÈG_x001F_;Õ¿\SM¦Ïö¿&amp;÷ñ¿äÙ_x0002_À¡UÌù_x0015_ô?ûJø_x0004_{ê¿Ï­t¾ªê¿¡_x0004_t_x000C_ÉÖ?µ_x0007_þè¿öøpåeÈ?ö%_x0012_ÌÑ¿:oh°x_x000B_ø¿	µ»³jà?â©o?@Á¿S_x0014_"ßÆ~í?â_x0002_²`­Ý¿_x0003_t_x000D_ß.cé?Q(kç\Å_x0002_@dZ'N'ç¿_x0018_£©_x0018_§Ã?ØÀØwxwØ¿ÖÒ_x0018_f¶WÅ?Wåz^à:Ù?_x0002__x0007__x0011_w_x000F_¸1ð?bÄ_x001A__x0017_×Ùà¿JTW¡z_x0001_@¹n»ëü¿_üõA»&lt;ø?ÇwPbg!ô¿8Å:æÃo»¿_x0006_|§²,_x001E_Æ¿vâuç_x001E_à¿Ð_x0004_H&amp;ýµ¿h÷|»H_x0015_ã?&gt;Ó»a ï¿¢RN4ø?¢_x0010_¹_x000E_ºó¿0S_x001C__x0011_ðò?X'ÔQ·Éù?ÈQi¯Û¿K_x001B_L_x0011__x0005_@«kd%ì?/_x0017_£Ô ¿Ô?_x0008__x0003_v¥õÓ¿ÏJ$_x0017_Yø¿RØX?_x001E_«ð¿ëM»G·ãõ¿éÔUÂèúý?¥ä RåVÊ?-5$Æñ¿VªªC&amp;!_x0002_@ï_x0006_k_£¨?$_x0002_´ãU÷é¿_x000D_æ_x001A_LÚÄï?Ü;u_x0003__x0004_üýË?ÑØu?åÑÉ?kýrS|õ?Þ_x0013_þUÚ?ÇY6J1î¿n_x0012_T¿pÿ¿Ï_x000F_ãZúì¿AbÁhXî¿_x0016_±âRPò¿ø\_x0001_æKß¿ïÈt-$Ø?°[w&amp;È_x001F__x0003_À_x001F_wnÂ÷mó?Hµø&amp;â?_x0011_f_x0006_N9_x000F_ú¿ù§÷VCÛ?um·Ø¿_x0002_ÿZÍgKÐ?_x0019_åØ#ñ?hdov2«æ?øHæ½.â?»ÐTSiWò¿J&lt;üøJ­ô¿b"´¸°UÕ?_x000C_û^·Ålø?Þ_x0017_'ÎC¿þÒ_x001B_¬Þô¿¿ÍiIµ_x001D_Í¿ºÉ ­Hã?_x0019_iÙ£à±á?÷o_x0010_ðn%æ¿Ûpf)Æá?_x0004__x0007_!_x0013__x0002_7ç_x0002_è?´"&amp;¡2zá?Óá~VMçþ?_x0012__x000E_CïÈÓì?Þg·ÃÖí?_x0017_G¼¯ ¹?S\Mæ3_Ü¿f¯!È«Ù? 6ù ¡ãñ¿ _x0001_ªM_x001A_ï?¬ÀAÄPÜâ?'|_#ß?ffYP_x0001_Ñ?7d -_x0015_Â×¿¸­_x0007_	_x0005_Æ¿ 7_x000B_Ì_x001C_Ï?ÐæPÔäÁ¿A_x0011_W¹)Ú?_x0018_Û#}_x000B_½Ñ?S÷$!=ù¿~.s¸Ñ©Á?æÿCWì?5?¤Óå?{_x0006_­ï_x000F__x0004_Ç¿v_x000B_jÆÃ_x0011_õ¿ðfðR_x001F__x001A_ó?Òè@_x0003_ð?³Ï9o_x001D_ú?-_x0015_Ð*)Yñ¿AP´;ç¿¾_x000C__x000F_2)¢?Ð_x0011__x0008_'_x0003__x000C_0pÓ?*­%úÕÀÇ¿_x000B_q	T`Té?în	_x0008_U_x0008_Õ?_x0010__x0018_,y_x0006__x001E_Ò¿O1UÈïì¿HRý&lt;_x000B_ú¿÷ äµ¿±©éMQÃ?¢èNKèÕ?-c²úâ?NR`_x0002_½ò_x0001_À_x0016_ù}»í?ºpLòê¢é¿A_x0010_y.zº?Ì×hùâ+û?[ÅKôeaõ¿Ï5¦Yå_x000E_â¿Á²'O8_x0003_à¿Ýj'LãÈö?wõÒlÿý¿àÇ_x0005_%³¿_x0014_p_x0005__x000F_Ä?ï_x000F_R~Y_x0004_@Í.¾_x0011_~^ñ?_x0019_M¬_x001C_Sô?âCgà¿_x0018_¹1Ìß?._x0007_ä_x0005_Qî?ø~Cz ¿e_x001D_cêÚÎ?!ë©Îò	Á?_x0001__x0003_@4¼^8Æ?ý¬W§»ë¿K_x0003_²JjÌ¿_x0002_qÉÎ~ð?·pÒ/_x0011_áõ?*g_x0011_+|ò?!_x0015_çJ¨6?Ý*_x0013_Ìê¿y4RAUºÕ?)ùñ¨_x001A_â¿o´_x000F_Q÷?È0m_x0019__x000D_&amp;è¿Æn ¯ð_x0018_æ?1_x001D__x000B_Ý$Ô¿_x001E_MdÁô?H}:q9zò¿ß©þvÐÄ?½KË'Ò÷¿¦wÚGù?&lt;o²_x001A_ëF÷¿Ú|Ó35_x0007_Àómò/¢,í¿_x000E_oúa¡Gê?ÜB³þìð?_x0003_ÌnÔpá¿l.ÿlÎ¿6 _x0017_vªòÓ?_x000F_òÀ"¯Ýè¿=o4²_x0003_î?ê]ÿÜ0Öñ¿¹UÇ0«(é?Vð¨_x0002__x0003_¨û?7";G¼¿_x0014_\¨iÃÝÛ¿}ìê,_x001E_å?_x0013_5üÅÏÎÓ?7ZºÚ§ÿÉ?Æu_x000C_ßüWù¿/'JÅ5õ?IèÚ5N_x001E_?&gt;_x000C_äqÓä¿»ºX8ê¿é_x0014_¨¥mÕú?Ñx²Hx_x0001_Ø¿ïÖwâ_x0004__x001F_×¿+¸]³¶_x0001_@_x001B_5)&amp;ß(ó?gT|nÕ¿_x0013_õÝ_x000D_qû¿W_x001F_S©_x0003_÷ë¿¡_x000D_v¶é?é_x0003_pªï?PsÁ7Jlð¿ý_x0015__x001D_W_x0003_uå?Êrå§Añ¿id¾¯_x000F__x0019_ã¿_x001A_BÍ¹Ziä¿«VI¾Á±â¿XºQO ¶?_x0001_ó{fÖAã?ÿSS%¹wß¿_x000B__x0010_¾}íÃÏ¿H&gt;0q#Ó?_x0002__x0005_qLÕoÅ_x0012_ò¿Ì_x001B_wFÜ©¿i;æ)×¿Yô¯sZÞ?ê·­(ó?_x0003_4Ï~M»ø?0_x0015_ÉF~ô?_x000F_ÜuÚ¾Å?Õ?_x001F__x0019_¤ß¿_x001F_Ãé[ _x0012_ä¿*?¾²KEó¿_x001C_P_x001C_6çáî¿&gt;x_x001D_ÓHh¡?ü_x000C_ÁèR{Â?ÿ/å{î¿Ð«æÙã²ì?jÜ].R,ã?W#È_x001D_Þà?_x0008_b_x0010_³På¿ð­_x0017_wô_x0007_°¿Þ»#³_x0004__x0008_æ¿ÊQÊ£=â?_x001D_7Îwn}Ð?á%Yÿ\Ú?à¦¾_x000F_ß?çg÷¯mwù¿åò3'äüå¿/ñC*°ú?:Òð_x000E_úô¿µð]Ãð?e·¥9ÕÚ¤?Ý{O_x0001__x0006_	&gt;æò¿(üA§§ö?z_x000B_¦I_x000B_ô¿?ÜÒå¿)_x000B_._x000F_uÇ¿ìdvo'_x0001_Àô/_x001C_ôÞ¿A»_x0001_¸¬_x0006_Àx.HÞÅ¿@¾üYÔ?ïì¨Dú?ä_x0005__x000D_³¿(º5UÏãâ¿ÝW´ÙoÉ?þÎTxS«¿¯O÷Ë_x0010__x0019_ñ¿¤úÊ_x0008_¹?_x0001_ï9_x000B__x0007_Û¿®ùÈÚ¿c5ÚlHÍ?¼ÐtX2Æô¿w&lt;à&amp;Ý?±XòÞ[Û?Õ_x0006_½_x0018_Lö?_x0014_+NÒñÙó?_x0002_yg¡X¿¿ýø6_x0004_\õ?®Ï´ÍµÛÿ¿1Ül_x0008_Î?i_x0010__x0003_;Vu_x0003_ÀrÁ+ËÏ?Ð÷ÐQá´?_x0004__x0005__x0006_0ç¨Ö°¿!_x000D_«oé_x0015_û¿_x000C_N_x0018_Ùê2?Ô·ËKð3Þ¿q_x000C_£ÇLÑ¿áLz8&lt;µù?·¿9°S_x0013_Õ?xÉÈòùá¿I_x0002_ÅÃ¾_x0008_@¼Ìiv.Ùè?îèKJRä?_x0015__x0011_#û¿!½@ÐÆõ¿Ö6S_x0011_xÒÞ?éà:_x000D_æª?ùrN\QÞ?ù3à_x0016__x000E_ì?­í~ó?ºÿ@R_x0003__ò?ãæø§Ñ¿?Â_x0006_eS_x0002_ÀGg}Ùàù?#_x0016__x0017__x0008_µèÝ¿ÜòÓâCýâ¿Ù%bD8yö?_x001D_T_x0014_kN=÷¿j´g»Dlú¿tumÖ£µØ?ëAnªÕ1ô?Ð¯x¸Ú_x0010_ê¿_x0001_¥s9Óñà¿OÕÞ÷_x0004__x0005_XÉ¿_x001A_ÂaÞNè?OD)÷xÛÒ¿_x0007_*ÞâÔ¿ú÷¦5Ö¿ßË?_x0002_;_x001C_Ý?È!¢_x0002_¿×?ñ_x001B_u´_x001A__x001B_û?)_x0018_ÖçGÀ?ÚñxSÀõ¿=ë`õñû¿Â®G_x000B_ÀÓ¿à&lt;%-0ìÈ?Öós-_x0014_)¥¿ì	óp1P_x0003_@ __x0017_&lt;_x001D_ð¿qó_x001C_½H5â¿,àÜ±Iæ?_x001A_þÔî_x001A_ám?	Ì_x0006_eILõ?X_x001B_É5_x0002_­?ÃÙ_x000E_¶ûÃ÷?á9gJrÆ¿Ò}ã!~ç?_x000C_òñ,_x001F_Mà? L¨çÙä¿|Ø_x0001_bæ?&lt;¥´ÂbÁ¿¹O_x0011_¾oó¿Öü_x0002_84ð¿¸/N+_x0013_à?ùLp_x0011__x001F__x0004_À_x0002__x0004_;ýoD_x001F_Ú¿²Ï_x000B__x000C_À_x0012_+_x0002_XhÑ?åÍ¹à¦õ?,õ¬)+ä?]ÿàXS_x0001_À_x000D_8_x0016_øãÈû¿E®_x0018_Ê_x0015_é?SZ¤,·Ê?	tÊÍÌhö¿¢RØ_x0005_Sç?_x0012_rÊs_x0007_b`¿êðñö.á?£Û'ã6ñ?|}_x001F_î}¬á¿ãÊD¤Üüæ¿\_x0005_¡_x0016__x0014_Ò?S_x0001_SÐ"_x000F_ï¿=°°xô_x0006_Ó¿Õ6ô/¾}æ?Î_x000E__x001B_ñÇ_x0001_ì¿$s_x0012_S¶Eñ?Ô-¥³Kã¿_x0010_¶_x001F_@@ò¼?=_x001A_»_x0006_6åé?EúnÕ#ÇÒ?{xc¦á_x001B_á?cì¯`_x0003_ñ?àæmÉ»Þ¾?_x0017__x001A_áñ5Bß?º&amp;ËZþ»Ì?'±½(_x0002__x0003__x0001_aÓ¿!_x0002_W,ùÞ?_x0015_Îz@æÝ?+_x0006_ÏAë?C2ä4_××?æI-Ê\_x001B_ç?¸®Á_x000F_ßÕ¿_x0014_;G_x0018_äjÍ¿ ç_x000D_`1_x001C_è?_x000D_¼zê¼u¿ 'Úc&gt;ð¿(°IÆíeã?9Èþ=å¿ÈÄ^~A_x0010_Ñ¿®_x000E_UWKºò?_x000B_u®Wõñ¿ú_x0017_Y_x000B__x0016_ö?Ô²çÚ)Ðô?Ò_x0001_dCÏUí¿õ¯± ÙÝÚ?ÝÖ½°@õ¿Þc{oªå¿=®§ùvó¿I³¤»¬nâ?Åqñ~#»?ÿ&gt;_x0016_µññ?DE\ÚGá?_x0001_,tyßé¿2èÕ[fèä¿z1qC|l_x0002_À_x000F__x001B_Ü_x000E_G%¾¿QÝ¼?_x0005__x000B_Óc«ãÞÃë?_x000F_þ¶¶ôÞò¿l6::\ß±??_x0017_«&amp;Whâ¿Üt9Éjº¿X&gt;\=ªÓ¿$c_x0006_9N»ò¿gÉHc÷?Ty_x0001_Ó@&gt;é¿_x001A_Û±½7Í?* bÞÔä?_x0004_:ãDCp×?ßRW_x0007_¥Çù¿&lt;ÓÜûò¿&lt;_x000D_]yß®¿êÜ_x000C_C_x0019_±ò?¸ö|¸±Ý¿¸¦³n_x0003_ï¿4úa_x000F_ï?ûrAõÒ_x0006_Ú?*_x0006__x0014_²æoë?3_x0015__x0008_»¶¿/_x0008_3ÞÝÄ¿5õô:è¿þøn'Ç	ó?+öMo_x0019__x0010_Þ?NåQ^¼í?_x000F_ôý"÷à¿_x0017_×ª}_x0002_×ç?ÒFv½ìà?l_x0001_B`ãYç?²k(_x0001__x0003_yká¿¬SÕ±íä¿¿Ñ4\©ëAö¿êÊ·¦8ê?q¯Ö_x0015__x0002_@~à_x0002_c8À¿«5è7_x0017_!ü¿Æ_x0003_ ÀV_x0003_É¿¤Ü$ã_x0019_Âá?m¢àqõæ?n¥çáÌÌ?Dé8(Ö?äëF±'î¿¡_x0003_Äo#JÝ¿'\"Éà¿Ú¡_x0014_ÿ_x0002_©ã?Ö_x0013_äæûð?¿@ó3¥¨Ü¿§L&lt;	`Ù¿¡iK1¦¿á¿.kÄÙèÂ?£÷[?*&gt;Â?K\_x0008_)_x0014__x000B_Ò?_x0008_éÂ_x001A_Ó¿ .¬è9ò?áõ_x000C_ãÐâ¿KT¥_x0003_¾Ð¿l_x000E_°¶ûÑ?ÝM7HQô?´R_2Zã¿ÒgjÝ0Ç_x0002_@_x0015_Ív_x001E_ä¿_x0001__x0004_ïcM¿»±¿,üÖD[ï?w:¸òP¸¿¬Qi#E¯»?`ÅøT_x0006_ý?_x0008_NLZÅ_x000F_é¿&lt;_x0002__x000F_wéù¿hiýZáÊ?+!æ¦'å¿Þ ÊzßsÐ¿Oë*SzUö¿Í+PÀ_x0016_®?_x0016_Åt~P,â?Û~TÕö?¥(ÊÑTÒê¿_x0003_|¹»\ø¿ïfWzµ'Û?À_x000D_KF	å¿ô_x001D_ &gt;Þ÷õ¿âW¬Çb©ç¿úG+U¥`Ý?²D_x001F_ñ	à?°ÀCyê?êTî_x0013_Âþ¿8ÏJ_x000B_(¿äÍk_x000E_Fì¿»³$Pó¿Cçr_x0016_º¿TG½uÐ?ã`_x0007_ä_x000D_Iã¿ÛàçFÜö¿èfGê_x0002__x0004_TtÎ¿¬ÝìU*Ø?ã¦,ÊÊ¿Ëy£j_x0008_è¿õ,Ðä? ·ø°_x001D_¦?g/gñú?ÑÐô,ó¿þn(ôÕÚ?!Á_x0006_)®Öð¿_x0013_¶À[¥È?µþL9Aô¿	Î#âWÈ¿Þ²AÞM²ä¿GÕÄ§¾ê?_x0014_õxýXVÚ¿&amp;_·ú20è?za¸¢jÒ¿ú"_x001A__x0007_ñ¿®Oh4ò?_x0008_báã#³ù¿8Ñ_x0018_!_x0003_@ýu_x0012_÷¥¿_x0001_û¥_x0005_bÀÛ¿;_x0016_äåRæ¿èL%ê0_x0001_Ì¿²kÈÈ¼_x0006_ÀcYÓ_x0008_¨µ?+a0_x0001__x000F_É?ÛªESI_x0002_@_x0011_â1e_x000E_ç¿Á_x000E__x0001_¤¿_x0002__x0003_ÿLMc°¿!ÔÊ!FÜ?Èñê²°?¤oSkë¿+_x001D_niZá?í¢µ_x000B_Ù?Ög_x0010_ÝmBï¿YÝ-èüé?!úÑgæ¿J¤Tü;Ðð?/ÝÂâÿT­¿VTîDäz_x0001_À5D_x0002_÷ÆiÜ?Ûíý_x000D_Õú¿_x0018_wL_x0003_§2î?za_x0008_§ËÐ¿ðúB_x0012_cÑ¿;Ü2ì`_x001D_ð?_x001D_òÎÒLá¿_&gt;av0ñ?¦ÓÖÝýÆ?ªÐÚK7ñö¿Ý~f_x0019_¶¢¿0?H_x0013_==Ò¿G¥qu@ð? _x0004_ÃQ¤,÷?kµ¥.ç?_x0018_ÛÖE®_x001B_ü?#g_x0018__x000C_*Ö¿¾H	_x001F_õá?Gùgï~)´?Aâ±7_x0002__x0005_Ôóô?U^_x001F_ä&lt;çÜ?þ iä_x0016_å?&amp;#zÙq¤ä?Xá_x0013_ò¿g³F_x001C_¦oî?D.Nã¿ò_¢Ææ¿;Ãf_x0006_Þð¿vkBÛÐ¿}ÈIBÈî?[ø%KíÓ?§öl=Ä»ã??a±]ºö?í_x0003_¸h'À¿kGä½­_x000C_Î?%R°_x001B_ºñ¿ZhÄj_x000C_Ù¿¢¡1(!èø¿õd4«â¿m @$u²¿*fÚIè¿T}*RIiÈ?&lt;#D½°B_x0002_À@ô_x0018_$yß?V¶îH_x001E_Ò¿áÅ$úq_x001E_Ð¿:I_x0007_²_x0001__x0015_?_x0012_ð´êS¿_x0008_N_x0014_±_x0005_¥ÿ¿Ì0|_x001A_CÆ?ú_x0004_M_x0012_jñ¿_x0001__x0002_$r_x0008_&amp;ïî?eÇ1Nù_x0014_Ã?_x0002_)%À1ø?Y_x001A_&amp;¦ü¿g{ê´u¡Ð?c_x000B_q_x001E_ó¿ÎH_x0015_iu_x0017_Ñ?ìIð5aã?¬_x000F_VÊÐ¿n_x0002_IÉÀ¦?u`=Eó?å_x0013__x001A__x0015_X)ö?_x000E_rwAùð¿gSÎ_x000F_\ë¿_x000B_y¼°ô¿Ó	©Ë"ßì¿x6Åë+ü?èSÍ_x000C_²õ?®:-â_x001A__x0015_P?_x001B_ ¸Ý¢jð¿O¤æ¸°ÓË?÷á1?Ú?É©9Ü¿eÑÁf¥_x0017_ó?_x001E__x0012__x0003_Íbã¿O­_x001D_:Àî?dÏk³¿®ñå¦é×?Jy_x0008_öã¿(ê_x001F_$_x000C_¾ú¿@vÁë_x001B_^ÿ¿8µ;+_x0002__x0004_ñ9¿?OM_x0015_ñkû?n_x0001_xì¿¥æ?_x0002_"ò¿´_x0001__x000F_Àþ&amp;Ü?_x0018_ïM +w«¿Ó-Y}Ç_x0012_è?æ_x0007_½÷¤?òu_x000C__x001D_Jð¿_x000B_e`câå¿f¸_x001A_ÅÞÙ_x0003_À5sjV¬ò¿_x0004_óÈÐ_x0001_ã¿ur1_x001F_Ñâ?ZÑÝÿ~_x0002_É¿H_x0015_©0PMÏ¿Ðë!}«8?À/õxúÃ?L_x0008_(ÈjÞ¿_x001B__x001D_rþRC_x0005_@Ìï§ÓN_x001F_î¿Ï&gt;Ú@dúÛ¿Ù%_x0015_þï?ü­@l_x0013_Þú?ýhJTÜØö?Ñ}X`¹³å¿&lt;_z¯¹Ñ¿ÿ­ãÓ£Ø?ÊÛaM¡_x000D_ý?0Ç/³¼ÜÚ?¬_x0011_Éð!æÂ¿.]¸®Ó=É?_x0004__x0006_ý¶CÚ ñ¿GkWë÷?çTºñÖû¿áÄceò¿_x001A_t_x0001_ó_x0019_ð¿DYVÉ_x0003_þ?Æ_x0004_r+4%Í¿"×t_x001B__x001F_õ?_x0005_ä_x0015_.½ï²?6éûß¿T}úÿ»ç?Ñ$Å_x0007_5Åø¿uy}+~9ñ?_x0014_æ!cIø?_x001C_^1y(Þ?»iÂQ'_x0007_ç?_x0008_·wÍ+î?FÙ®óÿö¿_x0019_Ð=vÐï?_x000B_&lt;s}ÜÃ¿´ý®Z#ß¿é*¸é«rÌ¿Ù,§_x0006_ÏPà?_x0002_O_x0004_Ê(,Ý?S/t±*Lï?_x0004__x000C_YËË_x0007_ÀÝ_x0005_·Ïñáí?u&gt;oQEò¿úu"ðð?ÀÎ_x001B_¨Ý¿8åV=_x0013_Óè?!ª_x0005_©_x0004__x0005_1à?ÂÁcè=ß¿_x000C_wô_x0002_½Ð?ðfÔ}o¦ñ?_x0010_+l¦4_x001B_Õ?=À¶,Éæ?Åsü&lt;_x0016__x0004_õ?4_x000B__x0016_0!ø?Í_x0016_{IR¡ù?Rs?Í?ñ¿ÿ*lG¯÷ê¿¶HË!ü,ò?ruPiØ¿ßwôÈD±à?­_x001D_Ù¬ë?¢ÿ_x0006_eä?£V_x0011_¯Yß?4õsf_x0008_sÚ¿²"/C_x001E_så?_x0003_«ZÓÃ_x001F_Å?mÎl´_x0006_÷?RÉ¼Bñ?P] ¯_x000B_ ì?PIâ¬ÂÙ¿¦¬_x0001_òªË?_x001D__x0019_Ç9è?)9¤$_x0014_ïâ?Nñ_x000C_ªt%ò?_x000B_Òü©_x0004_@ân_x000B_Õã?q]ÃUMÔ¿7rR^8/Á¿_x0001__x0003__x0017_³sáÌ_x0013_Ô¿*[_x0004_)_x0001_BÃ¿dýÓÚ«û¿Çô+8©Ê¿v5Óµ ¤á?àØ§mZ×?_,ò,í ¿U»kà&gt; ?ºmM6Ò¿àÁ_x0014_¤1*å?_x0018_ìmÆÌ?_x000D_ÑRá¿Uòj?Þí¿Dªß_x0005_WÙ?¡^Õpá¿_x0011__x0008_Ñók­?Ukk4%æ_x0002_À¥P$ÑÜÔ?T_x001A__x001E_Ûî_x0002_@/_x0003_%:ÉÒ¿Ê.RÆ¨5ð¿G4AjÞ?EüFIW_x001C_ñ¿Cw_x0010_·?bò?ÄA5~_x000C_bÑ?ßHjSÝ×¿²_x001B_µÒV º¿!Û¼ó¿5)¹4ò¿]{bâ³ÓÝ¿P?Ká_x0007_Wé?V3i_x0002__x0003_á×ñ?_x000B_C·àFë¿^fÚQ_x001E_Ý¿¯u[Óì?_x0019_j_x0015_IOú¿8ÑUýw*°?nß:_x001D__x001E_Ë?_¼_x0011_G4Ä?h_x000D_+ÃÅüò¿¹8_x0014_ôã¿QqZ&gt;ë¿ît6Ä	&gt;µ¿_l··ÅûÚ¿_x001B_°_x0018_æóq_x000D_À_x0018__x0017_=_x001A_îrë?Ø¼aNbE_x0002_À26_x0017_ª	Ù?M§_x001C_ÑYà¿Ha5§¡ò¿_x0017_íyÃ¿É9_x000D_z?GÚ?)=¾J!È?¢¥_x0001_¸ _x001D_ë¿½Caeäå?ÑýÇÇ(î¿ KÖ_x0016_ýìá¿_x0007_Ø6Ee±ý¿E½4ÇæiÒ¿3Á7.ññ?~&lt;yoS±¿î1Ë­cò?§yZô}Q¿_x0001__x0002_?u6_x0014_Ê?táÆ¼e0Ñ¿zã=v4Ä¿l	Lz_x0003__x0004_ä¿ÍÚ]sk7×¿ü=&gt;c_x0003_ôÝ¿odâ_x001E__x0014_â?åm_x001F__x001D_wú?ðÞÞ_x0001_mÛ?ó6ûµ	yø¿ÔDÌø_x000C_ØÁ¿ÈÑùü¼öô¿,8·R	Õ¿S88fÓ·ö¿°¶w_x0007__x0014_ë?ðI{;8â?³ì¥ò_x0008_Vð¿9_x0005_ù_x001C_é?â2ñ_x0011_Î?±ÙÆ_x001A__x0005_%â¿ÄDGLýKè?ZH«Ú_x000C__x0001_º¿|AææÃò?_x0017__x0001_½­æá?9[Ò¾_x000F_¤¼¿VÇî7¡÷ù¿F-mytøÕ?ÞØ`_x0002__x001D_Ð?ËN_x000E__x000B_8¹Ä?ÙìDÂ#õ¿ðÛ#_x001A_&amp;û¿_x000C__x001A_7_x0001__x0002_®Û?óf_x0019_±ìù?_x0018_=·Nîß?b	v[äË­?®Ãã§=Oå?e£º!fdõ¿qrÙ¨ÿå¿¾öØ&amp;é?@î"BW4á?¶Úí¼¾ð¿V¨_x0008_,	ä?N )bVI¹¿Êït4!©Ô? q|ìø?`Q¸ñ_x0007_%æ?Ä_x000F_ü§x?M÷;Z°å?$ØpqºùØ?ÿÜÊÿ ¯ï¿&amp;1ú_x0016_Éð?_x0006_ÌfÜìíä¿l1uEùæ¿_mkÉè¿/É*'_x0008_ÕÇ¿wµ_x0012_Ä@Ü?FRìwí¿zº_x0015_@îÑ¿`_x000E_ñ0!âá¿ÅÂ,5îró?f_x0015_ ·È_x0013_ñ?úDU_@Ù¿P)Ìá|ëæ?_x0004__x0005_Ú¤Ër_x001F_æí¿_x000B_ýéèßm_x0003_@V_x0014_%_x001C_(ñ¿ü3çFdÄ¿ë_x0010_1î&amp;¿Ô¿_x0005_Ë_¹Xö?íp _x0006_eö?vN_x0015_[¿Ï¨?$£dÓò?Û&amp;n_x000F__x000B_°à?Jákö@*·?½TÊRî¯?_x0006_³|ßÆÖ?|°(_x0011_ÿ¿¡¨\Ì~Î¿_x0014_5¸_x0001_kÜ?8ç04âãõ¿²_x0005_!uÎô?U_x0019_ 6àÙé?u§v/¬çÐ?XÕýxÝ_x0006_@®¡Ãã¨×Ó¿ì³&gt;­Vjû¿gÈ_x0010_Ø¨Ì÷?\*!Úö¿&lt;_x0019_c_x0002_ñ¿ 2à¬3}¿¿´ØêB£]ä¿_x001B_=c«ÊÚê?ã©Düñ¿~+ð­Ùõ?ª_x001F_=_x001B__x0004__x0006_üÅì?z_Æ_x000D_u_x0016_Ø?Ù_x0017_ï,Sâ¿¯é¦&lt;òÈ?_x0011_9Íï]_x001C__x0001_@w)ÇÍ_x0018_©¿ÙVå%Ö?L ®N_x0015_»Ü?_x000C_Rp§_x0014__x001E_Ö¿ä·sº&lt;ê?cîÀ@iê?\ç_x0016_±_x0008_ï?Cä½YFSÁ?_x0005_ÙNØþ_x0005_Ï?U«OÌß&amp;ù?­öÆo{ø¿oÉMÃ_x0010_ë?1l)úi_x000D_÷¿:_x0011_XòÂê¿Þ_x0011_&lt;nuÔ?b _x0001_F_x0013_dÌ?_x001B_7øL0éÊ¿_x0016_Â!Ûµtð?(_x001F_Ts?{KDÊ_x0003_Û?Á+z±yô?igÒzã?dCYåÌË¿rod$[&lt;£?àÕû:Õr_x0002_Àç-äø_x0005_ä?çÎ³»_x001B_NÐ¿_x0004__x0007__x000E_$v·_x001A_JÓ?¸_x001E_y_Jwì?dí°tJð?&lt;:ºÐ-õ?	å_x0006_e÷Gæ¿ Ö6{W§¿õ©{_x0001__x000E__x0014_Ç?þè§E&amp;X_x0005_À_x001D_ÞGÐ_x0007__x0001_À×(ÜÝÝ?£I_x0004_´ì¿x'nqþü¿ _x0011_4îúêí¿Y_x0015_tu_x001E__x001C_ø¿¤6×xë¿°_x0007_©]Gû¿|Óïõ_x0007_wó?ejT_x0011_á¿_x001A_ÉëL¤£¿_x001A_ÏòÊÞ_x0004_@_x0002_Ò§Ö¿X¿ÅÔW?æ.CÎÿ?+{_x0004_gß¿²;àM_x0003_±ü?% gK_x0001_@böÞbUÖ?µÊOÖV_x000D_¾¿é¡Zî,Ï?_x0005_AJEü?v¹Ø`È¿²;a|_x0003__x0005_^_x0004_Ô¿¿ärLi9Ò?¤®ý²é?õ¯O$1å¿g¹ùtûè?%Á$-ÅkÂ?_x0018__x0008_¹aâî?S»ÙKuþ¿Ë3¥)¢Ú¿_x0014_UÜÇUç¿ªÊS1ýú¿÷ç!$´¢ñ?ÛÇéùê?Þ{û5wá?r_x0001_QI/Uõ?obvJôí?«nùG;Áø?Îê_x001C_ÝÁ?Aa2¥Ý?_x001D_h_x000F_³%¬¿¾ÿ8ØiÎ¿îÑ!üzÝç¿j¹¤®_ì?÷¡ùTrâ?°_x001D_qGù?'h8z_x0002_Ý¿`çéEþ?@%ÿï_x0014_Yõ¿ô÷Ö5©oÅ?ó_x0014_2N\Õ¿H_x0017__x0017_fêà¿ø«iUQÊ¿_x0001__x0005_+)c_Otæ?r)/º.äµ?d9]Ä_x001B_»ô?E¢­_x0015_Ö?!pX_x0018_ÉVó¿#Lýö³_x0014_ï?ßÓð}çôÛ¿T¶Ûw_x0016__x001C_Õ¿b!R_x0012_+-â?úwKû»_x0016_÷?¶[ù;ÞÛ_x0003_@lOT&gt;`ä? 4Æ`{.Ë¿_x0017_Yç{_x001E_hé?ÙJ"þbÿë?)GBÛmâ?æÖ4_x0006_Ñ¿:ÑÕVHD÷?ªGçÔ?Ù_x0018_´bgæ¿ã-ò×aôÂ?½*â_x0004_ìkÑ¿½Óð_x000D_´ó?2Ê_x001B_"_x0014_?ð¿ÕC_x001A_Å¬Ï¿.É_x000C_Ç8Ú?¨ÐÓªy_x000D_×¿DóÕ-ÿû?9æ_x0002_Ê½?"y$ÖÛ¿)i3¯Qê?¸ÑÌ_x0003__x0005__x001C_'ä?ø²ið?«(ôXó?¥þÿ{+3Æ¿d0³U%_x0018_Ø¿èãì`O·¹?_x0002_8ù_x0015_§µé¿ÖgÑãjhÜ¿ìÎ_x001A_¢½Ø?rZWxJ_x0001_@VKosÚ÷¿¹2_x0008_öûä¿üç×Tdò¿À¤CýàÓ¿Ý2â¡	ý?3ñ¾_x0010_w_x0008_@8Iõzó&amp;÷¿Þäìü¯¿üLHKë?ÇëÃ_¡¿Û_x0007_R_x001B_p ¿?MÚ:ä¿p_x0011_/SBÆí?ÉÇ®Ô¿¤Í_x0003_løßã?_x000B__x0004_¶§7ë?Q§F­v¾Ì¿w}kòsÏ?ñ2ûÎ¢à¿*_x0003_#êÖã¿ç\O_x0017_Uq÷?m Y?rDô?_x0002__x0006__x0018_å¬_x0011__x0003__x0002_Ù¿ç_x0005_«³©÷¿RÌ¯±¿'¯ÛÇhÕ?K`!. õ¿_x000B__x000E__x0011_§µâ?í`7Ìn{ö?wÃÛ¶_x0017_	ß?þ_x0011_~_x001D_Í[ð?ô_x001F_ËE_x0001_í?¾_x0001_Pà_x0017_Þ?DÝ_x001C_Îáæ?l_x001D__x0016_@_x0012_ðç?Û½.ªð¿Æ°ìò?ê¿²^æ&lt;ñQÝ?ÊÅx&lt;~ú¿W_x0014__x000D_ÿUjó¿©©å,Ü¿·Ü2Ô_x0010_Ò?nµ~HQþê?o_x001E_ùb&gt;ô?z¢o_x001D_A³¿å½_x0005_ÍÚ¿ëºJþ_x0014_ô¿øg_x001E_¢ª´?ÒoÌQ&lt;%ì¿_x0004_t_x0003_jÚð?õDCv]ù?¾±_x0016_sï? ¹_x000D_î;ËÏ?¢ºau_x0003__x0005_iÖá?~²_x0005_­_x000C_ªæ?c¬(_x0002_¹µþ?"^î_x0012_Tìõ?&lt;ÈeÑ_x0019_P×¿nÏÿp_x001E_À?ãª_x0008_&lt;´¿=_x000E_Ls»Ê¿-VëaÏ¥â?J3³bWÇÆ¿_x001D_¬k_x0005_âÞ¿eìÊ,Qià?Ìu¢ß|òþ?Ò`ºµ"å¿Ù7ä®_x000C__x000F_ê?Ç[Å(uÐ?%]).î¿G1ûì3éî¿r_x0013_Äþ6ö?/yî04ç¿h -Võõ¿Ïþn__x0002_ö?ÓÔÃDì¿àÊ_x001B_a#×¿®¥«U)6ý¿p&gt;	Êé¿OÏ_x0004_AUÿß¿þsÔ¸¼ë¿Z±õ&lt;Ýò?T*(#ç?_x0003_ÒCQ_x001B__x0001_@ Ï_x0016_×fÁ¿_x000D__x000E_&amp;òÊJ_x0004_»ò¿í_x0019__x0011_BÌÈ¿ZÕ+;á¿^ü¨qÇ×?åD×£Å²ñ¿_x0018_¿_x0011_®_x0019_à¿ò_x001E_Á&gt;_x0014__x0002_À¯÷_x000D_¤åë¿_x001D_-G$Åúé?Õ§ò·cí?Ip@p_x000B_Ä?¼yÒA&lt;_x0001_á?§Ùåü-à¿_x001E__x001B_ ]ÿ_x0007__x0003_ÀLbÎLg_Õ?p4_x0008_ý_x000E__x0006_À }5*è¿×¡¡e÷îÙ?uxÙ*_x0001_À_x0018_Ñü_x0012_ñâ¿!ºÇpF7Ô?Û^o£2	À¿_x0016_ö_x000C_»ÿ?ÔÛ_x000E_ù5¿­JQC{·_x000D_À_x0012_	Fýí?Üd(:¾ùð?ÝÛa¸¨4ü¿0ø"_x0003_þò?»Â¶i@^ß?ÑSví_x0005_Ý?.K£Î_x0002__x0003_úEÔ?Ëb¬:¨7à?§Û)Æª¿7Rq5Ußñ¿0_x001B_Ðö_x001C_aá? gØ9cì¿Î¾üP³¨é?&lt;Ü|_x0006_SxÒ?Sùî _x0005__x0002_@ËÚÌÝi_x001F_à?qTc_x001E_;ã?}nýRè¿'_x0001_û*_x0004_ÀìþL"í¿_x0018_Ä¡­É¿*_x0013_Ëz_x0008_Å¿¨²ÝñSô?¢Ï6_x0004_K´ê?òå÷Ò4Vâ¿âmC_x0007_õ³ù¿;v_x000B_¼Âä?÷Æ_x0018_É(ó?_x001B_"Y8_x0005_×?ë_í_x0004_Æ_x0001_À{«4.ÚæÃ?wÖö_x001B__x000E_W¸?Ø _x0018_\Mñ?#³;~_x0001_ò?½#s[¨gå¿Aê*ï_x0011_ð?À_x001A__x0015_Z_x0008_£ê¿%ä ¡Ä¿_x0001__x0003_Ò¹_x0001_Z6ÜÆ?Ù&amp;{ ]ç?UkÞ_x000E_æ´¿ó6_x001A_chÉì¿g\Fî@×?@¹±_x0016_iê¿{Æ"fç1Î?Á@chµï¿±&amp;)ÕÓ_x001C_È¿ÃsV+÷¿ë}WBé?³²²)Ç¿q_x0014_þQãÉ¿þÉ_x0010_þçó¿D_x001A__x000F_Î`EÚ¿LBf2l_î?ö¿çÑíó¿6ât0,¢î¿KÀ&amp;y~	?	}¬3_x000E_¶ò?Xª_x001C_Ö;_x001A_À?¢_x0014_[ý`éÕ?v_x001B_Åá_x000F_ôÒ¿Q`	¢pÖ¿ñAbÛé¿Jõü8KÙï¿»ý¸_x000D_ÝGÂ¿dºAB_x001C_NÐ?°²Bµ_x0007_îä?ä_x0011_6_x000E_)Þ¿e_x0002_^&lt;	Ð¿=_x0004_"_x0001__x0003_S¥Ñ?$-Fyò?Ï:ËÕNÉ¿Õ.¼${³ã¿Qâ9_x0007_ÅÞ¿]ÉV[uZá¿zèÁíÎè?¸rl&gt;µî¿Þþ­Iö¿ÙGÂ.a#ÿ?	RÇt[&amp;ó¿_x001A_¥7!Wôò¿_x0016_Póõ)jô¿UV_x0016_ÉÒ?@·_x001C_cÄù?»_x0005_ÉÐ_x000B_õ¿hIËâ\%_x0002_@&lt;_x0005_À0àè¿póWûÓ?[íY"_x0004_[´?ºrNZ3ö¿*$9·ó?_x0015_ÜòM6â¿zð:úà?4ªuçÿç?w$§:¸¦¿ÿ_grs_x0001_@jÇäÎGé¿óêÉ½Qö?¯$iñèò?á¡@m¼?zÜ_x0004_u¢N÷¿_x0001__x0005_ÿÇ"FÜÚÞ?³ ÊÝ@_x0002_@_x0019__x001A_=_x0006__x000B_ø?ew_x0018__x0015_ZOþ¿¿_x0011_ñ CÌë¿í&lt;¦h'ã?Ýì_x0011__x0002_ðô¿BÚ(Õç¿_x0013__x0019_¥oè¿áÚù_x000F_ú¿=³ýO´á¿¯±NM¦ú?_x0002_¡¬ø_x0006_!¤?Ý}9½_x0003_pÇ?$_x0015_/ðÞ¾?_x001E_åüÇ?Ö¥#áJ¢Þ?Q9@Jÿ¿_x0011_úéÉ¢ä¿æVûy×Õ¿6*¥xWêÀ?æÛþG\Áâ¿_x0012_LC&amp;1]Ñ¿r}_x0019_·¡·ê¿Ãè"Ó	?_x0004_êø_·Û±?	#ü_x001B_vÊ?e&lt;_x0018_ù¿ÇH-."Äõ¿_x0011_æ¾	oí?¯_x0006_uÅé¿Ñ_x0010_ê_x0005__x0008_wï¿CÚG¯æ¿u«j9_x000C_Ñà¿F0MØ«òý¿ºôn_x000B_4ô¿#	Ëm_x001E_³Ö?u÷!Á0Ú¿²òC_x0014_R_x000C_ç¿8õÆÉØ-¿ÓÏIw??_x0003__x001F_@ù¿´ª_x0004__x000D_;_x0012_í?}ù£b_x0006_yñ¿àPðY°Ù¿cU®WÓôì¿._x0002_­*Ùó¿É_x0015_"I_x0001_À]Ã÷DgE¶¿ÚÃ;E7÷?{ÑßC_x0011_É?68è_x0002_là¿f_x001A_È_x0008_÷(Ó?_x000E_A?yÂ{¿v7Íí_x0010__x0005_²?u¯ðxCà¿èÔJAl_x0005_@0_x0003_þ¯_x001E_Ûñ¿hY,½DÜô¿7,Kªñ?_x001B_Ä_x0010_[_x001B_±?%Ìu_x0007_&lt;±ó¿BÙË_x0011_Cí?_x0001__x0002_¹_x001D__x0012_®|Ió¿d¥q_|±à¿ÄU8_x0001_ÀÄ¹Ya§?Ý¿ºwÃÍ_x0006_ð¿Êbµ_x0006_Å×¿­ÏJ}$_x0005_@&amp;a·á_x0005_ó?5Ãl)ãÚð¿$CÏµé_x0008_Ò?Èbª_x000C_4_x0015_ì¿á_x001E_Ü[ lõ?"ä_x0003_¬}¡Õ?_x0018_ô@ðÀ°À¿û·O	ßß¿f_«ÇOê¿;,Ê£åæ¿êx_x0012_Úoçê¿ËúÀe:ð?_x0006_W	Ý_x0007_é¿í»é.¸Îó?wòIå¿a}ÊfÝ?hÔ#P_x0016_Aô¿õùÇ5;í¿!1ëõÊÕ©?Ä?.õD_x001D_ü¿àä?D)s½?ÎÊÀ_x0002_¦öâ?El_x001A_1&amp;çâ¿e ±2:ä?dS1@_x0002__x0004_¡)Ë?_x0017_¢ÌÕ­ø?_x0010_2a|êÉ?³Z¬½_x0016_Ó¿_x001C_dkÀö¿£&gt;3àã_x0018_Í¿@UT_x001D_®¿kGÄw(½»¿_x001D_·_x0001_sàô?D«_ÄÜÙ?üáÿH²-á¿ïêÔ²û?°*³	_x0016_¯ã?&gt;±	b¿ð×?_x000F_ÄÓÕ¿ÉµYT¿À¿_x001E_ðu^_x0008_»?Þ_x0018_ñÍ÷ë?ÞÛõóà?eá?ø_x0015_ý¿»¿®+`ï?_x0003_ÝÚ¾Sâ?$R;gð?wö_x0004_2Ï_x001E_ð¿wC¿â´¿èe¿¸[	è¿Õ&amp;ï!h¹ñ?_x001D_dì4&lt;ø¿Íh¯ë3+ú?Ý¤ÁÍhÙ¿WÝ_x0001__x001D_åHÛ¿¨N¨D+­È?_x0001__x0007_f[&gt;ÖÐó¿zØwåc£¿?ß9º_x0006_Êß?_x001E_cÒ2G_x0002_Ö¿¢ó_x000C_Û_x0002_@_x0005_ëêÞHª³?q_x0019_¿_x001C__x000E_Ì¿^ÿþ%_x0019_á?ªv_x000D_}Oò?ÙY¦hÔÓ?çÉµ5Ëº?öE^_x0013_C'ä¿µ¨¿j(zð¿úAnZa0è¿ê7íbôø?_x001D_¤tj_x0013_î?&gt;Ø_x0004_óã&gt;é¿2÷ _x0014_÷DÖ¿Uõ_x0011_&amp;¥"ô?ts;^FÜ?Ê¶'ôÞÖä?#òzIGWh¿29*i§?{z_x001C_´Ùoµ?Hèæ18÷Å?vÿ¤¼S_x0006_ô?lÅr_x0003__x000C_AÛ?3ç£kõ¿jÍæÏ÷#ù?ôMÕò¿ò¤¬Ù+Áá¿ÓuÂ_x0011__x0001__x0002__x0019_æ¿b1f_x001B_#øn?_x0001_ñ_x001B_Ö õ?e_x0010_%RåØë?´_x0003__x0012_$_x0014_Ï¿½÷Ñ_x0004_Â ?_x001B_¾ÂO[&lt;½¿×ÃLE_x0014_æ?`Ü£ÅQXï¿á_x000E_=Â¿Èã/ _x0008_ò¿íZTU8ôÙ¿I_x0018_z_x0006_¦Ù?_x0005_õ_x0010_ÔoÅ¿\øó55ø¿-'ì³_x0013_Oñ¿®g_x0004_pÄå?#_x0010_ë¬ý¿=8r´?û?ÕQãb¶^Ñ?_x0012_òÝ_x0008_û?£fMÁo÷¿¶ený`ð?®_x0005_ûvóÈå?_x000F_\»³;­Ø¿_x0016__x000C_n¡Ò£ì¿)&gt;;_x0013_S_x000F_ã?f¹_x0012__x0006_)ñ?_x0005_!e(¨õ¿Í:¾à è¿ã_x001B_mÐ_x001B_ïï?&amp;x&gt;·á?_x0002__x0003_J÷%_x0005_&amp;Ø_x0002_Àe:@Ú,l¥¿æ-±Þ÷?Am³u²è?Xµ}dæ?ã_x0019_DÂ¨Óþ¿37t_x0002__x0004_G»¿5ð~_x001C_X¨«?¡Ù{²_x0015_oè?u_x0017_®ÞCÐà?òè·nïå¿Ì_x0005_ÀIb´ä¿D£ùÙNç¿.æõµ$_x0003_ê¿êÛæ´_x000F_Ñý?$l|¯õÒ¿ìÊS«Õ6¢¿}²lþ»3Ø¿¾Qúyrü?séqQ_x0019_æ¿êNÕ_x0001_½n_x0004_@Û\¹v/å?ýÎT²×ãó?õdJ¸báú¿Fë_x000B_ÂW	@_x0019_o_x0011_\îà¿_x000C__x0011_~nvLá?Ê_x001C_E{åÛ?éçµTéÓ¿ëO_x000F_NTÑ¿_x0004_±ÿÌÜµÅ?eö¬¶_x0005__x000B_ûòÒ?`ê_x0003_£®Àù¿B_x0002_	3_x0007_å?õ¼_x0014__x0005_À;Ê_x001B_;9À_x0004_Àµ[-¸a{ä¿"üh¡-+õ¿K_x0006_&gt;Úèû¸¿.¨ö¤¨ç¿ySJ_x000D_M¨ð¿ó)/4i ÷?É!ì»_x0004__x000E_ú?Wð-ÂjÕÏ¿_x000E_ö©_x000B_-ÒÞ?Õõ_x0007__x0008_#ù¿ÓcA4!eö¿*? :£g¿¤qÝUÜ_x000D_â¿w®Í¬ã_x0001_@_x001B_ZI!«IÓ¿*?¢^.£Ô¿B{_x0006_+Cûà¿ÌÎNs9ï¿ì3_x000F_µÈÅ¿_x001F_õ«æíô?Díêö½Èã¿Ð}¡Äõ?4©×Kûã?Á_x001D_&amp;_x000B_eØ¿Õ7(Y;Nù¿_x000E_;Uäsç?»PÖ:_x000F_ö¿_x0001__x0002_¦R]Þ_x001C_ôé¿¹q_x001B__x0005__x000B_ºÚ?àôfË¿¥ô¿j` "è?û&lt;ýXéIÍ?£ÏGSwÇ¿º_x0003_	_x000B__x0004_¸Û?¡Ñ_x0010_3á/ã¿É`@åíÕã¿_x000E_¹'®Û¿2m«_x001F_á?ÊïC5dæ?8¢îoÊ_x000E_°¿	Ì _x001C_È2_x0001_@kÁÔø¡_x0016_é¿Uoâ9çzÕ¿j_x0010_ípFý?S_x0003_sÅØÖ¿_x000F__x0008_!¢_x001A_Ý¿Å*:PSEæ?VÕ_x0005_Òýtú¿±_x0013_A½·ß¿_x0015_z?L_x0012_ ì?_x0018_q_x000F_¦çpâ¿?ýÌÊÄêå¿s9o_x0014__x0010_ò?a ×E_x001A_Í¿1_x0013_DÃ_x0004_¸?l1*a¤û?íôu]û¹í¿6-ñAÔÍ¿.hW¦_x0002__x0004_|]ç?ì_x0005_A4_x000D__x0011_ñ?d¤Ô´*Ø?xj#6âÌå?½V×ÝkÅÍ?_x0002_Õüµ}¶?_x0016_O/_x0008_¡ä?6_x0012_¶; Ý¶¿èí}þóÌ?¢ê|ÖÁ?ñ)­ËÀBÂ?bÊæ½_x0010_)ô?\5Ì+å¿c/_x000B_¢QZØ?LXøüpÞ¿_x000B_¶»Õç?±}_x001E__x0003_³]é¿±xÿ_x0006_VGç?Í¼scñ?Pâf/ç¿AqY_x0013_5ä¿_x0006_§f¸Í ö¿ù³õ,ð?îS§_~_x0016_¼?¬»_x0010_½µZ¸¿ü¬MRwhÓ? ï·æ_x0001_ÀnôÂ®ÁW_x0003_ÀW(&gt;§ÄÑ?fZ+ª¥ñ¿_x000F_._x000E__x0013_H¦ê?ïd;AqwÙ?_x0003__x0004_øæ\_x001C_ç¿«Ú7Z§·¿_x0002_ª÷_x000C_û÷¿\_x0005_tmíÝð?þ+ý!eÕü¿M®¹eLí¿$M´Zñî¿_x0017_áþ_x0013__x001D_ã¿Ýñ±¯PÖÒ?S_x0011_)÷_x0001_ô¿_x0002__x000D_*T¦RÆ¿¨¶èÿvªð?£je¨&lt;nò¿ÿ´Á;_x0012__x0013_ï¿ã+_x0003_P&gt;^¾¿ç_x0010__x001C_»_x0004_Tì?7Ià_x0010_køü?î\}§Sbæ¿­&gt;ËÚú?!Ið?Âqø?«roþ?~«5w&gt;Wî¿OD èi¸Ü¿ljÐ/¹?Ý_x0019_{_x000C__x000C_ßä¿Áú;+aô¿q{U,|ø÷¿Å¡¢K"Û¿¬¦k¯_x0016_Ú?6&amp;ëyí¿Ê¤ÁZ×Üã?^_x001D_-[_x0001__x0005_dÛÈ?*!¿_x0018_¬ô?ãÀû_x0003_!sd¿²÷þjÊ¿õ#d_x001C__x0001__x001A_Û?Ö0¢îð?_x0004__x000D_Ý@ð¿ôòX«Èæ?9ÕèH9$ì?*¥¦{_x001A_Ò?D_x0016_!ë9Ï?ÿ\É_x0014_9ñ?Ò"h#ÊÑ¿§cp«ØÉ¿_x0015__x000E_%ë}Iâ¿&amp;¹_x0002_¿ñä¿¶CÆa¶ÿù?ïF\ø_x001B__x000D_Ø¿éæÇµÑÌ?Ø?wåÌ¿Ø_x0003_ÜÏfá¿oÓL¿_x0015_ÖÝ¿#tÎ&lt;©¶Ð¿ñý¥¶@ó?_x000B_yI±¿Â¿_x000D_Í¸3´Ò?{&gt;í'x×ð?PWc®íÕà?_x001C_kµxy_x0019_à?ï_x001E_mÁí¿þ¤Ð_x0017_2Xå?ìÊUß¶à¿_x0001__x0004__x001F_ö¹ZsÁë¿Ì|_x0016_@_x000D_ü?à_x0002_è6 ð?_x001A_ÅEµÈð¿k_x0016_ÛijÙ?ÌàÚn_x0016_Á?Îm³fPó¿Ë.v!ù|Ú¿¸Åê²H]¸¿_x000D_.úkÞ?v_x0019_Ë¤´è?W³â¤Õ;Å¿131JÄ¿{v9µèÜ¿N ñãr´¿zRÊB#ýû¿©Ù Aã?ø`Í_x0003__x0012_Ì¿_êÛü`µÿ?ÿs%rfk½?_x0019__x0017_âÉ§¿Ò?._x0005_Æ¡½¿ò¿ð7m_x000B_Úð¿'_x0004_¹üëí?ÿ_x0007_M'/Ôù¿ÎJüQgTÖ¿ápi\÷¿Ù)÷$Ç¿ªK_x0017_ì#_x001D_Ø?ÂðáóÌÿ¿©Q£3&gt;_x0003_@þ\¡v_x0003__x0005_º#ú¿á;Z$\ñ?_x0003_:_x001C_8Kþ?Rsäâq_x0013_é?èÙë_x001B_âØ¿Zoè~W4Í¿bYÈ-ê¿ë0;ã)6³?ï å=#àá¿_x0005_ß_x001B_Ëô¿pL._x0018_µÉ¿¥_x0004_¬¦º?q÷_x0006_Óó?§¥¯_x0006_Æ×?_x000F_£ÑF¾£×¿t_x001C_ß_x000C__x0004_Å¿¼_x0006__x0019__bü?Í!"=`ÝÃ¿áQúúã¿À_x0007_Sõ?Oe_x0008_æàá?:¼ª_x0002_]æ?$m&lt;ý4ñ¿_x0017_á.½_x000F_¾Ó¿,R¬¹½¿ÔZ_x001C___x000F_Mã?µZI\_x0018_íï¿¹6_x0015_1XÊÜ¿¹å&lt;þøø?Ì¡®ë¿ä_x000D_Ðff×?V_±'-¬_x0001_À_x0007__x0008_*^xná©Ø¿²P_x0014_í÷¿Óû\'ÿiõ?_x0005__x0014_J¬ô_x001B_ß?|_x000E_ÆIßPë¿_x0019_y_x000E_z×¿LÑ­ë_x0001_~_x0005_ÀeÛ[¡¸íÿ¿J_x000F_~ÒÉ±¿ßB_x0007_;Ò?³&lt;à# ü?K];´MÒ?Ví_x001F_S±¿_x0001_ªS_x0015__x000C_á? 4_x0004_ä¿*ÎîÈù?Ø£g"2ý?¤âz_x000B_Ö¿MXø­&amp;'?Éñ&amp;_x0013_¹?}¸_x000E_V_x000B_ïÏ?_x001F_LJ_x001A__x0006__x000F_Ö?Ah÷Rà?é`G²_x0002_÷ö?¯²_x0001_~²ú¿@ê_x001B_&amp;ÇAÞ¿v_x001B_2d$$ç¿z=±¼næé¿_x0013_	_x0003_¶ufú¿J3[Ü_x0002_ìÄ¿øò(Örñ?¤Ì_x0011_ _x0002__x0003_}Ìþ¿!ø_x001B_ùªzñ¿#ÄØá|Ì¿¤¸ìÚØ¾î?Ä_x0013_§Ê_x0001_@É ^&amp;¦fÔ¿_x0014_\_x0011_¨£_x000C_Ù?Ò_x0017_×a%_x0016__x0001_@ÐqYs_x0018_ì¿_x001D_Ý#_x001F_@Ü¿r=äíÂ°Ý¿_x0018_éãonß¿ÂÈQf´Ï_x0002_ÀúÃ_x000D_Ö¼ç?_x0001_¤z_x0018_K!â?Ï_x0014_µ_x0012_|_x0016_å¿_x0012_ù_x0018_¼§\à¿íL³¤Wè¿`_x0007_v_x0017_ïâ¿²coÁû?ÖÖëdÅâ¿_x0012_#í_x000D_ ¿tQ}r¸à?÷VÒäaô?_x001F_,OAyéñ?Åò¥©Ú_x0004_ó¿_x0004_Ý`_x0016_ÁÍÛ¿qAg&lt;MÕ?«_x0004_¦tPÚÆ¿¾ êÊÁ+õ¿=¯=µM|¬¿&lt;kçÞ]â¿_x0005__x0006_í÷=öä?FOtÏ$Ó?úÇUmT!ç?5&amp;[Tî¿-_x001E_»Ô£6­?£Ê ,_x0007_@@{Ó0qä¿ÍÁcWÆC_x0001_Àp1®w1Ý¿;^©îÅÔú¿§øëlÞ6ý?_x001A_e_x001D_ò³(_x0002_@W&amp;Úû'ý¿:÷{+\ä¿-± ZÌä?WNÀA_x0006_©Þ¿_x0018_2=ý_x000B_Ã?	¹I¬/«ù¿sß_x0014__x0019_&gt;½¿Gº`ÇEÿ?I_x000F_hpÁÙ?S_x0006__x0004_¸ÑÕ?_x0003_ÝB¸»¿[ÇÓØFû¿G»?ÍËê_x0001_ÀÔV§Ø _x0002_ñ¿´KÀuÜ¿×3Á_x000B_¿Á?O];¯csì??&lt;_x0005__x000C__x001D_½ñ¿('Ü}_x0013_Ô¿X_x0006_ _x0004__x0004__x0006_NBå¿)_x0006_Ö¿âê¿»}1_x000D_Næ?î¹ºÏXjà?£â¸ñJ¸¿&lt;ïùÒDrç¿Fkgé¿*°ò­þÆ¿;}nðÔ_x001E_Å?w¥UY¢?Zî_x000B_ÊDà¿+LÂ×)ûÔ?ÁW¬ï@Á¡?F¹4cð?ø_x0016__x0003_|J¿¿1(TBùð?:_x001A_R÷Ö?§zÖ_x0011_$ø¿_x0005_÷_x0017_QB_x0003_ë?_x0004_4ËX_x0004_ß?a²p_x0001_:Ññ?û)¿	à¿_x0011_£êI-ë?_x0002_#ËÎÒ·?_x001F_sl_x000E_*qî?olÞiqcÓ?d¦èWÏ¿[3ÚÊR?u?Þlõ®Ý?_Åú_x0015_Ôà_x0007_À[;röØä¿yÇxÔ)Ð?_x0003__x0006_ºÅóQY8Ù?ã±´F_x0002_Àq$ &lt;_x000D_vÐ?_x0017_ñEVé?Z&lt;ÓmßnÓ¿_x001E_­!?6_x0004_Ô?â_x0018_Sè?_x0017__x0019_-ª³ð¿_x001D__x001F_öíæû?¦ZÂ4_x0016_qò¿L¦kÆó?øþF¶Ðáê?Ý_x000D_Qd_x0007_å?ÎÙÛíQö¿Ôè_x0019_x0ã¿ï_x0016_ççé[Æ¿0§_x000C_Mc¯?Çîú_x0017_wcâ?³þÛOä$_x0003_À_x0013_QZsÓrã¿ûLùºÝð?µ_x0005_qIF]ø¿BFÇQ_x0011__x0004__x0001_À¹¸¨ò­ì¿&gt;QP_q&lt;ç¿ðÿü)é&gt;ñ¿_x000E_É%_x0019_&amp;Vù¿ÛyÛ*ó?_x0016_I´wì_x0002_@ÍA7ïS©¿º£DãÈAÔ¿Y¼r_x0003__x000C__x000D_fã¿Rß»$lÀ?Ú§KË¨Ýæ¿&amp;R!þÃ?NÁné_x000B_ê?Ãz_x0015_ímÂ¿+ã_x0008_Õ_x000E_øà¿7gFl ²å?¾ÿk[Ðä?Ï_x001C_]^5ô¿_x0006_dF®¼?ö_x0002_Âr¡ôí¿À_x001B_jÍò¿_x0004__x0007_?îÞÔïçô¿¦á~#_x0014_ã¿ÿ_x001E_ÃQEâ?_x0004__x0008_kÛæ?¦­sFØ?Xm¼	4Ü?=îÉ_x0001__x0005_å¿í¥{=ô?à_x000B_s_x0015_ü¿sÐzü;Lø¿´^d.ÑÝ?çïCB ¤ø¿ÿ©¢2ê9ä¿ì¡÷ÞÉª¿0oÒ@tó?ã½¢ß¿aãZÑ/¹ã¿Ü¥~è©ð?_x0002__x0003_ãêÛ_x0014_fí?_x001B_Â_x0016_¸Ø?£ÐOëÝµ³?_x0008_Ï§¼Z2ð?u_x0011_ò_x0012_ù?_x001A_¿Öçå?h^?S6Î¿a«¦R)â¿ü_x000D_y§*°¿¿ì_x0004_õºÝÐ?þ\ÓàÀë?_x0015_n_x0001_åí¿ °Xe)4ú¿î¹H~_x000E_+à¿\øØ_x0002_.í¿uÃ_x001F_¡_x0001_ôÀ¿°À_x0014_±_x0011_~ë¿zõ¶_x001E_WÜ¿+_x0016_ixßü?sd_x0014_ÝWÜ?êð{Í¿Ï]ë&lt;³¿Õåÿ­ò¿bÿ_x0015_n¹Õ?¿3Ü}¶&lt;Ê¿_x0015_Åcã_x0015_"ä¿Èëò(]øñ?_x001E_Ê+ ØBå?aUz;_x0006_,ù¿ë_x0010__Pd³â¿Yt_x000D_:_x0014_{÷?àß_x001E__x0004__x0002__x0007_ûtý?	FKÆæò¿_x0015_D_x001F_yð?Oà_x0003_xp°ó¿Z(Ûð³_x0013_Ò¿/eG_x0012_á?Ö_x0011_±à¿ùS³õ	p_x0002_@_x001F_úN	_x0006_üÜ?'4?¼¥¿_x0012_AÖ6Á_x0002_ÀåT¥Uß?è(¤GrÉ¿­Á3¬³©à?OÀ_x0004_6¨OÚ?Ý£7!hí¿ KÈÃâ×?Ei|ªý_x001F_ð¿È&gt;_x000E__x0010_ð¿+öZ[V¤ñ?7k6ÓÖ¿Y_x0001_ ÒÞLÔ?_x0005_[HhFã?\å¦l_x0017_ó?W³_x0014_ò#Éö¿¥^¶pü? _x0005_=jÿ?]	:{ïå¿Ü±Lúó?ë(Zuèó¿_x0018_tN_x0004__x0004_óç?)¾~_x000E_ò¿_x0003__x0004_ÁÃ_x001D_Êó¿½SBy_x0013_û?ÌYò?_x001E_ïä?oUA/¤âö¿^2Â»V=ÿ¿J!Èçü¬Ò¿Zøº²_x001B_â¿¨e9.3_x0017__x000B_@º_x001B_¸ªì?Nä8ävEò¿BMz¯_x0018_¥¹¿¦xøÞèU?®5lêÈ9ó¿9Ù£LÚ`ê¿ÁY³LðÁ÷¿÷_x000E_yd_x001B_î?,_x000E__x0015__x0004_O_x0019_é¿]2N/ÞÓ?_x0016_YÁSdò?å½Qãó_x0001_@_x0018__x0003_onòæ¿ïX¤k_x001E_?Ó¿¹×fë_x0016_÷?°}ºsñÅ¿Â_x0001_n!OÂ?s«o~_x0002_è?v_x0005_°³3JË?Çº._x0015_&lt;Õ¿UóPåó¿îò'ãwgû¿º¥râìøð¿_x0003__x000B__x0004__x0001__x0006_5ké?Â½û_x0019_û$á¿]Øeôn:á¿"çìIîæ?hÛ±O¾Ó?×UC.}õ¿ziÐ_x0002_sU_x0003_@ëü$²Û?ÃödJB_x000B_Î¿b#v?;ú¿p	2_x0001__x001E_ß¿Ô_x0008_S¹_x0018_ë?&gt;ÔÀ_x0017_]_x0014_ì?úBè?_x001D_Ô?3ÛÞã0åü¿Ûº_x0002__x001A_4Õ?qxn_x0005_â¼ï¿Çz"üù¿fÓhÏ ÿì¿v&lt;ýomjá?Zkv+ä¿_x0004_ÉÖHl}Û¿ ~É^ºè?;KbA_x0008_È¿M×-qÓúö¿½_x001F_+(Ñ¼ú?_x0005_"ýd|é?`J¾Ìô?+(#°B×¿ðÞ _x001B_¹¼¿ _x0005_ãu8Ë_x0001_@ý2¢3Ç/ò?_x0003__x0004_v80+õ?Z¹56»,ò¿³"'îÂ&amp;÷¿:¡Ú%:½Ñ?º3ÿúÝ_x0019_Û¿ËfÚ|.=á?¿×&lt;b_x0007_þ?í»B[r}õ?KàØkÔ? lv_x0001_q#¶¿_x0019_._x000D__x000B_}ç?B)	×_x000D_ûÀ?ûï2+øúã?Võ_x0001_°Ëæ?©öY2Âÿ¿îQH_x001C_â?ãª_x001C_`±û¿]¢,@_x0010_ð?l|kþR	Õ¿)_x0002_Ly$ûÿ?7vÅf²5Ð?¾_x0010_z³Çñó?ÕyõÅÑÒ¿2_x0017_Û®`Zì?îµRù_x001A_Iè?$ìº@@×?0_x0005_rßà¿$Ù±"]nö¿Î¶v¡eýÐ?)Ë _x0015__x0010_ç¿9FRsµä¿&gt;_x001E_ãL_x0002__x0004_@ãø¿Ûl CCå¿æÉ×ïäiï?í_x0017_ân_x0018_ù¿kØ¯ùHhÕ¿	00_x0003_S¥ë¿Ê|Ç¤ªÓ¿é½]_x001D_´á¿Ë_x0008_O¹MÞ¿#·P[&amp;h»¿_x0001__x0008_ÄÂwm°?Ïð3_x000F__x0016_ñ?Ñ­Çºg_x0006_ã¿Ç/_x001E_Uh±Ñ?_x001C_­x!ÞÎã¿¾Ê"/¢¿=µß¸y@»?Q!í¹£_x0014_?cZ$aBö¿4N_x000B__x001D_Pä?_x0017__x0002_Î¥ß?H#ÎÖëñ?ôô_x0019__x000D_Êõ¿§cý-í&lt;î¿M':i&lt;á¥¿ß¥rö_x0002_jç?BwÜßêÙ¿&gt;örùb_x0002_û¿s5¢ÊÔ?Ù\ëgDcò?¨ý+d*ê¿_x0002_Løö$ª­¿_x0004__x0006_Ç~©äÖ×¿@È½_x0003_í?^¸ý¿_x0019_ëÈNjÆ?`¢/6ùÑ¿_x0003_W_x000C_ÇÆ_x0019_|¿ô_Ú³ÖO_x0004_@ku#Å®¨Ù¿³âñÅ_x001A_ßé?_x0005_G|_x001B_2¤?ÌÈH_x001A_Wá¿Ê®B_x0004_[·è¿ÍðMb_x0011_LÖ?_x001E__x000B_zMü¿=_x000D_¥¾èS×¿°lØÈj?0_x0001_XÉä¡¿·j_x0008_í'¿õ+k3®â?¦Ï_x0018__à_x0002_@_x0014_h s dÇ?Ä_x0002_«Ó-_x0004_@_x0014_ì$0á?N_Lv_x000B_õ?Ç@=ÏCåú?r°_x0015_Ø6ËÚ?¼*ÈÆ%Õå?&amp;Õ*õÏ¿_x0014__x0018__x0005_H­¾?	j+âè¿ÀÍ\sõ_x0012_ù?H;_x0002_¿_x0001__x0003_Ú_x0012_ó¿v@4àï¿I°¶DXIé¿)8¥åQò?_x0005_ªHÚî¿1ÉïòÎ¿Ì_x000F__x0018__x0014_©3ú?â_x0003_á-_x0003_æ?áÂ_x0011_ïeè?ï]Æh¦ú?Mf®Å&gt;á¿²ü#û_;?|&gt;é/_x0014_×?_x0016_TdÞãò?ûdæ_x0018_Y_x0001_é?qnvÛ?+¿qÌÝ?b_x0010_àiï¤ã¿$ æè_x001E_%é¿E_x000B_s_x000C_-_x001A_®?£y_x0016_ï¡-Á¿_x000E_wls}¤¿)îÁlCï¿ #é_x001A_ú?:a_x001F_Vâ?BB%Ýå¿_x0015_zà3É?/=Ô¦ÞHÀ¿ÄÇj_x0018_ñÚ?Åäo_x0011__x0014_Ï?J+«,ñ?_x0002_?ñÎUÚ¿_x0002__x0005_&lt;À__x0003_Tñ?#in4]¿ÓãµZe²?_x0016_©u_x001E_Dê?ÏaÚ í?á_x001B_cSë;ì?/t_x0011_¢ò¿_x0010__x001C_¯_x0006_÷_x001F_ø?ÿsö°^Æð?ìoÚw_x0015__x0003_ä?P_x001D_/C_x0010_ØÔ¿ÿ®A_x0004_m7ø¿x®84W9â¿_x0018_«ªD¾õ¿Õ_x0012_¥²ziõ¿ä«¸ZçÖµ?ÞÝD1¾?bãße+Ñ¿çÉÏwë¢ö¿Qøîé®ñ¿7_x000F_k_x000B_õeØ?qó(£"¿?&gt;ÿ³_x000E_öÞ¿&amp;!_x0012_©S¹é?Ûã&amp;Á÷â?:ú_x000D_Å?Ì#§;hæ?ù9_x000D_Aû_x0019_ï¿_x001E_ÊØ_x0012_ÍÕ¿ ¦L¯^ð?8YõÍ_x0001_ö?Ê8_x0019_×_x0004__x0005_··?Nô±©§Ð¿ÃG ]«ò?ªcÞ12ßØ?[¼%¦³Ð?_x0002_¹àhÃ¿ÄPteå¿_x001E_n£Â(uæ¿ùr2Öj_x0001_À_x000D_ðJîðã¿kÓTÛ$Rñ¿Å¬|f´¾ñ?îñS`îÑÄ?Ì_x0013_?[_x0011_í¿°}º½æ¿¶_x001A_r~¶Ô?;Ü û?î²g¹%}í?íÚªØEMï¿Bw:;gÚí? (ÊÝëò?_x001B_uè.é?¤ê¸õñÒ?_x001A__x0012__x000F_Ñ_x001D_Zù?OB·ÝS_x001F_ã?#sþ_x000F_ æ¿_x0016_ìàRÎ3è?Ô£yä×4í?¯Ðý_x0015_²-ë¿pXdc\À_x0003_@ÕÏ§àçê?x_x0012_ÉaÒî?_x0001__x0002_ª¹_x0006_»Äñë?e_x0013_Õlà÷?dÛ_x0005_	Æø?¶¨ú_x0019_Ã_x000B_æ¿kjRÁæÖ¿Ã=_x0005_íÒ¿i'êî_x0018__x001F_ë¿®ØF+Fñà?9eALºÈ¿_x0014_i$Øc|Ò¿_x0004_þÓ_x0003_Õ¿iðÇ9=æ¿_x0003_J¶ÿÂõ?R#_x001D__x0001_[©Ù?OãÑ7¶ë?fcj)CÝõ?ïMöB=ìÑ¿'sÐfg0è¿/y"	PÕ?É_x0004_}ñ_x000B__x0016_è?r²þÞzä¿P5d_x0014__x0011_÷¿üIEëDø?!U_x0007_L3ªç¿_x0019_&lt;Ü;:¿?µ¿ó!õ¿Ú%t»÷´¿®ÅAæúÍ?_J_x0006_!hê?¹Ö9/fç¿"öëÜDJå¿çB6_x0003__x0004_âð¿Õßq\n¿Í:}_x000E_,_ó¿._x001C_Z_x000F_å¿Bhå_x0010_ÄË?ù^_x000C_"Øá?WØ­_ÿ²¿¤_x0012_ì¶!ò¿®3B¿Ä[ó?ý?w(c±Ë¿^FÁ¥_x0017__x0005_@%cÇrÏ_x0007_é¿Ò_x000F_ßú¿¬´?_x0012_Fñw^«î¿_x0006_Ä_x0014_!ià?¶_x0015_4ðÄ=Ñ?¿ÆM6Èý¿7_x001F_Ð´_x0003_Ùè?_x0006_Zùå?±è?_x001F_O.ô?ÑÃ.@¡_x0001_ö?2Â[*h_x0014_ê¿È	c·_x0018_Þ¿t2Öâr_x0008_Ü?_x000B_I_x0010_.Ò_x001C_õ?T¤6x?Cf0Õí¿V&amp;_x0008_¬ßÙô?êè_x0008_é$ÈÙ¿#êm=ä±?_x0002_ª¶åüó¿é_x000B__x000E_ö4¶Á¿_x0002__x0004_\)¬õ?Í_x0019_4à55ý¿_x0010_ÍÕl8ý?Jý%]ÂÃø¿SÿI8hÑ?½eÄÕýñ¿»·"H}Ò÷?¦_x001C_|_x0005_hÙ¿vN[Fûë¿ÞlÙBæ´å¿&gt; &gt;MH¿Ú?dî	ÔPÃ¿v_x0017_b_x0011__x000E_Ñ?G³_x0017_û1vô?A[Ãá_x0013_)Ì¿¿_x0001_z_x001D_&lt;à?à_x001A_¬çà¿_x001F_8eJ¯¢Î?ø(R_x0013_î¿ÜðñÆäfå?]_x0003_&amp;_x001F_~Ðó¿¿7Kö?³wP!ô¿¦_x0002_ÏUr&lt;ç?_x0006_-©[¨Ô¿ÐÑ_x0010_ä9¸ó¿üÚò_x0018_`÷?í×áü¶½ä?M{ÁrÝ¿	r{ÓÎû¿ð´é´A_x0001_@µ×Às_x0001__x0002_Y.Þ?`Ú_x0011_ËSêÅ?idK_x0003_À_x0011_ÅÊÓÃ?;_x0019_ç|_x0003_Î¿tvby¬Þ?òò@_x001B__x0014__x001C_Ü¿&lt;½ _x0011_#â«¿_x0012_ª_x0003_úYÖâ?£Yrò4)¨¿)_x0001_&gt;ìÛï?=_x0010_ÔK;£º¿¬_x001D_E1æá¿Ü_x001F_¬è_x001B_Wß¿ÙÉÉ­_x0001_â¿BÙ'¦&amp;_x001A_ç?±¡Ç¸_x0005_Ü?Ñ¢Võ,ö?R÷Rü_x0012_Ä¿_x0015_ÿ²Foó?Ôí^¼®Ì¾¿kcs¼WTÙ¿_x0011_I~¾òÓ¿ ¦Y³m¿&amp;h_x0006_	&lt;ï?Æq:çèèÈ?Ï°û}_x000B_Ï?_x0004_-_x001C_2^Û¿w#Ï-º?£muâ$Ì?Åô9È¦8æ?ít·_x0002_±À¿_x0001__x0003_õ_x0019_­Åà$æ?kÂµÄ¨û?I_x001E_§îÆý?FënëÈþ?´_x0008_ß5_x0011_þ¿¨ùÐhîoÈ¿:Rêéâ?UÃ_x0003_Np÷¿=_x0014__x001C_`¨ë?h·6©të?ù¥4út_x0005_ÿ?U_x0003_ñ°ØÖ?vçíÊ?kÈ&gt;è4h_x0004_À _x0006_1¬®Dì¿`Óyb_x001A_ä?Ék_x0001_¢Ø¿B_x000B__x0013_Ë¦.ê?_x000B_Þèn@UÐ?ºçjÛ;Ö?_x0002_ k_x001E_Ô_x000B_«?_x0006_x­à÷¿r, _x0002_5öÊ¿å%P_x001D_}Õ¿¨GÄ»$ ô?[F{b4_x0011_à¿¦gdâ½á¿1ç_x0010__x000D__x0018_ô¿ºÿW _x000E__x0008_ó?ß1_x000C_ê/Æ?J_x0004_¦¬µ_x0013_í?ÕvÆ_x0005__x0007_TÅã?òeQ_x001D_X&gt;Â¿@ú»4_x001D_Ûì?ÄA´°ã_x0010_ö¿s3z¸í¯_x0002_À¿R_x0004_fÙf_x0005_À`_x001F_+Ô2_x0015_Ë?½¶_x0001_Bð?'=kVCÒ¿jfg__x001C_l_x0002_ÀfÚúÞtÚ?4åä_x000F_ôë¿UÕßo1¼?³ÑD_x0003_â?ì(n¯¯á?é_x0018__x000E_[pï?wÚë©ÐÛ?b©uÓö?Bâf&amp;Ñ;ù?GfÚ M±÷¿Õ½ûúÃ¶¿(Éäºà¿{R&lt;._x000B_è¿ûïtDPtÍ?_x0014_t/_x0001_:·¿_x0006_p*]+&amp;ü¿&amp;V_x000E_PÖcã?_x001B_x0ÅbÈ?@D_x001E__x0008_JÓ?åbWóKÚ¿_x001B_¿LxO_x000B_ð¿æ©^_x000F_Ãúê¿_x0007__x0008__x0005_¬\ùÑñ¿usx°1Ê¿,êC_x001D_°=t¿]O_x0002_Ätú?ÌìLå_x000B_ÃÉ?À»ï?´ö?­è_x0007__x001B_oþ?¹¬ò¿g:7T2P¿_x000C_L_x000D_Qð¶ñ?è@_x0011_³´=Ý¿áß_x0010_T¹¸?Ë}©~æàò?ë_x001B_`_x0006_ç½ê?YX;9vGã¿_x0001_a_x0003_Ú_x0016_ÙÅ¿rQü^_x0011_ò?r_x0014_¥¯fê?ôÍu©Wç¿-î»ã§?JM¾°¿ËâÕ¢Ôþ¿×ÎNÎ?óWuÕ;Ö¿IÇlÒ1ß?¯³ë\(Ö?e ]Ò±Ø?¹GÛò²Â?7@á3ðé¿_x0001_öÙ·ªuð¿¤ó["¿ü¿?8_x0004__x000C__x0002__x0008__x0014__x0010_×¿ø£_x0018_2ã?×ÍÇq_x0014__x0002_É¿{í¬ÜÐì¿­B-Å°?&amp;º6'Zî?#`.ù¿ìéq_x000D__x0006_@ñ9f_x0003_ø¿_x0002__x0006_©Þ$7î?_x0008_¦å_x000D_¯¨¯¿_x0007_-_x001F_ióÙ?"JµÌäõ¿ ûBúrH²¿ð&gt;	Ða_x0001_Ì??_x000F_k´Íø?RK'×Ú¿/_x000C_Crcc°¿í&amp;Õ_x0010__x001F_gè¿ëË_x0013_.N-ó¿Bï!´áÇ?ÍÃåeDÜç¿_x0014_ä_x0001_Î  å?©83ßåã_x0005_@ñü¯ûìî¿}ïo´?0u¤«à]Þ¿ÊQ_x0013_.þÇ¿ÌhCå_x0004_º¿ãPq_x0019_îé?[öÁúV(ï?CG*Ê_x0019__x0016_?_x0002__x0007_Úú_x000E__x0018_Ù_x000C_ö¿ú_x0006_é¿6Ë¿ÈZ÷¥Ýré¿_x0016_­Sôá¨Ö¿téD5j©æ¿ùÓd¼µ_x0001_Ù¿"u_x001C_§lä?ôHìKµô¿&amp;![U_x001C_L©?:µ.SØáÑ?_x0004_¹òÚ_x0005_Ñ¿ÑcµqpÏ¿¨_x001C_èDÁß?}Å_x0006_{(è¿Ô»@ª&gt;q_x0002_ÀêÞ¡Ñ_x000D_Nî¿_x000F_¹_x0005_Xþ¿kÇ,h_x0001_@ów_x001B_4ï?__x001F_Ù,Uò¿ô_x001E_5/_x000D_ñ¿s*aÙ8D_x0004_@_x000C_VÂ1QÅô?_x0003__x001A__x0003_mº^ñ¿_x0010__x0014_pDBô¿Ñ,Zö?l«(m_x001D_ðé¿ÿb3=|&amp;þ¿'µMÂ?j=¸kI»Û¿á¬r3ñÅÜ?w_x0008_&gt;o_x0007__x0008__x0006__x0007_ø?_x000C_a]®[n?0]§ç=ùß?ðÄh.rà¿hT_x0003_£u	õ¿_x0002_?/áüï?wé¡18yØ¿¬ý÷ùïñ¿_x000C_¼k®HÊ?b­·¦*÷Ì?RÌ³'P^ô¿¤b«qù?F9¾_x000E_ñ?^q:û³é¿3·_x0010_jð¿Ë=Ð_x0008_Éxã?!°_x000E__x001D_UÑ¿¬ç+ØßiÁ¿¨"á½î?êóÆëñ¿~·_Þúµ?R¶µ`8ð¿z_x000D_W¨Oá?ºjú_x0001_¢_x0007_@°¤ÙÎó?BºÕ.4ö¿¡_x0005__x0004_´ûá?_x0006_*)_x0002__x0007_ð¿FPA]_x0018_ñ¿(/ÅÿÈPÐ¿ÍÚÛ»rÒõ¿¡ááFOCä?_x0002__x0003__x0019_H«qeÛ?Ý_x001C_µøbð¿_x0008_irÅº»ï?ªµhÓÅá?L_x000C__x000F_ßg×ç¿Z|-6ÓxÐ¿»ÏáÁ^®ó?_x001D_mª_K_x000F_Ð¿Ì$Ïù÷?ÏØ_x0012_ø?ê»ÃDðå?Ì×?ðÊ&amp;Ê?H$«/_x0008_	ÀÖúg·bð?^-µ¢ÚYë?_x001A_)J`æ¿b{Ð9|iò?]Nr[Ý?Ù»ÅE¶÷?°·_vóÜ_x0006_Àø['_x0016_Pwø?ÿoãl¾ì¿áW¶Sö_x0004_ÀvÃ_x001A__x0001_â¿_x000B_DK¬çÆ?þ2±ÉVì¿_x0012_%°ár«Í?_x000F_A?ùç¿&amp;÷f-J|×?º_x001C_é­-Ó¿Kk-¿_x000C_jî¿Kj²{_x0001__x0002__x0005_¶?×}_x0019_O¨qÑ¿	_x0016_ßEÏñî?9AÃhÈ4Ý?Òç;Eê¿'_x0003__x001A_î{£ê¿«¾±_x001E_O«ô¿ºÈa½ÀÃ?À2]J°í?_x000E_ú?Èº5Ú¿ZlÑù£é?P²Aâô?òHCôp÷Å?Â:Àøc'æ¿8¤N)ÓZð¿õ%T³vï¿Cõ'É_x0003_À.6jìfÂÇ?{w·ô_x001C_ò?pÜfWbwö?\¹Á?_x000F_h_x000C_ù?Kª?èrÞ?y2pF§è¿Öþµ³ì?ý[T¢1à?×TGh~BØ¿H_x0003_Äñà¿_x001C_v_x0015_ ð¦?­Ð¯ØYõ¿%¸épßâ?sIX£Òç?_x0001__x0004_]¶_x001E_o_x0019__x0003_À1_x0010_³¿i_x0008__x0014__x000C_?6÷?Î_x0005_Â³Nû?K_x0018_¸D÷Ú¿!7B0^wá¿åqëöÝ?æhl TÊß¿§&lt;ä¢%ô¿_x000C_q¼ö¥?xkY_x000F_äÌµ¿óZó´wHõ?Åµ"$_x001C_ö?_x001C_fKÒõcÄ?î _x0017_¦_x000B_.À?O_x0008_ÎÝ_x0011_·ê¿_x0013_·^D_x0017_¡ç?ÿrÓgEÂò?y8­eB@Z?/xÝm_x001F_|ì¿{Ñ_x001F_ÚIí?_x0019_JÂ_x0013_]6ó¿Vÿ_x0007_ð|Å¿_x0014_X_x0012_%_x0003_Àf6xZ­Ü¿8è)_x0014__x0004_©ë¿_x0002_)ó_x0013_ý?_x0003_[_x0005_9Öiñ?öåñÁ_x0019_þ?Gc(øgyÀ¿þ\'eþw¿_x001D_wWÛ_x0001__x0003_ÀÂè¿b¡Ç©g¿¶Mi	Vvô?|ó3c_x0014_ç?_x001C_eùï©å¿2ê&amp;[6Úr¿^Ê5_x0008_,_x0008_É?_x0007_\uDI_x0008_?^®ÈX¿ ð?àFY¥¾Ô¿ÅYíOÂÃ¿B;ZÓî¿\,à2àå¿Åôôðù¿ZsÔM_x0002_UÊ¿rMÄÔù½?ÌCÙU¼Ò¿/ü/ÔÍ4ì¿Ñ_/óø?_x000B_Øsbä_x0002_é?­	½sª¦î?_x001F_þB²PJÒ¿ ºkAÕ¿§ª¼K2_x0001_À,#_x0012_ùÄå?î_x0002_öõ@ç?·!¤_x0017_ÍÙ¿îfk®PäÆ¿Ü5ë_x0014_ÄÜ?ú(i·_x0012__x0007_À_x0001__x0002__x000E_n_x001B_æ¿6"|Ï_x001F_3è¿_x0003__x0004_V_x000D_Ô_x0006_Xè¿_x000E_äU3_x001E_è¿ ÓÎ_x0003_Àêè[E_x0015_î?©S­ËÐå¬?w_x0012_¸òÇà?Ñº9©jjè¿´ÅÚS),û?qÊ_x0010__x0012_K@à?t®ç9/Âä?qäÿài_x0012_ð?ì_x0016_É_x000D_æ¿·P»e³¿_x000D_R3÷á×?Ä­_x0017_V7s?ÛµbÎ_x000D_mò¿_x0004_ _x0002_=Ýeù¿ñ»ã`¹*â?,íÆ(MÐ¿_x000F_µ_x000D_¢v°ý?_x000E_Éø_x0015_Ó&gt;Á?»_x0001_Ó¾z&lt;²?a @ó¬á¿+_x0013__x001C_BÜõß¿_x000E_«Õ_x0002_ÒÔ¿b³_`_x0012_ë¿Y8`_x001B_@VØ¿û¾Å«d_x0014_ê¿:_x0005_= {!³¿¬¶¹_x0011_gô?_x0007_4eP¨Ø?3ýÁG_x0003__x0005_øã?¬Í§5¢ù¿_x0014_oT5jõ?ôà°_x0017_º@×¿Zl¾µäñ?»CxæÔ?I,©_x001C_B¦ÿ¿?_x0006_+'öüÜ¿ö_x0004__x0018_zµKø?_x000D_¹_x000B_Ìé¿ð_x001E_­¨_x0011_Øê¿ú1ªáñ¿Ñ:	Zyó?^³_x0008_ß_x001A_wñ?_x001D_O,H«ÖÏ?_x0002_ø_x0002_txþ?GÃH_x001A__x0001_À½1_x0010_Ù¿¾'ÑÞ¿Èì~(»r_x0003_@n~_x0001__x0013_þ!ò¿°TUÊ9ò¿_x000E_Ìé[&lt;°ð¿¡È¬h´Í«?_x0006_6_x001B_&gt;Òã¿û»è¿¬ìæ?dt_x001C_@³ê¿ãº@ê?áÅ­6pì?#­ÂËtÞ¿k_x0007_è_x0001_P²_x0002_À0%RZà¿_x0002__x0003_ËÁeiTÍÜ¿I òq×Âä¿üóÚlROø¿èôÆ²*ø?kS$A(¨¿8_x0017_¸{Ì?_x0015_&gt;Ne2ùè¿¥c_x0013_¿Þ_x000E_ðË©Õû?Ö_x000F_5Ëyíâ?U¶q_x0019_Cé¿¬þtVïT?µ_x0014_HÂ×¿záÔÒí?åAR1ð_x000C_Ý?¸_x0010_,9@I_x0001_ÀÇ)«Áó?SØì|¥_x0001_ß¿}ÍÉÊÑðù?J³_x0002_ã?MQ_x001D_uÕ^ë?Òyf»ô?ÌÞ_x0002_:Ó]É¿±ðáÒkî?Öîzø_x0017_çü?ð«£ÊsÙð¿ëèa£_x0011_ú¿¤¬¼ë;å¿K^ò¨[ð?A8í`ôÞ?W@-Ó_x0003_å¿_x0005__x0016_¯Ê_x0001__x0004_ÔúÖ?ëeBÍ¿ã?_x0019_¢óàÎ¿çk9%_x0014_&lt;é¿Eøké?Oð^'çô¿Äw_x0019_~ÛÉà¿VY_x001D_`Æü?_x001F_G¦¦Ð?U#v§Yõð¿?k]V¶Å?ØèÚÖaä¿_x001C_id_x000C_;á?]_x0018_ÑQ«nê?_x000D_V_x0015_ê_x0014_UØ?sùìAMá¿´&amp;mR_î?Ø2m&gt;_x0003__x0005__x0002_@@_x0011_UÐ¥Þ?2¡3_x0004_9¼·?	LkV0ïë?j,#ÆÛz¿,½^èCî?0~ðóÛ¿¾lðÀòÉ¿_x0015_¼Ã¶V!ö¿¥urGÆØã?9í@ÒâÈ¿¾¾¦_x0006_o¥?8qjCÌ_æ¿þ5Z_x000F__x000B_ð¿tW3_x000C_1ô¿_x0002__x0005_xÃ{ÎÃ	è¿pø'!'ñ¿_x001D_m3j_x000C_õ¿/¥Ô×ô?º4OAÕ­Ì¿*m0_x0005_­Ð¿llÇÜ_x001E_Eñ¿$àÕôÿ?_6ÊõyÏ?*MvN,ê?ì*+ìe:Þ?¨_x0012_÷]+_x0003_ô¿©_x0013_À3Ñ?¸Á0Osûò?© ~â?Rÿ]²uÞõ?øÈú_x0014_@¹Ä?I_x0001_Ü$ã?ËÝáíí¿¬ÏÞGå?½ik7Ñ¼é¿ùMû:ë?±U^gTß?^k_x001F_îÔ±ú¿Cw?CÃ?Ì_x001A_ÒÙ_x0014_÷¿ï5_x0004_O#pÚ?È±¥vÅØ¿qýÔRõä?Á§¤Æ_x0017_ô?p_x0012__x0019_p²ó¿.7kW_x0001__x0002_]ïê?õìº[1¯¿æ»)Õ^_x000F_ò¿ét/_x0017__x0001_ã?6à_x0005_û¶f¾¿H8QUà?¦"Õu4oÜ¿_x001F_¿2W÷·¿92|%í?_x001E_$¢`¹ç¿¸V_x000D_ßü8?l_x0017_3[õäé¿æ­\äÖ¿LQÌU_x0006_Þö¿&gt;¾Íz{£¢? Ë)\F½¿Ò|ª#ü¿ )­lM	â¿3_x0006_ (Á_x0019_ã?×¹âíï¿á£bW_x0002_Ì¿_x0016_[Ài0áï?Xµ_x0003_ I_x0002_æ?»ë¹BsðÓ?vé_x0004_W~ÓÌ¿1Ú_x000D_E&amp;rô¿¡²H['Á¿ep°\Ú? ÚK\ËÝá?¥/Î:ùsÓ?`³_x001F_¤¢_x0002_ä¿ç _x0008_jvã?_x0004__x0005_ò*_x0011_*T,À?_x0004_rfR@·¿Ñók_x0001_Ý_x0018_þ¿$Y}	ûÛ¿´Rt·Iå?£'È$Ôí¿#ÿðî\_x001E_·¿vßolúñ?,_x0008__x0002_Ê¤ý¿àX1-8Èñ?4â±Æ_x0011_/®¿ Øy}¥¿&amp;Ý¹þ÷¿º²PÁ¿S¶¨YÙ?°²ú;þã¿AòTHÐ¿/séÌ_x0002_@3ýå_x0013__x0003_3Ý¿ß_x001A__x0012_u_x000C_;?£_x001D_á_x000C_Ì%ô?x±zH_x0015_¿x:Õ\²¿ÿBµb5Þ¿?à_x0016_.SÖ¿XÊ÷ È?_x000B_íqx±¿¯.¦_x000E_¶­ø?Æ¶]ËÞ?IØmO½CÝ¿ïd8¦ê9Û¿ÄÀº_x0002__x0004_¡í¿_x0016_À_x000B_°m_x0015_ö?(Y)^Ý?Óä_x0002_ó¿ÑK0_x0017_KÀ¿YNuéæê¿ý_x001E__x001F_ø?Ô?¸|PáÅsõ?v_x0016_uQ³[ý¿p}è_x0001_Í/Ç?H@ÁòÌnú¿7Þ1($.×? \­á"_x001E_¡?Ù_x001A_øI$°ë?Ï_x001F_$G-Yõ?%è¦¬Oqë¿ü«G7_x001E_ÆÐ¿YwW­ð?Gªk2Åáî¿]¦8tã¿K_x001D_oh©'á¿3_x001D_jþ×?_x0019_PU_x000E__x001F_Éè?½n·gÌ_x001A_æ?õZ_x0002_÷å¿_x0001_vºÏïú¿v_x0003_b©KåÖ?q%N_x001E_Ü÷?ÜÌ_x000D__x001D_$æç?fv_x001C_Èÿ¿¿_x0002_{&lt;{Z\ï¿_x000B_V_x0013_&amp;ÕÓ¿_x0002__x0003_ 	ÜÜÍ?	ÌßbñÒ¿A,Z%Gvî¿7\£"2ò¿tÉÇUEÂ?SÜ_x001C_@_x000B__x0002_@K_x0003_»_x0019_ð¿»¤¤_x0005_k_x001A_Å?VdláÓ«è¿&gt;¬G=è¿|U_x000F_2_x001A_Ùß?&amp;¡_x0002_=yà?sæs"_x001B_é¿ 	¸^×²õ¿\Z¢b_x000E_cñ¿Dä_x0004_Î½Rá?H"Á	_x0016_ú¿hT_x0017_ñÉ"ñ¿_x0005_¥¦¿L ñ¿r_x001E_r|éà?_x0001_Sfò÷¿¨|)$Ð÷?ÚZ¤Í`ã?_ÔMºXü?ágùA#Ó¿¹xO$._x0014_û¿zæ_x001F_:¾Ï·?ÇÅ¢_x000B_^LÙ¿/_x000E_Ã_x0017_áró? f*!dî¿_x0010_qu'_x000F_hð¿¹_x001C_ñ_x0001__x0001__x0003_UÊ¿éuCÅÍ¿§_x000C_áf$ú?ËJ3B3÷?q¸sÍþÝÑ¿uÇ3ÐM_x000C_ó¿#­^;æ?Öå1(  é?òO¬³_x001D_°õ?[_x0001_I¨bÇ¿¯,(ËWÊ?_x001F_ó&amp;ðHJô?û¸þdÌä¿E_x0003_÷æað¿Qó&gt;_x0012_°ñ¿Ô_x0018_ÊÀú?íòèÙé?_x000D_,_x000B_D[@ä?©ûgúû¿`Ï ÔÌ_x000B__x0002_ÀçºÃúþ&lt;ã¿_x000C_ã/_x0014_&gt;zë?`þÊå0å?IÃ_x0012__x0019_×ªí¿7·Ìö__x0011_Ø?Â2_x0018_uLéñ¿à¢ªHòÓ¼¿Ù0ÀßwÔ?ýÔ:wì½â?)ÉTñ?&lt;Þ';²ð?_x001A_Bü'®³?_x0005__x0006_¤ãV_x0018_&amp;ðÁ¿B^µ¨_x0003_+ê¿MÕ«(BÐõ?U¨Ôz\ó?U4_x0003_Yõ¿E·ò_x0012_&gt;»¿uÔâÉ_x0008_öª?âÀkâ]Ù?4PÊ*©úô?_x000D_G`¨µ´?Æ»_x001B_ÿ_x001F_ì?Gù%õÍT¹¿Cè_x0005_ýÂ¿E?¶Y½æ¿:Xf}Õ?¯Ö_x0006__x001D__x0002_ºð¿_x0001__x[`ò?îffU³í®?}_x001F_¸_x001A__x0002_u_x0005_ÀCe=_x0008_ ÇÍ?&lt;õ£j_x0002_Õ?_x0011_þíWô?U_x000B_º^÷¿Ð,¬bRý?'ãÅ?EáÙ?¢^¬Ìûïá¿e2&amp;7ò?X`VYÚ_x0004_ö¿:_x001A__x001D__x001A_ìº¿ÎÍ\@Óå¬¿vÛ0BSÕ¿ï_x0002__x0005_Ãªí?÷?wÍ&lt;Ô¿`~¸ûÁ:¾¿!S_x000E_d_x0012_"ç¿z}Î-ç&gt;í¿JÇ©ôÖ(ã¿KÆ%»]ò¿¼b_x0004_wø?Qu·ô`÷¿c0!Býí?Ü_x000E_þ_x0001_PÄ?+_x0012_W_x0003_Iäë¿ò_x0010_¤1mð?},Sº"nÛ?/zO_x0004_äIó¿²®¡7T²ú?_x001E_KæÃ[óú?vR5ò_x0002_ä¿ó»9qé¡ö?c2ufòì¿03¡ójòÑ? Â7Z"_x0002_ý?ok_x000F_I z°¿H	©í&lt;_x000D_â?LÅèU­!ï¿=w\Ï³ø¿_x001F_~?(ÊI°?øY%Ä6úÑ¿+]_x0011_oÐø?·¸÷Æ&gt;Ó¿ã_x0013_Ô²Ù]õ¿_x0013_3nE$º?_x0002__x0005_áX_x0003_-Ñqâ¿Ç¶áÙ§nÇ¿Bë8z¸»?Ç_x0013_¼ZnñÊ?R_x0013__x0005_0Èç?^%i=Zt×¿VÒ~ý½dö?ín{ÿmpß?;s«AÄ_x0003_@¼^Ðç¿_x0007_ÒÆhÿÜ?.E¬]Ý¿ÖrQåºúÌ?z6`+Ì$ï?ïm_x0004__x0001_@²´æïûwð¿KÉ^_x000C_ýÁ?ó_x0005_Ð¼_x0012_â¿6öá_x001E_ó¶ç¿8_x000C_C_x001A_õ?Í_x0019_3^áþ¿Äi¾§¯ Ñ¿"dÎýµ®Ú¿[5ZHMò¿æR¦à?¿Ûqî_x001B__x0012_Ø¿_x0014_þ¤Gðþ?J,Ê²æ¿y_x000C_/^í¿®_x0008_0è²_x0008_í?Ðk7¡æä¿J_x0012__x0001__x0003__x0015_Ï?v_x000F_ næë¿~Ò¶¢'ñ?_x0014_¿4´¿ø)_x0002_@ÖÓ_x0004_@¸ñÀ_x0016_0û¿¿ eZ×¿XªKL_x0005_TÑ¿Xhà½"_x0005_ÀX6Ë8_x0016_Æì¿ø^=_ãyû?_x0005_ð»Þ³Rê¿²a5_x000C_½Òè?Ã´Ü^ùÈâ¿î°Ø_x000D_2_x000D_ë?YÛ0Çiö¿»Ó¶µÔ+Ñ¿_x0016_Ù_x0007_ý_x0007_ö?m4_x000D__x001D_AÝ?&lt;_x000C_Çwµ7_x0002_Àz¬9X´î?UQT&lt;«Ø?C&amp;µòÏ+Ô?sÉÌÝ¿¤Þ9cËYñ?_x0001_ç_x001D_rÛ«î¿³¡USç¿È1%}æ¿#j_x0007_oäá¿ø[¶(úrà?Ôe½Xö?ÛÄEXïË?	_x000B_$2_x0019__x0005_nýï?·yõwÙÐ?qSÕE¿ª	@ÎÇÄ°_x0003_ò¿åúuÎ¦Kñ¿¡_x001E_n_x0007_æl_x0006_@_x000F_ß_x0017_ô~å?®YöÁ_x0019_µÇ?_x001D__x001A_=à¿_x000F_Sµâ_x0008_u_x0001_@=ktuÅå¿~Òì»7_ð¿Ä{Ô±ur÷?l_x0003_7lNÆ¿ÝT¯iS´?¥`4ovÞý?_x0017_Ga"à¿ÚRXqæ?ÔsÜÐÕ&amp;Ï¿±O_x0004_ÒõVÿ?Ùiú_x0014_V×?_x0005__x0011_lÎï¿¥SÚÎ½ó¿»äëS ½¿_x0015_Þ_x000C__x0018_Ììô?_x0006_e±pé¦Ë¿ï´?ß_x0001_ºê¿p©ß_x0016_ç_x0003_@¹ÜKn_x0003_À#VÁ0ÎâØ?^_x001D_Ò1îç¿Ä_x000C__x0002_¨_x0001__x0006_Æ_x001A_ð¿Mû_x000D_0_x0006__x0012_à?1kcÄgû?õö_x0005_ÐÝ4á?_x0019_¡4ÃA3Ë?_x0019_òòUâõ¿FÞ	%±¡¿~Ô²¡0ÿ¿g#ã#¾Î?-_x0006_á\t½ß¿LFïT3æ¿:÷g§Cì?_x0005_Tù¼mu¿EÆx`!Ã¿_x0007_U_x000C__x0002_c¯ä¿X _x0007_Ý.­ì¿Ç_x001A_D@ÿ¿tä_x0007_¸Î÷?À§Ì&gt;§ç?í5¬Ñ??_x0019__x001C_í¹Î¿$_x0003__x001A_æîä?ÓôIlå_x001F_÷?qÔ_x000D__x001C__x0014_êì?ÏsÜx _x0010_Â¿t,d_x000B_ß?_x0017_rüf_x0008__x0017_ò?+ezµxÒ¿»½SP_x0004_ë¿Ä_x001E_}_x0005__x0002_ø?tvÞùÍÕ¿Úr_x000B_¥È[Ä¿_x0004__x0005_í_x0017_Ýß?GÕ@ßâ_x0002_À]ñ_x000C__x0015_îbû¿®R°*1Ø?BÄNÆNô¿_x001F__x0003__x0014_dÓ¿Åø»À{LÚ¿*_x0014_tñù¿=_x000D_Ö?@_x0001_xF_x0002_Ñ¿_x0013__H_x001C_lïÚ?ée®jåð¿;k_x001B_ý2è?]Ú~æÄâ?n÷_x001D_¨ý1ó?	Õ¢_x000F_´Òì¿_x0010__x001F_Ó­ÒNð?i¶ZQ_x0006_Ë¿lK.öBâ¿ÌÊªi¨Ô¿Ñÿ_x001A__x0010_Kß¿ÅGJ¯åû¿|¢zLpU¿¿Ùx_x001F_R&gt;æ?;zÏnäö?QkRI±®?ÁÅ¶ºÜÏå?Ôq Í²?:£yyÌö¿:\_x001F_²oÈ_x0004_@E_x0014_­-­ø_x0007_@êëºT_x0003__x0005_7EÄ¿&amp;eØÉÇà¿ (&gt;×ÕkÛ¿½~÷É_x0001_2Ã¿ 8ÞM6Tè?ù_x001E_ÎXnÂò?M_x0016_ÖZð?¥·¯£kpà¿hÔä"'Ù?-_ÝBì?lQ&lt;õî¿UcÜØÂó?_x0005__x0007__x001D_Ï~ï?ïÆ_x000F_/@sù?R_x000E__x000B_Dü?(Ûð?_x0018_M»_x0014_ÑÙó?_x000D__x0003_7GÑiå¿`¯_x000B_[ÔÉ?u_x001E_ÊIµ=î¿²_x0002_`Î¸?_x000F_hé£Òâ?~^=êR ?¯M×s¿È¿_x0004_o¥µ,Î?_x001A_þëß^á¿!gÿAK_x0004_@ùx_x001F_½æ?Íî«\ã1_x0003_@ÄçÎ²ò?Pv_x0018_þÒ?Úîj¬ôÓ¿_x0004__x0006_Ø-J0ï°é?y«G_x001C_­_x001F_Ê?5õìi+ð¿¯_x000D__x000F_3¤Ö?úÉ²=^µ¼?ióYãþÕ?Z_x000C_©wBÜ?²«_x0012__x000D_~á¿J¼À_x0002_ix?*ê]ë¿$Z5æÀ¨?kjJÆ_Ú?È RTÌ?å_iÿ_x001C_ðü¿:îùø_x000B_ê?áÝçÌ%_x0001_ÀZ8'ÓÕ?'ð_x001D_·`?¿_x0011_3_úÐ?¤ÿØDÇÛ?Ð°ÚW=ï?¾bâô_x0012__x000C_ñ¿z&lt;_x0014_¸[\ã¿Æ7ï_x0005_Ö¿òGÒ_x0003_Eà¿Ã_x0011_V¸ñïæ¿C8v_x0002_õ_x0015_û?!S$j{á?m¿,{êC¿?²_x000E_+ÜÊwÇ?È¨à¡_x001C__x001C_ø¿p,Ï_x0002__x0003_i_x000B_á?Wµµ. Yá¿QYËy;Ý?ÎRûW}_x0011_ü¿_x0016_	_x0017_ñÕæ¿oõbå_x000E__x0002_Àê|¸hBÉ¿^"V^·àÒ?èÝqÄã¿ _x0007_&gt;±©_x001D_Æ¿_x0011_l?_x0018_/_x0001_@3cøîbâ?2_x001D_¼*{Ãñ¿h´ë!»¸ï¿µ_x0017_j_x0010_¾)Ò¿_x0017_ç´Oüö?¿_x0016_¢¹Ùç?SEPè,òð?©/.±Lgú?&amp;Ë)ä¿¥ûÎÏJ{ñ¿_x0010__x0012_¦D×Á?óµ_x0011_iêBâ?4_x001C__x001D_9ôpÎ¿&gt;_x000B_ßXÌÆÖ¿üªo³OFó?ó¸v½W¿Û¿%é4tf_x0002_Ày¹ì~_x0008__x0015_Ð?³_x001D_çó_x0016_!ü?Ro(Ét_x0010_Û¿x×??´_x0005_ì¿_x0002__x0005__*)±QÞ¢¿X!_x0017_¸ñã¿JÁØN_x000E_Ü?Ú£¯P&amp;ä?Ï_x0017_8êã?_x0019_ÚU_x0011_ïý¿_x000F_YlJIê?1È`Jó¿+_x000B_~_x0010_6Ñ?_x0017_H;L_x0002_÷¿¥så_x000F_ìá?_x0014_ê«ÀÔ(ì?_x0019_¡_x0011_ÄÀdå?%´'¦.Üè¿þ_x0004_7_x0013_SÈ¿_x000F_9nRøå?é\_x0001__x001E_#Fë¿fã0O®÷¿ ©_x0014_XÔæ?5¥Ôñ?")H	¹ñò?_x001D_j_x000D_ÿ_x0013__x000B__x0003_@Më_x0005_¹ñe_x0002_@HÄFá½°ö¿W2OÊ?/G~É:õ¿ÜïCPIì¿-3D@³ûÝ?$åÑ_x0007_¨ï¿_x000D__x0018_y¡ó?P_x0016_×e!y_x0006_À*ck_x0001__x0004_h2Û?+e·vÎ"ô¿\_x0006_þ/Ìá¿F³sÐ×%Ò?Cýyþ[ì¿£¾ÓuBtó¿á_x0007_WX}ö¿P·Yh8ï¿_x0011_1SÇ ²ñ?½pû_dø¿_x0018_º_x0007_SnñÖ¿$×Â/_x0018_Á÷¿Ú7Ãµ¿j5h_x0011__x0008_ñ?©_x0003__x0015__x000B__x0003_î¿KAc_x0003_[þ¿]ì¶_x0004__x000F_âÇ¿ÒYÂ=ñ?;U±_x0001_ª_x0002_@3õWÑ?.ÝdÓÕ7ð?Ñb,	AÜ?_x001D_Ü_ä³gé¿_x0007_ÆÍ_x0005_êÍ¿Ê}µçö_x001C_ç¿_x001D_ÿG¤ã¿Ôå¦z¤gÜ?Of_x000C_éæ¿_x001A_g_x000C_D«@¶?É9ýëÊGä¿¤_x0012_®_x001B_Hã?_x0002_h°Û¿ø¿_x0004__x0006_AÅ"Uµ?_x001D_ÿÎ ø«¿ZÊè~°â¿_Ñ¢Èåô¿²*âKâÐ×¿ÅI&amp;Â%ù¿àîÁª6ð¿ûÚ¸_x0015_qÈ?#Ñ£UÌë¿¿M§§Ý&amp;í¿_x0008_À\_x0015_TÍ?	Ñ)_x0005__x0011_õ¿#_x0006_-_x0012_aô¿ôw¯%Å·Ó¿__x000E_ø6~ÿé?Ü÷ò­_x001D_uÛ?ø Ö¹dï?¹=_x0017__x000B_ù?¡Çn¿çãò¿?lÄô\7Ò?3à_x0005_Àeò¿61Iß¿ô¨Sfí?_x0012_,Ä+»Ö¿ëê_x000B_Ì©ò¿Å%_x0011_{ß¿Ú;ïù¿?_x001F_¾¸&amp;_x0008_¦?F_x000B__x001F_ø»°ü¿1Ð÷P}Ø¿³l_x0003_°A_x001A_´¿_x0001__x0002_/»_x0004__x0005_ö5ú?ø3H&lt;m_x001D_á¿ÃEiÛÎKå¿*!Æ¿zõ¿X´V/N_x0005_@÷=?_x000B_ÆÞé?¡Wî_x0012__x0014_á?4döIü¿ß¾ÿÇJXé?[k*_x0006_ã¿ÚIÂAð¿_x0016_x}_x0005_Àô¤Í2_x0002_V¶¿_x0001_Y²_x0003_Wä?0¢¯È2°ù?	"Ü®C_x0001_@ Ù@_x000E_3ç?_x0018_)_x0012_X^æ?_x001F_Ä_x0007_Ì¿xÑ?p_x0016__x000D_ÌfÃ¿_x0004_§n6{è?­¨öd0¿á?ÄÎà[_x001B_å?¨uküÙ¿ÖÖ®*hä?÷ÂNãï?Ý_x0002_±Â¼é?ÂaOÜ8Ì¿ªx_x000E_¬è?_x0001_U#§áê?RAçPø.?K _x0003_÷¼ð?</t>
  </si>
  <si>
    <t>b38307d9d75546a54b8213969423aeda_x0002__x0003_&amp;|N&lt;oÍ¿kW_x0001__t¦é¿2_x0003_y­ä?¦E_x0005__x0016__x0005_íó?_x0017_¶÷¸\Ï?_x0001_x_x0012__x0008_0AØ¿ÐÓ^í.¼¿_x0017_ûv__x0005_Ðþ?§Q%_x0008__x0002_ª¿_x0006_¼ýT_x0007_&gt;ù¿ÁtVõ:_x0001_Á¿ß_x001C_&amp;~µ»ý¿ Úh/îtç?ÊÓ7@_x000C_á¿%;¾2¶Úñ¿Z÷øH,Õ?Q&gt;¬O}ßÅ¿_x0014_åðù3Ü¿¡¿H_x0013_oZ¯¿2T±Ç1÷¿öEÐ ¨@¿Põépþ¿_x0013_¾B¢¶?÷M/üÚä½?AcÃ¤4£È?_x0001_áH_x0011_ÞØ¿_x0010_&amp;ÃØ_x000E_Ú?]Æ1uW-ú¿24ôÈò¿åÐÅÀL4Ç¿zi_x0007_&amp;a|?-A&gt;´_x0001__x0003_6Où?»$·/Þ_x001C_ã¿/ãm*Æ?bæÝôKb¹?&amp;ÀR÷`Ò¿U_x000D_§_x0017__õ¿I"_x000E_rfe±?½Æ_x000D_ø_x001E_ÖÛ?èY¾\iÓî?¡fïæ_x0003_¹¿:?gzG-¿_x0006_ÌT!1µÝ¿Ú;É_x0002_îð?_x0008_uÌwA?ß¹­m_x0017_Õ¿_x0012_z_x000B__x0001_ì?HéÊêº_x0001_ÀuHFhç?ïlªlË¿RÄTíÀ?ÀL;Æ_x0011_ÑÚ?ßºEuRÖõ¿×Gú²w_x001A__x0005_ÀÑÉ8.ûÙ¿=3­_x001F_¬Úò?óóôf_x0011_Þ¿ZÍ¸ë_x0007_UÞ?¡È8Qµô¿&gt;eqt_x001B_dí?êïd;Àáø?_x0015_ä_x0002_RÄ&amp;Ô¿Úm¤Ùùtê¿_x0001__x0002_,ê_x0013_D¤òß?øøÃá9DÙ?PX_x0019_ ¿ a±ÉG¤÷?ÊsØõÂïà¿_x001A_Ø _x001B_ß¿{å¼Kâ¿Õñ0¸ïÍï?´±hLq¾?¡«áQi»?&amp;sxf$ý¿Ó_x001C_ñÊì?çÌú5íÖÝ?_x0006_PY_x001D_»Ù?(Ý_x0016_ÿDðó¿C_x0002__x000E_D¯Ï¿8bOoi_x001F_ñ?Í3£OÖ½à?æ!êÍ·$à¿Ñ$_x0003__x0008_¸¹¿_x001C_ÙüaÊ×?DY|_x0012_J_x0011_Ó? ±â=xRâ?TT¼µû¿%}-0§.Ð¿òê/m/ó¿ÓW?_x001E_ÙáÚ¿&gt;_x0010_â£?µRÊÁÙEô¿_x000E_ìKc®ÅÉ?iO\E·_x001A_â¿ì­ú_x0001__x0002_ÏÅù?ã´ò??Ã. D3é?Û¾ÐÚ$©¿V;àiÌNç¿_x0007_ûªg"ê?·^`BC,à?ÌR´_x001A_ºû?#?fasÑ¿Ñ´üö~EÖ?Ë_x001E_²_ó¿6_x0017__x0010_R qÅ?ô-Dì·Ó?I²(@ñ?+[Ê:Lò?%ãA4PîÂ?D³ÎTV¬á?¶ê×_x001D_Ò?_x0005_Y°.Ü"Ö?ß¬«¹iò?¼SÎAn_x0008_ï?&gt;Ð[Ö³ Ú¿3d)í«Â¿Ü _x0007_ÀCÂ?jH"s!¢à¿_x0010_w)nÅÞÓ?ÒIì9Bö¿ÀId_x0015_ä_x0003_Àí¾Pèüä?M=ÌO_x0002_+å¿_x000D_ÑÊ±_x000D__x0003_ä?v.¨ïtkç¿_x0003__x0004_e_x0017_¡²zì¿_x001F_Þrwí?±Û5áVÆÄ¿y´r­ëºê?Î#)4wõ?mÝÝ	±?âÛFÍÔä?_x0001_â´ÂÔ÷Ä¿$_x000C_Z_x0004__x0018__x0005_¦¿_x000D_¥ïu`_x0017_Ö¿ÎÖº¿_x0003_Dö?åù×Õqp_x0001_À·÷Í&amp;;â¿óaRÌË?H§_x0006_/­ÖÃ?_x000C_ _x000B_0ÖuÃ?ä_x0002_åîÉô¿Ô·Y/÷¼Ñ?Ê´]Q N÷?0´ó_x001C__x0013_¬Õ?è¹TGÆ?~¥ÐÙ¿£_x0001_t_x0010_xä¿_x001B_Ìxò.Æ?%½ã^Öó¿ç¼û¤*_x0002_@=®¶|Y_x0005_@\_nDqÚ¿PMNªÿÔ¿FÉ³;G²æ?&amp;&gt;»yôø¿:=#5_x0002__x0003_OÐ?_x000F_À¢ÛóÒ?k8_x0011_èKúç?rÓñ5ÿö¿_x0001_VjÔÁÛò¿#_x001A_bt/ë?ßF@mÏ£ò?_x000F_Ñ(·`ô?F1øÂ·_x0019_î¿sÖØ5RÓ?É§gEêüé¿fÇl_x0016_Cù?*¶nÒð?ß_x000E_ç#_x000E_ô?ë_x0007_$_x0014_ØSÞ¿ÄÍÌ×¤=Õ?_d_x000D_BÏÕ¿DË&gt;Ð"_x001B_ó?t,÷-ç¼§? [ò¦®Dö¿|SE%FÄ?"jët¾ö?ïRcªÐ?@Kã¥«°?-_x001C_RÛø¿¤©çÄæâ¿_x0018_%©|ö?¾bæï)¤¿vïJßÂù¿Þ^úT±¿ó¡Å:p_x0004_À¶¤Ó&lt;ÞÐë?_x0002__x0004_A"Xtûå¿/_x000E_pRè?qgé_x0001_ÊzÛ¿ÂßÕâlá?¯9ö_x0004_Y"ò?_x0007_¶6¬ÑÏ¿=_x001B_Z_x0003_?õ?_÷X\áÿ?ZÒ)ìÓÀ?r¦¯¥g_x0017_è?_x000D_ýÞº?[¡?i(ÔÔ?¬TL*Lß?_x0011_LP»Ú¶ñ¿Pì\úñ?\©­£Ïî ¿_x000B_G:Â¿ò?¤0Þh³8Ô¿þ´í_x0008_Uÿ?_x000B_f¹çLÛ?ÛfãK#Sý¿ _x0010_¡+ð`ð?{ÖÝVßÈ¿õ!®eýó?Ö]e/õï?_x0008_ri¦/ë¿qA-OúÝ?&gt;	¬Eú¿fä_x001B_òS_x0019_ó¿1ç*{KÀ?i_x000C_÷&gt;_x0004_Ï?±e%_x0018__x0005__x0006_á¾Ã¿­rIÀwÔ¿@Ot·.Ý?x¼µG¦Á¿_x001D_#±w_x0001__x0004_±¿6Åx4¥£á?ÿ'	Í!éô¿+Ù?ÊÛ¿_x000F_;,O_x0002_ô?rÁ·VUN÷¿¾Û½_x0013_­»_x0003_À,$_x000E_ð¿§0ÀFïýÁ¿×Y­ýoÀ¿Ppý]ñÔÚ?7àÊåäÛ¿¿À_x0002__x001D_ú#ä¿h±Ûªê¦Â¿î¥3_x001C_Ïñ?/ÐÐàÔä¿9î|Ìoü¿þßIØ!Äã¿Ü¼Æ !â¿V+_x000F_äÝê?_x000E_Úé§jFé?£H2I³¿ÈE.pÞ?_x000B_I	¥ý¿·j0jÙÒ¿}.ë7yõ¿_x001D_Îfü¾_x0001_@Ìh"üoñ¿9:ºp_x000B__x0012_âÜ¿¿6@r8kÌ¿_x000D_6ì&gt;2è×?I_x0004_ßÀÚ¿_x0001__x0001_99_x0002__x0001_99_x0003__x0001_99_x0004__x0001_99_x0005__x0001_99_x0006__x0001_99_x0007__x0001_99_x0008__x0001_99	_x0001_99:_x0001_99_x000B__x0001_99_x000C__x0001_99_x000D__x0001_99_x000E__x0001_99_x000F__x0001_99_x0010__x0001_99_x0011__x0001_99_x0012__x0001_99_x0013__x0001_99_x0014__x0001_99_x0015__x0001_99_x0016__x0001_99_x0017__x0001_99_x0018__x0001_99_x0019__x0001_99_x001A__x0001_99_x001B__x0001_99_x001C__x0001_99_x001D__x0001_99_x001E__x0001_99_x001F__x0001_99 _x0001_99!_x0001_99"_x0001_99#_x0001_99$_x0001_99%_x0001_99&amp;_x0001_99'_x0001_99(_x0001_99)_x0001_99*_x0001_99+_x0001_99,_x0001_99-_x0001_99._x0001_99/_x0001_990_x0001_991_x0001_992_x0001_993_x0001_994_x0001_995_x0001_996_x0001_997_x0001_99_x0002__x0003_8_x0001__x0002__x0002_9_x0001__x0002__x0002_:_x0001__x0002__x0002_;_x0001__x0002__x0002_&lt;_x0001__x0002__x0002_=_x0001__x0002__x0002_&gt;_x0001__x0002__x0002_?_x0001__x0002__x0002_@_x0001__x0002__x0002_A_x0001__x0002__x0002_B_x0001__x0002__x0002_C_x0001__x0002__x0002_D_x0001__x0002__x0002_E_x0001__x0002__x0002_F_x0001__x0002__x0002_G_x0001__x0002__x0002_H_x0001__x0002__x0002_I_x0001__x0002__x0002_J_x0001__x0002__x0002_K_x0001__x0002__x0002_L_x0001__x0002__x0002_M_x0001__x0002__x0002_N_x0001__x0002__x0002_O_x0001__x0002__x0002_P_x0001__x0002__x0002_Q_x0001__x0002__x0002_R_x0001__x0002__x0002_S_x0001__x0002__x0002_T_x0001__x0002__x0002_U_x0001__x0002__x0002_V_x0001__x0002__x0002_W_x0001__x0002__x0002_X_x0001__x0002__x0002_Y_x0001__x0002__x0002_Z_x0001__x0002__x0002_[_x0001__x0002__x0002_\_x0001__x0002__x0002_]_x0001__x0002__x0002_^_x0001__x0002__x0002___x0001__x0002__x0002_`_x0001__x0002__x0002_a_x0001__x0002__x0002_b_x0001__x0002__x0002_c_x0001__x0002__x0002_d_x0001__x0002__x0002_e_x0001__x0002__x0002_f_x0001__x0002__x0002_g_x0001__x0002__x0002_h_x0001__x0002__x0002_i_x0001__x0002__x0002_j_x0001__x0002__x0002_k_x0001__x0002__x0002_l_x0001__x0002__x0002_m_x0001__x0002__x0002_n_x0001__x0002__x0002_o_x0001__x0002__x0002_p_x0001__x0002__x0002_q_x0001__x0002__x0002_r_x0001__x0002__x0002_s_x0001__x0002__x0002_t_x0001__x0002__x0002_u_x0001__x0002__x0002_v_x0001__x0002__x0002__x0002__x0003_w_x0001__x0002__x0002_x_x0001__x0002__x0002_y_x0001__x0002__x0002_z_x0001__x0002__x0002_{_x0001__x0002__x0002_|_x0001__x0002__x0002_~_x0001__x0002__x0002_ýÿÿÿ_x0001__x0002__x0002__x0001__x0002__x0002_çNõº¡+ø?-çÄ_x0001__x001B_÷¿¸]G_x0008_m÷¿î³_x001B_}Ñ?_x001E_ @_x0001_A·?ÑREH_x0015_dÖ¿Åã_x000E__x0004__x0002_å?pÃð¸Á?Û³_x0003_çEhþ¿¦àBC^ò¿q×ÍM*Õì¿Ü $®Òé¿_x0019_À·m_x0018_çÝ?lE_x001A_RAåú¿í(ö;Áìý¿&gt;wúU¹#¾?_x001D__x0012_Õ§¶¿î_x001B_û};JÇ¿¾oþü}¢ì¿o^#(iã?bèã»s_x000D_ú?Cª7RäÞç?½2¤ÎÔtÍ¿_x0013__x000F__x001D_#K6§?{5ª_x0004_V0ö¿XÃ_x0014_bmçí?vã ¥_x0002__x0003_Bøø?6Ä±_x0012_uç?½JOÚJcÑ¿þf_x0018_Åù?0_x0002__x0002__x0002_àÞ¿W/lîÍ_x0004_ÀXvîu"òØ?Ñ:b_x001A_É_x0012_÷?ãÒ7!§_x0002_ÀÒÂó.Só¿¦hÌ&amp;×?²	d5_x001B_ÿ?J7ß_x0010__x0015_æ¿ºí,d/ð¿{í_x0002_ÂÒQç¿Øðç_x001D_åà?Å_x0018_Qd_x0006_mÊ¿Ì_x0008_¬pËXú¿Ô_x0007_Ff»úÿ¿aÁ_x001F_§IWø?,µ_x0002_'óRÛ¿/Ý_x0001_0_x000C_Ì¿/PÖð_x001F_ð?&lt;·lø__x0017_þ?eö,¢Sù?K	ÉE_x000D_øí¿äC[¾Î¨?_x001E_ºÈ¦@×â¿_x0004_ë0_x0004_ÝN_x0008_ÀAK=|à8Ú¿DuÀ_x0015_ú2û?8óºÁ§~ñ?_x0003__x0006_l©«ªú¿Uç3ÙiÊï¿_x0004_ ë½¿_x0012_Ï¸Ô4ù¿SÇ_x0019_5M¿?¦Õi\ÊÔ¼?­;~Yfà¿N0J1¢ß?4·ElW_x001E_?^_x001E_FÄQdÙ¿¯_ç¡fÍ¿ä Þ+_x0002_¢¿À'¿I_x0005_Qæ¿ _i¥_x0005_ï?ô,d^MÞ?ûéWæ_x0002_Bì?íN_x0005_ÆÀ_x0001_@$f5àËìÍ?vÎ§SÀ¡Ç¿ìo,ÎY_x0012_ù?_x0018_l_x000B_Á&lt;÷¿_x0012_Áw_x001B__x0002_¥ä?\d_x001F_~ö¿~Ê3/°GÝ?_x0013_ßáMíâ¿ßß3®_x000C_Ñó?ïÙpd(Ç?®_x001F__x001E__x000E__x0003_µí¿WºGÇÞÆ?rU\Ò_x000B_ÀÞ?_x0003_3_x001F_'bâ?9ÏÔ¢_x0002__x0004_¦gé¿ëS©|ã_x0001__x0003_Àí/_x001C_/0ûî¿_x0001__x000D_½¿È ð¿¬q=­[ï¿Ê]Sª¶-Ó¿výÛ&gt;TÔ¿¨·ãÓ®ë¿.´_x0005_)ªèá?_x0012__x000E_Þ±ñrå?Æ©lÐÃ?Äm_x0017_jzüä?0A_x000D_¥ÅÔ?Ï_x000E_[dÇ:Ð?WÂ6õÅ÷Ô¿`'õÃ÷?Å¯Û}MÓÏ¿m_x0003_ÿàÀþã?º^ß¦¢òí?_x001E_³ßç±è¿ò7Ñº7_x000C_@=.¯ª_x0002_×¿*ß²áó¿°÷N~_x000B_±è?é%åbL¾ã?Åä½uâ¿ïE_x0017_Dï?`MmfÔ¿èæéü½¥û¿=_x0017__x001D__x001A_Çë¿±v!9_x000F_@Ó?'_x0004_Üã%ñ?_x0001__x0003__i.¼ðÈ?~°DÉê¿ëy_x0008__x000F_Ô?ol!W\3É?(b¦r"½¿Nî£5á¬¿MÉç$Sþè¿MÅ_x000C__x001E_J_x000C_ë¿	hmñ¿_x001F_9¸_x0002_!ó¿=_x001B_bZ_x0015_Éð?Ì _x0012_&gt;Øå?m7?­(ü?t._x0018_@ÀÙ¿¤ü*äK¦? _x0018__x000E_­EÞñ¿_x0010__x0004_ _x0015_¿_x0018_îº+ÌÎô?Ã_x000E_zJøDÝ¿µUöDÑü¿«_x0002__x000E_Dä?Î_x000B_=	"ná?fx?ï__x0016_Ä?_x0007__x0005_ÕêÓ¿¶¬0?,¢í?À_x0010__x0018_û¨1ô?­{µB7zÜ¿·©yJõ¿7_x000B_£_x0015_ªÊ¿_x0016_Wíìá¿_x001C__x001B_¥¬sì¿_x001C_¿Þ_x0002__x0003_háá¿Éæ_x000F_¤Î÷¿ãÅJG¸MÚ?Âå(È§ì?CÝ{ö3_x001F_Ï¿_x0014_G:_x001E_òé?óÄkXÈà¿úó_x0016_Úü.Ï?¾eXæ?¢]å7Ø?*ð7"VÉ?·I¤,ù¿¿øâee_x0018_Jà?úcÇàhð¿ú_x0004_éÉ_ÁÏ?Rÿ?óõPÕ?uÿ_x000C_ñ?yöÿÈ¸9ß¿¤.VEHÓ¿ìí}#_x001F_`ð?(²p_x0007_w Û?]®D¨(¥é?Û"ì¶¤Æ?Èc°Cµæ¿F_x0006_Úë_ðò?K¬.Ö¿5þ_x0003_½ó?qà_x0008_¸©²?a:ánuù?Y³Ò_x0004_À"~ÃæM_x0013__x0001_@Á]p¹»°?_x0002__x0008_H*wÏE_x0003_×?ø¿ëÙ®ö¿MÎ({oWê?	&amp;u_x000F_ÙÌå¿vÙt_x0010_Qeä?´Lg97Ù¿M%åü²?oôýT®Î¿¥ßói!?ç¨Óïl_x000B_ñ?Kÿµàé_x0015_Ù¿aµaÔy)Û¿Kp¸&lt;Ó?mn%¾£?qXÙ¥Tä¿Âí_x0005_ãÄY¶¿Bqé_x0016_+jì¿øòRø?²ÌüÅþ¿£_x0006_ÄµÜ~â?yEÐV?uØÆ_x0002_®&lt;¹¿HÉ¡XÈh_x0003_À/j_x0001_¹´. ¿!ªÔ]ÿá¿m;ÒÌià¿N¹ì-ë_ë?-÷_x0008_«¡_x0019_Æ¿NÀÎz_x000B_vê¿_x0002_CD_x0003_I¹?_x0004_3eÅ_x0007_«?_x0003_IÃO_x0003__x0004_Yë?¦_x0001_øê?ò?:KSCÈ(ë?H_x0017_ÂÄû¹ù¿ã_x001F_fTæ±ñ?¦ï 8Òjx?_x0002_*y·£¿³ÂVáöç?Ä­k_x0019_g)ô¿~~+»¬Oë¿ºlóZ(ÀÝ?Q¸¨SÁé?©N1óQá?|ù_x000C_µí¿ _x0013_Cö¡@ã?_x0005__x0011__x000B_Çíæ¿(àþ_x0017_Í?ôé¦­_x0008_ê?òC@´?Xk_x0019_ó±¿_x0016_©6v%[¿e:_x0004_*_x0003_mÅ¿_x0015_VëC_x0017__x0011_Ò?_Ë]v½_x0006_á?Á¿Ù¨ÍÂ?_x001C_¾ãï_x0019_Í³?wÉ#Â.æ¿â_x000B_å'É Ë¿_x0012_g*ê;í¿f_x001D_æþ[è?lTñ_x0004_oðØ¿É_x001C_ån©_x0003_»¿_x0001__x0002_=_x0016_Rç°î¿ü;	_x0001_Hf×¿ñÿY_x0005_º¿ý¶W_x0017_º×¿_x0011__x0001_¾õÇ	¼¿m_x0008_h?tÕ¿¬£á_x000F_ä?\&gt;äÃ#KÁ?Z\·¾ÇDó¿¾Ìü_x000C_¿è´¿í_x001A_øÐ¯?f¸KºI¶?øÊ`Ô+/ç?Á®¯L_x0019_ü¿áÈf~¶ò?×~úv~Éí¿®_x0014_?³{Oò¿ZX-Z£_x0011_ã?_x0008__x0014_4shÉó¿à_x0002_æ$çë¿HîÀÌ?¨ê÷¦hNñ?_x0014_	FÒ_x000B__x0004_Ú?ª¾Æ_x001A_	®ý¿{_x0007_/å°Ú?®=g_x0010_Ý¿õ,§`_x000E_.Á¿Ðìt,íN»?o^^~OÕô¿_x0012_$Uå'Ð¿ÛÒé2_x000B_Í¿Þ_x001B_[_x0001__x0001__x0007_ÎÍÒ?äáÞ5Ü×?4"_x001B_1oà¿'å0äºUù¿m_x000C_	?Û¾_x0002_Àvãw©!ã¿+sñ5_x001E_ó?4_x0010_KD2_x0005_ð¿«©83ðµî?ðrH+¯¤ò¿aµ)_x0008__x001F_ó¿öayEÖ,Ú?µdWr_x0004__x0005_Æ?Ê_x001C_"³Üi_x0001_@¥Ñ_x0007_ÎÚ?_x0005_jO&lt;µù?ñ_x0006_X_x0003_)ò?1ð¯Ýø¿.)éý·Ô?óØG1Îã?_x0017_þî[_x0017_á?_x001A_k_x001A_y×¿ÓâFÃ_x0014_Ã¿!×¤ëÿ?¹]?þ_x0012_RÒ?ó!s_x0011_qkÝ?7Úk_x0017_Ø¿È(nÄíÀ¿_x0017_	¥_x0019_¦ ã¿þ9_x0019__x000C_´fæ?Ö8¿6Ýë?xcP=dûä¿_x0001__x0002_@Pdcí?k8Þé3Ë?º½,°ãÌ¿¬ªCcâ¿w¬rñ_x0004_ö¿N7Ùâ¸æ?mF&amp;_x0002_Ê¿U_x0012_²Ò?%ÕE&gt;hß? _x000B_«°oç¿Fã¯HËdë¿Û¡N¶¸_x0015_ý¿æ0º_x0012__x0017_à¿eÍ:±ì?_x0015__x0006_8Ò;Cæ¿[ÅcVQä?q±²Òº×Õ??âÎ~ãÿö¿úlàañó?×~o%ï?ÞG&lt;4Qâ?|_x0006_¶6ÿúâ¿´ÍCU_4ü¿ÜÑ©_x001B_¡Ù¿_x000D_ä'_x0004_ÉÅà?ôô_Cfï?{ú_x001E_4WXì?èç_x000D_·_x0018_ï¿ñÙ©+¦Pô¿`§a²Ûí?¶Ñ8åûë?3_x0011__x0007__x0001__x0003_2Îì¿¡¼¶_x0019_Æò¿_x0014_ÇðPò?ûu¯Ç_x000F_Ó¿%n9_x0014_&lt;íÛ?sª_x0015_ÃÓÔ¿ëkF­ç=ï¿/[Çi$Ö¿ËñgÈÀÜê?Ý§èÞò?pãÓD1Òõ?Ý"_x0013_´eÎ?ç"³NË¿ÖÁ§_x0007__x0010_Kð?vò_x0005_Tö¿ó[dÏj¶?k_x000C_Î«×æ¿ÈXÖ_x0002_U±?È¸¬_x0008__x0015_Sç?¡!*_x0018_Lè?_x0013_?_x000E_ùä¥¾¿8ÅN1å?_x001B_Tø_x000C_ÔRî¿ËÑÂÃmñõ¿_x001D_Ãcj_x000B_ï?­î-µ¡ø¹?ÝèÒøO_Ö?W8¸iYâÇ¿_x001D_i_x0007_O[Bñ?¡}_x001A_aaIä?\zñ{Y¤â¿L_x0005_½rÌâ?_x0001__x0006_ù_x0004_B5Ñî¿u\ÏõÃ3Ü¿SØtàÓ¬?_x0018_¼&gt;Í_x0012_Ë¿NF_x0005_*vÌè?ûyÐÃ4CÌ?.JV$¼µ¿¤½_x0017_~M3_x0002_À_x0013__x0004_j;O¾¥¿_x000B_×_x0007_Ì¿_x0010_úÚ½y¿®«em_x001B_Ì¨¿ YCLgõ¿¾2_x000D_O_x000E_"ê¿hLIè¿_x000C_§µ» ¤?é_x000C__x0014_©3ä¿0¥_x001A_é_x0014_í?~±&amp;¯_x001A_Ñç?Ø¦zã]3¡?é»L_x000B_`Ðò¿!d&lt;Y¬ã?tã_x0005_Íìð¿YQ_x0003_sb_x0014_Î¿V_x0010_öSÀ6Ç¿øÀPq%â?_x001A__x001C_tÃ_x0006_ðÙ¿gÏ7¿-Þ?_x0003_0H½ïhø¿ÕSZò¿_x0002_@©òµ_x000D_ò¿Z§­_x0002__x0003_Óú¿úÐmsÏ¿#_x000C_Y_x0019_µö?.!_x0018_"Ëã?àe_x000D__x0013_C´Õ¿aW_x000C_wô?_x0004__x001E_ºÊ5_x0005_å¿½ad_x0010_Ñ¿i¹÷àÊÓ¿?¢fÅ_x001A_ñ?Ná4H/Ëß?éL_x000F_c9ã¿º}íFxõ?M|}Çe_x0005_ÀìÝVø/¢ë¿iicl'p?_x0013_ØðZ ßÕ¿Y	0_x001D_dµ?_x000D_ 0¦#\å?'íE[_x0014_õ¿_x0002_?­«¸+ù?ê_x0013_xV_x0011__x0004_@L¥k_x0012_¾ªï¿¾M° óêæ?ý¶j8uò?/	 Ó¬ó?Ùû_x0012_ÀLó¿ë_x0002__x000D_¿oVð¿W_x0004_·²bFÞ¿o"S7å_x0001_@IåÒ,ê?F_x0002_;Hjî?_x000B__x000C_¢f_x0018_f_x000C_qÖ?Þ!i_x0015__x0003_@Q¥`-½nÈ¿F¬ªþ"à?zÇøÐhè¿_x0002_4_x0007_,êñ?¯Õ«0çÒ¿ÞÅnuh|ç¿û_x000D_×@;þâ?¶_x0007_ÌÜ9=Ù?~g¾?&lt;_x0008_ó¿µ_x0005_._x000F_îû?Ó­_x0015_ _x0004_ôñ¿ï_x0001_Ü]|ì?_x0016_	iwEv¼¿Uèd_x0006_æ¿&lt;§G;¼ø?æý_x000E_¢ ¿?­JÁ_x0005_/_x0002_?}Åª[A%£?_x0018_³¹ÊVÚ¿S¼ÎÉiÎ¿Ó,pî¿î1_x0017_ÅÁ_x0007_@=_x000D_Ã~Ôè?ªl¡¾¿7ë_x001D_÷6ó?Pgh+ã_ê?aßQ.ûÓÜ¿\æ"Ï_x0019_H¿¿Py?_x0015_xkä¿'&lt;l_x0001__x0006_öØã¿ëx_x0017_ß_x0002_í¿}0ÆW·ÉØ?©¤y_x001B_Áå?H¼±{ºÕÈ¿_x001D_83ÅÇLü?ñl_x0005_ÏM&gt;×¿îÃÄèôß?_x0012__x001C_[¸_x0003_ô¿.j_x000E_ÈÝ¿ÄG@Ñ¡×?ïR_x001A_º{»â¿~3§Ê²æ?P_x000F_¢_x000E_ô¿ã_x0012_ç_x0010_æ?ýöÓ¯ßä?_x000F__x0015_7_x0007__x000C_Ìë?9¨_x0004_¬ÁÂ?Âì·z]ª÷¿«8Ç¼_x0018_	Â¿þÛ^6³¿¸=-ÐÕ?_x0004_'gO;»õ¿Æøñ²ß%Ù?m]â_x000F_h_x001E_Õ¿cO_x0006_n¨Þî?7}tIóò¿ÊÇ¦I_x001E_¬Ü¿²®ê_x0002_Ìâ_x0001_Àé)­jMY??Å)ÂQý?c_x0015_J¶ùÍ×¿_x0004__x0005_øj[ß#çõ?ÃÄÀ [á?ñú._x001A_è?nÕW_x0017_)î¿O_x001D_gl¯9â¿vñn_x0019_êó?CFLT_x0018_ýÕ¿î¸_x0017_Á»?I_x0012_t_x0018_Î÷ú?"VÕU-ðÇ?Oyª[Ø?m®Í&gt;¹¹ð¿|Ì¬¼ó.õ?qì_x0014_ü_x0010_ø®¿Ý_x001B_|Hëñ¿v+_x001D_ðáÓè¿åÖc+U©ó¿hÚ_x0011_!¶ù­?g¸_x001D__x0016_ãô?Ñp@ÑÚÓÏ?_x0013_®t_x0019_ß¿×kÂ¹_x000B_êÎ¿_x000C_Ú_x0019__x0003_u §¿ ¡_x0015__x0001__x001B_¸?ã=|üÍÁÐ?Ã_x0007_tséòã¿Â6Ä_x0002_ø??è_x0002_ÈaÒÑ?Ìõ_x0007_Éý?Jj	Äïú?Ë_x0013_"8rß÷?¬²Hz_x0002__x0004_9[ô?:_x0008_ÿ¯Þç¿_x0008_,0&lt;·¿ÿW0ý?·hÌeå¿MT¸se°õ?ÎNóÝ­=à¿4H+¦ÆqÞ¿_x0014__x0013__x000B_ãAjè?ñ-¡Äßà¿_x000C_ju_x0018_é?ÒÑ¯sÇ½û?ær4¿/Ð¿ý%V_x001C_°Þ¿Ì¡«ÈúBØ¿âñ{_x0004_ö?5,©½`å¿2¹¸gH¥â?[5~Õ7ªÊ?Ü_x001A_¹¾÷?Ly~LWÙ?Ï+_x000D_ráÞ¿_x0011_Êßhñ¿²/u¨º¿áìÔe_x0003__x0001_ô¿aò_x0001__x0007_èÄ¿PÀmóÃÐ¿QF_x0015_îÚ¿¿_x0012_*ÚÁõ¿ÅÇE_x0010_£á¿B_x0014_ø_x000C_rÒ¿¿&gt;_x0008_Éà?_x0003__x0004_64)±h¾Ù?/Ð_x0016_`"?	J_x0001_¸¥¹ô?zUüÈ_x000C_î¿Ïíâpç_x0016_õ?V¨ @Bû¿2_x0017_¸&lt;ú?C­R´_x0002_á¿äÃ_x0008_Q°ç?Zo}LSNø¿·_x0005_êhñ?³lFs~×Ö¿d±-_x0003_ÀT_x0012_¢ÿp¯à¿­_x0011_mÅ)þ¿/ÀÑFºô¿ÚÓßò\ç¿v.åsÛ?èKÝ²|á¿&amp;	¦Ñðð¿1)_x0002_¾r|ð¿_x0004_Ì_x0015_F	Â?ç_x0001_°5Î?E°eÆüò?_x0001_ _x001F_QP÷?Î°sòà? $üs×Ü?l_x000B_;¹éká¿ÃÊº_x0003_à¿ÝÒ·oZ/è?¢ÄÓbTðÚ?)øo_x0002__x0005_©_x000C_ñ¿¹Ó_x0003_,K_x000D_é¿_x000F_T©í:_x0016_ñ¿¸L_x0008_HÁÖ¿ªr[w²Nõ?_x001A_"cà_x0019_ÿ¿if&gt;ótð?êZ»Ï,ø¿üÛ æå?Hn_x0017_°QIÕ¿k_x000E_¨fÎ'à¿¿6ø2_x0001_À_x000B_ò½ÿ¤Ã¿h~¶¾SÜ?¨¶¢ÿl¸¿t((TÓwé?_x0017_LW¾.2å¿_x0013_Ö,6ÕÇ?_x001E_8 Ãñ¿áAº#¬_x0008_ß¿eÁ|WCØÀ?ÖP{ï_x000B_âÌ?O_x000E_sD6}ô¿YÃíÇ_x0014__x0006_Àiê©­÷è¿EÑï¾ëâ?ð_x0004_1N=Hô?ª7éH`gÊ?«jí¯@ù¿_x0004_þ%þ/ö?H¾Ø_x000C_ÓRÔ?*ØßQÄ?_x0001__x0003_ÏùÓÀºé¿LC¹1_x0018_üÛ¿ÎPýÃü?07~!"[ö?FK=_x001D_ö?(2;*Ëtö?­pÃ$æØá?IªÙ«=î?ûwH¡ãî¿G´îè+tÆ¿ØÏ¤¥{»Ä?_x001B_&lt;jÐ_x000F_ò¿áþ#1êÜ?	Ä_x0006__x0006_ÿ¿(~ZACë¿öâ&gt;6m_x0007_ë?!áÀ _x0018_õ¿vË_x001F_Å¿ÝþmV·ú?®`ïÂä.²¿_x0002_±Bú_x001F_oØ¿_x0018_ý¢nÍ!á¿_x000B_Th¨&gt;½Ý¿_x001C__x001A_¶ ,¾¿ú(&gt;hp8á¿ ê$ÙË?ý~_x0006_÷	ºá?Å+®S@_x001C_è¿ñÁ_x001F__x000D_üû¿ðäÉÜ_x0017_Lé¿_x000E_ú_x0011_K&amp;ì?»Öp_x0004__x0007_£ð?¹zé¿ÐçY_x0019_ò¿ÀHy¥fò?¤©ë_x001E_¹ñ?£9Y»µà¿Öß_x0006_¦ñ?ö:¤âR æ?ñ_x000D_zj_x0004_ÀvÅ?M_x0012_LÑ?¢J2l?é?_x000F_OnÝç?êuJò_x0017__x0014_Å?ù_x000E_@¦_x0003_@|-öºÅö?ßÔ@ 8ië?f¤«ógû?_x0008_­p®C0ð?g_x0006_Ûp&amp;$ô?Aßò&lt;^|´¿ _x000F_7¡¥ü?Ô_x0014_ðÄ^×?]	o@_x000F_¾Å¿Û&amp;ïÁZ=â?j(ú4Ñ\È?×PÂ_x000C__x001B__x0002_@¸vÙõa\ó?_x0005_Iô_x0019_5ð?¶fÐ_x0004_8Ìå?&gt;OhÊÔ?_x0013_²Öy_x0001_ðï?jM(_x000E_ÔÒ_x0001_À_x0001__x0002__x0018_kß'ð¿ñZL_x000F__x0016__x0001_@_x0013_-Cdò?LßÚÓÖ?_x0017_ö£T²%í¿üßÉ­§¸À?`Ý _x0001_3àø?_x0007_,Ïô¥õ?¤Ë_x0017_lò¿Osë_x0010__x0006_@1ÏcÓy_x0019_Û?Mè&gt;sã?e_x0006_Ó_x000E_8ç÷¿ÅnC¨ò3÷?g¥o~¨ð¿`Æ2ú_x0001_À_x000B_&lt;¦ÐHã¿®zélÂ&amp;ó?{J"î}ú?©¥2!§Ø¿Û·Þ³ÊÆ¿häW?,á?__x000C_õ©Ö?¥&amp;Tµí?QPÍ_x0017_Duí¿ËV.t_x0006__x000E_ô? _x0003_Î_x0007_Sä¿1_x001C__x0001__x0006_y4Ò¿7HÐjUÈß¿­víò_x0010__x0011_û¿ÛzCV:_x0010_ö?_x001E_0_x000E__x0002__x0006_ä/ë?éL´m2-Ð?«y_x001C_±Ý¦ù¿èàä1zR½?¥_x0008_iJvþ?EÍ±ZÓfí¿ã_x0004_Ò_x0007_Ìº?ÕTÜ5¡vò¿_x001C_S½Î0»ü¿Â³ET_x001C_?AênSO&lt;é¿¦§S_x001B_ì¿»&gt;e/ZÒ¿F_x000D__x0018_J_x000F_tó?ò_x001A_Ö¨_x0001_ê¿¦¾ÛéOlõ?ÚÅÙx_x001C_¸¿ü§X¦ä!å?'³sõå¿K_x001D_³éh¼ä¿¯_x0002__x001C_lû¿±Qµ5Kãö¿_x0011__x0007_õî2é?Ì|M_x0003_ì_x0001_Ñ?ÜA5_x0012_Sá¿Ú (B_x0008_3ê¿DÓO_x001E__x0004_@ù°°NL'å¿aúR­_x0001__x0010_õ?_x0010_/q_x0019_zï¿LwïÁÝ_x0005_@Ø±[&lt;_x001D_¹Ñ¿_x0004__x0005_¸3T_x000C_ìDæ?p_1_x0003_Íè¿£?W³%Õ?ã_x0019_Iù©ô¿_ÔT(yþ?!c(#/íì?_|P2q§à?_x000C_Ï$aöðì?f'ïêRª?_x001A_éÑ"2í?G'jÐ_x0001_Ó?Å²+_x000F_ìt_x0004_@Æ¬_x0010_ªm÷?f¿èv._x0018_ã¿¬@Ãºöf¿î¡pþ_x0010_¶Ó¿ó{Mts_x0014_Ö?_x0015_2_x000D_ÿk´?êc²þCè¿âÔØja,Ñ?÷õÛ³_x0005__x0017_ø¿æ_x0008_:âGKæ?&lt;6Q®èàÐ¿ýÆî×- ?zÂ¶Xªð?À´Þm_x000C_ä¿e_x000B_Ûü¨\á?_x001D_:9?"]ú?_x001A_Vï¸_x001F__x0002_ì¿#ètïLò?Ë»Ë6¨µØ¿×û«__x0004__x0006_«_x0002_À±/&gt;òÿUô¿Éx9æ8ê¿_x0017_.öÓ±?,5ª1³7_x0004_@£Èa0©ð¿ªW(ã[Ùæ?_h]mð¼ç¿,_x0003__x0018_ÐÎµä?^_x0010_j_x0003__x000D_ØÞ?th±÷Jñ¿bøør´_x0005_Ò?¦_ë2aÝø¿K÷´_x0015_/ñ¿hÖaã¿Ö(zàÃ?{ÉÂ=ð_x000C_õ¿8i¹,ä?áÜ_x000B__x000D_Óð¿ÅpÝrÜ?Z_x0015_­5àö?h_x0010_&gt;n=ñ¿@Ø½ïeìø¿&amp;}Ù§òÎ_x0001_ÀÄô8vðÝ¿_x0017__x0011_ùN_(ã?Ík¦¹_x000F__x0001_ÀÙm®ô6?5ØäNõù¿±-X`ç?Ã_x0012_2²¡ ¾?}`,$mª¿_x0001__x0003_¤¶_x0016_»¡IØ?inº¥l_x000D_Ø?_x0010_r¢N§_x001D_î?¬T`¹ºê?Z§Ë)_x000F_p°¿)Û(uc_x0002_@4Ë_x0013_Þü?á#;ÓÒ¿hïíÃÃá¿_x001A_ovGÖ÷?zVç¥^ê?KqAu®ä¿¶/ÓwÅÌÂ¿NnYnÄ¿§äÊ0ø¿µS_x001E_Màé_x0001_@û_x0010_PÑ¿7_x000E_ÄB$ú¿ýô_x0001_Û¿	á¬_x001E_Râ¿ØMªª_x000B_ë¿ºêµçê¿PÉð5æ/Ã?Û³$__x0001_Òð?Az_x0012_=¾¸?&amp;­_x0007__x0008_rå¿pìàú¡*ß?ÅøAËÒç¿_x0008_ã7BGpý?Ñ{kéñ¦â?aÇHRïù?/zû$_x0002__x0004_®_x0014_Ë?¿³_x001D_¹työ¿q!6ñ_x0014_çé¿¥ Ù¤·ë?ÊJªÆØ¼Ó?}_x0006__x001B_*_x0006_ò?&lt;­x_x001C__x0017_[À¿_x001C__x0014_ÀxTÐ¿_x001E__x0015__x0019__x001F_pû¿R%rºB5õ¿ÅÃ_x0014__x001F_ÛðÑ¿n_x001E_tèÛ¿gY§jnðö?­_x0008_çÊ_x0003_ù¿2Ïñ±_x0001_Ç¿øæ-ãÉ?ðO	k?lÅ?µ·ö©²_x0002_é?tôW*7ô?oÅGõ1ç¿ã&gt;pù2_x0014_â?oÛâ%ö¿À_x001A_òÓ_x000C_ÀEÊ0cmÉ¿5%Ö/óä?Áì¬iÆ_x0008_ù¿Xg?öÐé?_x000B_·_x0012_z¶ï?ßHq¶T¿Q¹üýÔ?»Ïû%ÊPî?ýTªf±Ó?_x0002__x0003_ÿ_x0012_²_x001F_×~?KV=·_x001C_ª_x0002_@I3®=ÿ¿_x0016__x000E_¬]uRê¿'ú{z_x001F__x0014_ð?_x0008_À/)ËÅ?{pèr _x0001_è¿yøì34à?_x0010__x0017_¥Ö`à? Ì_x0019_^ÒÝ¿bõNzIqó¿Â¦÷eÇ?ç_x0006_7_x0015__x0017_¬¿RZl_x001D__x001E_và?éÊWS£Ð?ÉÁ(:ê¿¤ÛèÄí_x0004_@_x001E_.6#Ä¿_x0011__x0016_)°¤î?â_x0016_ÄþÕ?9Nìjæ¿&lt;7Is_x0019_ç¿£Ç_x000F_óð?_x000B_ìÉÌã_x0005_Ü?A?|V½ºÚ¿~Çf­¿_x000E_®r¡Ñ?Ø_x000B_ë4ûV_x0001_@üÒLåï¿HÂÎÍàÔÿ¿µ\Pgï?¾D_x0002__x0004_ì_x0008_ç?¬o_x0012_°îÈÉ¿'¤LÔÎÉ¦¿h;É\´Æá¿s_x0014_q¢ýñ¿Ù|è`UÍ?&lt;áIûéó¿Aòrl½å¿öß=Lðþ?¬D®_x0014_Q?bÿ&lt;ÆÚ_x0006_Ô?#°ã_x000F_Ì?×ýëpqã¿{#ïû?_x001A_Iºº_x0011__x0019_Ó?2_x0002__x000C__x0010_?Ñ¿Z¡sß¿_x0003__x001A__x0001__x000F_¸Á?VCeºÈ?_x0003_|"bÒ?Ö_x0018_%Wqa_x0001_À&amp;_x0010_¨.þ?Â_x000F_ë_x001F_7jø?;èÅ¹Cì¿X_x0016_Ìð2ò¿+·TúÜ?¯¬Ð_x0003_¡æ¿B#níÁö¿ùZáÂ_x000C_÷¿#?ñW4Ö?¹&lt;@¯AlÐ?yz_x0013_A¢å¿_x0005__x0006_¬7%þAð¿á[ûÄåßð?ZÞò&gt;Óú¿±ï_x0004_ÏyÙ?Ù]ìî²¢Ð¿ÓV;_x0018_.æ?_x000E_JCê`ì¿HÁzÜKõ¿ý³¿äPAô?ùÝP_x0016_²xò¿¯ðþ:Ï?OæðÅ8_x0003_í¿îG½²_x001D_Ñ²?#é_x0014_PÁæ?ë-m_x0002__x0005_Ï¿òn_x001C_/ã¿ðº ÿ¿³¦¼Û*¨¿uê8bE¶¿é_x001C_½´T«û¿vÌY_x0001_ô»ä?By¼à?æ¡5i_x0006_ã¿_x001F_= Ë·í¿®æ$	Ö1Ð?_x000B_âð_x001E__x000C__x0005_Å¿Ð_x0015_À+	_x0012_â?¼îig¯¨ä¿4öe/Ç(ó?_x0012_°_x001B_6ëü?-·¤&amp;_x0016_(?³	×_x0006_	&amp;r±?;½ç»:Û¿{ð$ß?M_x0005_m_x0007_[tó?U&gt;ööéP_x0002_@_x0001_Ó._x001F__x0015_à?Å_x000B_._x001D_õ?°ù_x0019_jî?_x0014_,ñ\«×¿ýyÂ½Ã_x0012_¤¿ç_x0012_6bPÕ?(ëðÄô?Ìj¨pwØ¿O¯ûV*d_x0006_@ÐÓáìã?_x0004_6ïÀÇ?æþ_x0015_ÕÂ|á¿¡¼_x0003_}üæ¿_x001E_cëvFÖÌ?j4OÆpAé¿B[L^ýeÝ?ÅH_x0016_%£/¸¿5å©Ô%è¿0Â«óyè¿"õ:Ðé_x001C_ð?{	"2Ïo§?*i¬Ð+_x001B_ó?Øø	!ìê¸?µÉoÓ¨ô¿-[Ô:#_x0008__x0001_À4áo_x0005_,2í¿À$SU8_x000C_ä¿_x0001__x0003_I2_x0015_u»ÛÝ?]{·%cå¿°_x000F_w7_x0017_&lt;õ¿Á_x000D_^_x0005_T×¿Ù	f|9¤Ð¿(¾®¾$Þ?þ¸=#KX_x0005_Àdý_x0002_gðßÆ¿&amp;!&lt;N½Yö¿ßæS¿×?Ny¡` ò¿_x000D_¢_x0008_Ö?þõÙÀXã¿³Ê&gt;N¹?ïv¦4ð?I[_x0004_pt_x000D_ç¿ÀxU:Êø¿_x0011__x0005_Ï_x001B_ _x000C_õ?eã{9GÖ?_x001A_`?'õþõ?¤Ñ_^_x000B_ëØ?Q_x0013_÷_x000F_å?f jïCÄ¿_x0019_mG_x0007__x000C_&amp;ù?üf^Év!¥?d@·ûFíÀ¿Ôù|5Æå°?l|Äßuoì?p_x000B_snð?*_x000B_hÿÿxú?|[à¬±Tó¿_x0017__x000E_`Ê_x0006__x000D_êOç¿Ð%;_x001E_:Ü¿Z_x0013_©éNø?ÁCI±Ú?û_x0008_¯_bü÷?&lt;_x0019_e_x0013_Jã¿Ê6ð¦ÿ¿hQ7³h_è¿K_x0010_{Áaò?-GïÉÒ_x001A_â¿Ó&gt;¨_x0002__x0007__x0006__x0006_À_x0018_¸hN_x0004_@n&gt;ï0ñ_x0019_Û?Q³ÁJq]?a_x0004_¼_]á¿d\¯ìûÆÀ?âó3Óæ¿_x000C_´Ô$=¡ä?×Ú_x0001_ÍÎVá? w_x0005_cçØ?5?Õ¨¶÷¿_x000B_ç¹-vò?ÅT­°£þ¿-£_x0018_¿ÿ»ù¿OJr} Jà¿Å	_x0014_ ¬Ý_x0006_@¡ÖÏr_x0019_ðÿ?_x001C_Íw«ÙÛ´?O_x0003__x0012_Å_x0016_Ú?ì_x0004_}¶Öé¿?:Ö&lt;»Ò÷?¡|_x001C_¥|Ú¿_x0001__x0002_ÎdÓRD¯å?_x000F_h¥Üá¿ðcÄåÝ9à?Ãrk×Ï²¿uk*Ìé?óuîëÈ¾Ý??ý¯&lt;2Óì?_x001A_ì±Âñ?à'¿5÷Ô¿fk£µ»/ú?ÚaKq`ë?ãüá_x001E__x001A_Á¿©OÚþ&gt;AÝ?[Y­&gt;Ì´¾?QÚÂ§,¬?C¥WÉÌð?Ø_x0010_,-#ï?_x000C__x0002__x000B_Ã©Ù¿z«#Ðì?é¿±âeé_x000C__x001D_å?x&lt;zjË¹¿_x0002_pÄÎÌ¿©Êû_x0013_rè?dF0º:ô?p_VçÍ?_x0019_d_x0018_6M_x000D_ê¿²ûM}_x000F_ë?ÓD#l_x0003_t¿Ì_x000C_L¶¿ï__x0015_Í¤ç¿¨Ì_x0007_~põÝ?ðÐV_x0005__x0007_§YÚ?û^1íèä¿Ë7Øò	t¢¿HN´hþË?6ÞÛùÍ·Ü?î:_x001E_©Ì¿ßê_x0013__x000F__óê?Z§gñ¿&amp;D¯ùòÐü¿¦¦_x0018_Ë_x000C_sñ¿~ËæMß¿£]¤rÈÜ¿ä´²æ_x0001_Ç?`ç_x0019_ãXØõ¿ªãQúé:ö¿_x001E_à C¹¾Þ¿°_x0006_n_x0002__x0004_À?á_x0013_%-`+ã?¿oa5qâ? Êiª¿.\Ôùññ¿¿»·só?áÿ&lt;ª©_x0005_À¦oYNR|õ?Ö«á_x0002__x0003_À_x0015__x0004__x0004_®Â?ç8_x0019_ÏîÖ¿_x0005__x0008_+J_x0002_á¿_x000F_ 2ÜAóç¿ÃýP_x000F__x0006_óú?ç1¼Wç¿ÞýïxÍ?_x0003__x0004__x001C_u_x000E_ò	_x001C_ì?_x001E_:h(¤¸ï?ß²´¯û?prÙÎ_x0017__x0016_ô?`e¸ÓÅÚ?_x0013_â°\·ö?_x000D__x0007_HªóUñ¿åy­eÕvô?vÐ&gt;¶?Ä¼ÎlVWû?_x0013_Tïæ_x001A_ú¿Hå°ßU´?ög{V_x001D_¦Ü¿þ¸©Üã_x0005__x0002_Àd	êÑ§Ã¿_x0005_$Á&lt;Ô¿_x0004_¼¾¹¶¤þ?cD;£i_x0001_ÀéäXú_x0005_vÐ¿âxnK&amp;ñ¿ÑG_x0004_çéxá?Ð@ .#Eî¿ÿ_x000D_7Y4òá?{_x0007_¼«àÜ¿_x001B_b_x001C_ä²°¿õ)¤ã_x0018_å¿.0¨_x001B_èÞí¿Üûh3Ø¿ÕØöÂ¿A÷¿LÅ¿¦&amp;~]MËè¿~_x001A_¿_x0010__x0001__x0002_¢Ðý?¢V¦ïp_x0018_ë¿j¨+?à?©T_x001A_ãC_x0006_@E%_x0010_|¶Lã?i_x0018_B_x001F_M2Ö?T{¢¥¦ð¿}_x0006_¦¹_x0016_à?þ§ïû÷ëá¿ú #_x000B__x0015_·?QcßNbqù¿àÒ;_x0002_-Åó¿ucç¸®á¿yiÂ_x0010_øÇÖ?k3Yé~ÙÊ?&lt;,K{!ïø?Ç·[úê,¦?áV(´ÚÙó?_x0004__x0016_Úé_x0003_KÌ¿I~Mèªú¿ÛÄe³¨â?Y_x001C_Áwqð?»¨2+ã?â¸{Í½¿#®&amp;íâ¿²ä_x0001_Èã?ý;²ØOØ¿ó)CeÌ?-aS\XÑ?^¾høÌÒñ?_x0002_óíÐ Þ?ÿ_x001B_¶Í¸ñ?_x0001__x0002_µsÃ_x0007_ß¿Ôa_x0015_Y&lt;°å¿Æ0T¼ËÑÒ?É§À2dOä¿cùæ^îÅ×?_x001A_Ñ-,þº¿¼Ù_x000C_«%¡¿t¶Àä_x0004_xå?÷QùÕ`õ?,?÷_x0019_4Zø¿´_x001D_p²?@à?Ü_iÄó?_x0003__x0003_ÁÇÄã¿ëÅêP»Ä¿|\_x000C__x001A_ì?Ú¡_x001D_=_x0010_À_x0003_@a_x0004_ÿ_x0012__x000B_Rç?k§ö2nùÜ?oÃ_x0004_+ß_x001D_þ?&lt;z_x0008_®Èô¿÷½_x0018__x001C__x0008_È_x0003_À8P¯(å_x0010_ò¿_x0018_6_x0019_/ªÈ¿Pýõæ$$¿¿Ûãñ®æ¿Ì_x001B_ð¢ç?ØöÕ8UÎ?_x001A__x0014_»IO_x0011_Ð¿­æ¾_x0016_(õ?í©ß_x001D_p0»¿?'k;áù?7cÕÄ_x0003__x0006_¥û¿õ?eâö@Â¿sÔLïtáð?f:±ó?}/»&lt;R¼¿U²½î_x0012_ÿ?8yè#­î¿Ç}ånæ¿ù¡±yZ2â¿ã_x0019_¡_x000D_ï¿aKÅUõð¿)|GX®é¿_x0015_Ì*I´mù?6!6öªæ÷?Û_x0012_Z_x0001_Á¿~rèùË_x0013_ð¿AÊ²ïÍ#à¿zP³&amp;ì_x001B_Ý?¿µ¬æê¿_x0005_(nÌðæ?Ih¬_x0002_ð¿ùhU6_x000B_×?¹_x0013_m_x000F_Íp_x0003_À_x0011_ø_x001C__x0013__x0004_lç?¿wÞ?R8ñ¿_x0001_/_x001D_J8_x0003_À_x001C_sÛ~o_x0005_@nüw|»?ö_x0006_]-_x000B_ñ?-b¹Ät¡¸¿ûd}æ.Ë?mpÁ7\Øß¿_x0003__x0004_7ºj5ª¤ê?7IïÜ²Ù?ü4åÎÃ_x0008_ó?Íï&amp;_x001E_·¥ö¿rt_x0002_í¿ÄânØê\â¿¡¢xç_x0005_Ëð¿õ;XÓz5â?Ä¥O9æÑÉ?_x000B_±_x001E_	¬@å¿u@[ÞÞè?_x001B_òJØ_x0014_õè¿Ø_x0017_±ä¶²ã?_x000B_^õ_x000B__x0006__x0003_@~8_x000B_²ÚÅ?û`Ôîq_x0019_¿HJÿ_x0018_«Pî?I_x001C_ÃîÕ?PÕPE_x0013_Ë¿ï^½¿_x000F_Yõ¿&lt;sXäÚ?ftKo_x0007_kë?_x0017_n_x001F_}Çë¿&gt;_x0011_+Ôó¿ù¦³bl­¿AgÔ×¨¹_x0001_@_x000C_?_x0019_ÅVÂÄ?_x0019_§ôV©ç?t³ðZú×Ò¿_x000B_%	µå_x0002_ù¿O_x0018_­ó.ï?Áp6¸_x0001__x0003_,_x0016_Ü?xT_x0005_6mêà?¼}WíÐ¡æ?(_x001A_ª^_x0012_ÿ¿ÞbêZàdÖ?OËøÑÙ_x0007_À¢ß­_x001E_ç¿l`Yxopó¿)U_x0002_ËÀ_x0019_ÿ¿$ùAcå&lt;½?Ää`ün¨¿µsô â?ZÂaJûT³?_x000D_]!¶ÑAÚ¿øO\¤k;ë?¸j&lt;Ðt±ö?¯';Òú_x000B_ä?%ì_x0005_\Náá?0ÑÂb®éÆ¿EH_x0001__x0006_Rä?é½­W_x0014_Öä¿'ôÈ³aÖ©?_x0017_ÈÔÖÃ?ç_x000B__x000B__x0016_ÿ²õ?hü,TÂõ?Ü_x001B_éç*rï?Hà]Ð_x0017_Ê¿§_x0008_í-%ºê¿ß7ÜÀ_x0018_ÒÛ¿cd¨J'­È?ã²ÄWÿpÒ?HÍ\_x0017_ø¿_x0003__x0004_VÑ½i&lt;kÇ?k£)¯?üå¿#Ù_x0001_ K_x0019_Ê?ßü_x0002_LÌÚç?m8Î_x0003__x0011_.¿Ç3ÐÊ²è¿í_x000B__x001A_mMÙ¿³ð®Û¿µÉ%a è?_x0018_¼báã¿/_x0018_Ó¾;þÏ¿_x0010_.Ð_x0015_u³í?¤¨ió_Þú¿gö(Î7°¿zª`l¡ß?_x0014_RÔzÉÊ?gÅLØÇCÊ¿_x001E_Ö_x0008_C¶ö?Ê×_x0003_È÷?ù¿2&amp;õu÷¿ôÚ_x000C__x0016_[pö¿¸¸V÷]_x0002_û¿á75³=ö?YìÕ_x001C_9à¿&gt;gQl-Ò?ÓqdWWâ?q}Øúdä?§4¤9kÔå¿Ûþ± «ýõ¿_x0006_Ñ_¾¶ð×?_x0008_íüë_x0016_GÓ?K_x0015_&amp;_x0002__x0004_ãÅø?_x0017_TY_x0013_v¸÷?1ñ÷Ôü´¿¢ÿß¹c¿_x0015_¯¿YÚÞö¿¨ØÆ8LMÒ?Ì5!bôà¿# (·¿Ùñ¿DáÃmá`ô¿_x0014_/#`íó?¢|øÄ'ø¿ï*·¿ªDÚ_x001A_pÎ¿_x0015_ÿqùÄKë¿«½|5ä¿6m'¢ß¿©zÞZ_x0001_&lt;÷¿&lt;Õ·-ª6_x0003_À]+ÙÎu»á¿ù¢B'Ï¿»~qëÇ»?Á_x0001_Ô6ýÒ?Y¤i]_x000C_²?¯:ñº(?§_x0010_Î´ì?$ÖSd¼Ð?Gb_x0014_]då­¿_x0015_¾®		ÄÂ¿ª_x0018_ÒK2/_x0001_À:K²&lt;&lt;_â¿³M _x0010_|Ïì¿X¥ô¡_x0016_Ï¿_x0002__x000C_ÓfåAeé¿\a_x000B_Ðy×¿ïxMg6{Ð?sRÄÈç^÷¿_x0004_Í_x0015_;C_x0002_@·`Ó3æ¿§_x0005_G®ò?iÆ_x0008_ðé&amp;ú?~_x000D_Hÿã¿¼S»\_x001F_(á?_x0001_øÓÊ#µñ¿$u_x0007_&lt;_x000F_ê?vè½¾#ÑÊ¿¥AÍÅ?«&amp;ìpö?_x0003_¹¶_x000D_C_x0003_@_x0019_ò0U+Uð?Ü[»ëøà?´þÝ_x001B__x000F__x000D_ñ¿7k£ò¹OÑ¿Ö_x0013_9	W_x0011_¿éþ¡=£ïû?¥¨ÜJÂ&lt;_x0001_@g_x001D_ôëÓhb?¬Soªå?_x001B__x0006_öU®Ñ¿@´#lzô¿_x001F__x0002_w_x0001_ë¿¥$övÃ¿ªÂUdÊá?½µÚ?ya_x0002_À_x001D_Þ_x0018__x001E__x0001__x0005__[ö?_x001B_f_x0005_ï_x0015_Aò¿_x001B_´#yþåò¿C^çLwð¿0Ù`Xùªç?ü_x0004_à¡¦	ð?Eì©Ø4vÞ?ú(_x000D_-Öå?§g_x001A_Á]dø?æK_x001C__x0010_b}ì¿T6ç=¯ë¿_x001C_Wéú_x000B_'·?,ïì_x0011_«é?X_x001B_r_x0017_ÌÐ?-e»É_x0015_*_x0002_ÀÜéå¿`ÞÇ¿r¤V¿».ä¿ÆÜj'ì'ö¿ ËËÖ'ÆÞ?__x001D_(s¯?_x0007_6N_x0005_aÛ?Îs_x000E_Þ%Jé?ú_x000E_¯wÓ×¿_x0010__x001F__x0003_+ÂÆ?_x0017_ØÞZ@è¿_x001C_Éø\ñ¿õjtkÕ?31ã_x0011_è?Ø	(ÉéëÁ?Û¸ ¬._x0019_Õ?iI¿_x0002_Æv°?Ëå6¼þó?_x0005__x0006_ç_x0002_Ñ?ªMè?@àýnßû¿_©_x0017_	õ¿_x0016__x001E_Lùª!Å?ß8 û_x0014_³ð?·âI_x000F_f¡ñ¿zø*¤y_x001F_Á?_ÆäJD|?òa¾?P%ï?,_x0003_53_x000C_²ô¿ÑáS_x001B_ó¿ö.*å7ý¿ÉÂáêÎ?_x0011_S¢°*_x001E_ñ?öò`9A_é?w_x001F_9Òõë¿ê»GqÈZò¿Æ_x000D_&lt;)Ú§ô?ò_x0005_¯"Cîé¿ÀûRLqù_x0005_@_x0003_6[)~_x0004_@p_x0008_.D«Çî¿à;kÞD"Ä?öóJ çý?Jq_x0001_Ò_x0018_HÞ?ÜP½_x0002_î?N¢l_x0015_þ¿!è_x000C_Óëò?Wê_x0010_÷#ð¿_x0004_8lM®ì¿+×MÜh7É¿«éLû_x0004__x0005_R_x0004_à?_x0015_m"áÏàë?_x0012_'_x000E_pÙ?Ò0Cu_x0003_êÞ?Õ_x000C_·"Gàò?Î@Þê¬ó?¿.zj_x0017_í¿Ò_x000C__x0010_­zå¿_x0003__x000C_ø_x0002_tá?d_x001B_Ì0pãí?TPÕ4&lt;¶õ¿_x001B_YwWÍ_x0016_î¿·ÑÕÙ­ù?_x001C_DÅË6Çð¿_x0013_ªïk³¬?_x001B_½Kø[þ¿TrÉ_x000E_MØî¿p_x000C_¾ûIû¿`ëî¿_x0001_Àîï&lt;_x0006_àá¿Æfû%ðºø?J&lt;Ý·bÃ²¿§5tb%DÕ?«s.¥9Ä¿«¨_x0006_N¬É¿í_x0007_hÁþö?)¤¢³_x0008_ò?Ï0GO_x001A_æ?_x001A_06Ù;ï¿Æø_x000D_µ&lt;Î¿H_x0014_æãã?%®w_¾ÙÕ?_x0001_	ü!4 Iæ?&lt;_x001F_VPÐÿ?ôåvø_x0016_·¿ $#Yóù¿ß'ÕÑÊò¿¿_-Ò_x0004_ò¿­N_x000B__x0006_ý?}Êj_x0010_3y³¿¿¬P,×¿TaÊèó¿W§h~:pê¿Ó_x000E_æìPÐ¿_x0018_Õzª_x0007_ü?_x001E__x0019_°ó_x0015_8ã¿ç^ëüh|ã¿Ø_x000C_áÀcô?g7:Aýcî¿Kj4Pë¤¿ð_x0005_på_x0016_òÏ?èiepXXo?_x0011_ñ¥_x0008_c_x0002_î?p»u²øVæ¿[ÎI_x0004_[_x000E_¸?üÇ_x0018__x0003_³_x001F_ñ¿EÁ;§7Ë¿¢ý:é?PÿfwKÝ¿_x001E_«-=÷?ðß_x0011_[§ÝØ¿,_x0015_Ã_x0005_Ø¿sb¼_x0006_Õ"é?&lt;8·1_x0001__x0003_Ïø?â²Å_x000B_=Éà?_x001C_Ò#_x0016_LÕâ?ì_x0007_ÍPñ?ì,ÿóoÍ?Uhú2¡Ë¿¹¶ÎJÉ¸Ñ¿_x0014_=ßêÄ?ë*Pàp!Ò¿ÛyÃ±­¨à¿_x0012_Vzo}í?N_x0017_#µà¿º,_x001D_æò?ÇP_x001B_Ò_x000E_ð?ÑE:_x0011_ûä?_x0013__x0013__x0008_}ü:¿?kÐ¼ü_x001E_iÑ¿PE_x001B_|=Ô¿_x000C_H;_x0013_ê9ò?J]@éyÈ¿±É¹j¥Þ¿_x0013_Úá_x001B_Ï_x0001_î¿PtumÅÓ¿B=¨þ=x_x0002_ÀàG0«6ó¿_x000B_½KeSá?¬_x0007_:Ðù?"0ÂåÁ_x0017_á¿~]_x0015__x001B_{"ù¿r_x0002__§6Æë?£IB¤Ëê?x5á¬VØ?_x0005__x0008_í^_x0016_íæªå¿ß8£Äþ%×?_x000D_°ýfÛþÙ¿-f`à?ÛT:_x0016_Wó¿N±=¬á³¨?Ñw;ÏÄeü¿Bãì_x001A__x0017__x0002_@_x000B_éP*FÔ?¨qâÝ¢"Ù¿1ÔÝ}}ø«¿{æÄÆâtµ?_Þu_x0003_ÃÎý¿¢Ò_x000B__x0007_`À¿:¶_x0007__x0010_ö?ÕüÇâÎ*¿NáÐDyÑ?ê	&gt;Y¥¥á?ô_x001A__x001A_Áò¿TÕ´Ð_x0015__x000F_Ù?_x000F_n¿è¼ª»¿_x0008__x001C_·Öê©ò¿Þ~_x0008_çMßð¿ª¡ß_x001B_*_x0001_â¿()ÊÂ%ê?*ð*»¡_x0006_ô¿à_x0003__x0005_»Hþ¿\Å`í?_x0004_¼_x000F_R_x0003_:ô¿¶_x0019_ÂÚ8õ?R[eµ¿Ù_x001E_g,_x0001__x0002__x001D_¹Ì?_x000F_¯÷Ã#_x0004_ò?ª_x0007__x000D_..Yê?W SÖÐÍ÷¿__x0011_hÍcÍ¿{ÅqÚ?/ÊÆ÷¢_x0003_ì?ÝS_T²Ø¿P´_x0006__x0012_ÞúÑ?gûî_x0002_Kÿ?Ú$é.çâ?«&amp;ë+1_x0008_@¤Ô_x001E_GÒ¿ô__x0006_¨£Å¿_x0007_$_x000C_ÚG}ö¿'_x0011__x0016_(øüÛ¿´ïAJC"÷¿Q_x0012_ôcq_x000E_×¿X7¡WùCä?Øãá	eÃ??¬;Ç¢LË?¨Þ¿_x0019_é¿#Þ6ñ_x0013_ü¿_x000C_C_x0005_Ã·çñ?ØßWñ{Ø¿æ_x0006_Ä ó¿v_³=\8Ã¿v;dÜ?ð+:¶±}ë¿Ø&lt;¨&amp;_x0007_à¿i4_x0007_îþ»ñ¿V@ô&amp;ñ?_x0001__x0006_¹2rRÕ¿og&amp;;¿5Ø?,g]j_x001A_ô¿'$ _x0012_Jý?_x0016_3H7NÜ?±ä^sÀ_x0002_@Òñ_x0011__x000E_¶Í¿g(ÉðÈ?ûëzßªà?aÞ_x0017_Ï	Ñ¿äû|&amp;ÉÁ_x0004_À	ëYÇêöÐ?È¸}_x0001_uøâ¿ÍQ_x0014_}1_x0017_õ¿Ø¯_x0011_Zç¿y_x000F_Ñ_x000B__x0002_Ú?Æl_x0004_ü¡_x0003_@øà_x0015_d£?N_x001B_ÒZ{_ê?hðLÿhä?51òùÇ¿kÖÍ_x001B__x000B__x0004_Ã?jÚü_x0019_sð?È«[¼?U pÚó±ì?b/óýÀð?LÿÞ9á÷¿`§~AîðÚ?R_x0007_ëî_x0015_0ø?=ÿÚbpÕ¿å§_x0005_ÅFpÝ¿_x0012_ºW _x0001__x0002_){î¿ásí?¡-ä?÷C_x0007_Ï®¼Ó?8¤9;QÐ?,%VÂö¿ï	_x0015_póWû¿_x001E_mm9ìê?Ñ²Éæf±è?¢æ_x0001_®Åßï?_x0001_f §¸Î?`Yº-_x0001__x0013_î?{&gt;N%@ó¿D±ÿ"¸oä¿_x0001_¡$v/Íç?ÛÈ ¹_x001C_Æ?wàBÝè¿_x0004__x0011_-ï=Áç¿Póæ_x001B_Ô^å¿_x000B_|Ð­_x000B_2Ñ¿¥?wvCxâ¿æÊÀÇ_x0001_À­_x0012_åã¤_x0018_Ô¿Uqøj_x0002_ø¿_x0001_üñ_x0017_¯áõ¿¤ø·i:Ðà¿ßíþãâ¿ÂÊMõñð?ËAM_x001C_?í?ye_x0010_ÁiÛ¿C_x001A__x0005_¹_x0001_ã?oIVÛØÛ?Å´á"aÄò?_x0002__x0005_ôDIyyÔ¿å_x0006_&lt;®?n!Ä_x0017_;Â?Wa_x0015__x001F_ÕZü?ÙÚ_x0013_¬_x000B_úî?)÷Õ±_Ô?èEaiïÏ?ºÂcW_x0008_ìñ¿±(¾4\Ïö?zÉ·Æ"YÆ?YÖ ølü?7¡ÆF3_x0018_È¿²f Ð~Fü¿qD½àò¿afáødï¿ _x001B_ª|_x000F_ã?DwOÔ_x001B_Dñ?°©[Ã_x0004__x0005_Àjûò9CîÒ¿ë_x0003_ç¾°9À??é9Hòªð¿ùjX_x0011_æYê¿1 xÂØ?9_x001E__x0003_&gt;jô¿^ÞÇz"ò¿Ç_x0008_(_x000E_~_x0001_@(?Gþ_x0015_Kå?æN_x0013_F0)ß¿kl®ÐB¹?üÀ_x0011__x001D_ß?_x001E_-`ÿ%ù?_x0006_m·_x0001__x0003_¾ã?ä_x0004_jì_x001B_J×?_x001D__x0003_¿2¢í¿¤oµx5Âú?ä_x000D_©À2,û?_x001C__x0008_·`p3Ñ?Û?Ø»ÓÒ¿Ð4dz?_x0010_í?_x0013_j*³ì³¿Ä×ýS&amp;á?¡ZµgÞÍ¿X¶Aûä¿ÓL-þg[÷?ëâ¢Â*ò?¾&gt;_x0005_ª*Õ¿x&lt;¥,Uí¿ý	È_x001B_ý¿._x0002_-H*ÿò¿øOÝýäÙæ¿\ºÃþÖPÖ¿=O4[X;_x0004_À4¡¶_x0003_úwñ?«1»þ	_x0002_@¸©ç1_x0014_Ú¿­èá¨þÔ?T¼YHÔ_x001B_Ô?³¿ÅkÉ?_x0011_|¼JÄÑ_x0006_À_x000B__x0012_Ø_x0013_ì?ñ¥d[ð¨¿	\_x0003_íê¿_x001D_^ì_x001D_Yà¿_x0001__x0004_uÜ_x0003__x0012_,äô?¨`kÔÐ¿ët_x000C_Ï¯¿_x0018_uÞmåàë¿*oÊØ%Þ¿ãê_x001A_:óï¿pÀvãQï?Ï@_x000D_eÈ_x0003_å?g­ÑuIÓ¿_x0019__x0002_1²â¿CH3ÄîÓ?ßE§_x0003_Á×ß?Ý8Q#ÿcÈ?}5yÁ7é?µEâïõ¿Â''_x0018_]±¿çÒ)ò?eÛq¢Ná¿³_x0003_¦gEeÿ?î_x0011_P2ö0ð¿cåK_x0005_WÙÞ¿UhóÓÅ_x0017_ì¿½ÙÔ£wÀ¿k¦*^ÓÁ?qG±^à¿í_x000D_5_x001F_bÀè?IëDðp$ç?bÂ¹é~¿©þ#_x0006__x000E_µé¿¹ð«¦uÙ¿¼lk_x000E_Ê ?	?àh_x0001__x0003_1°ï¿SØLHò?§#_x001B_Í_x0015_ªÒ?Í@U-Qô?ªB©_x0016__x001F_Ü?_x001F_@Hu§Á?*_x0010_+)Ö¿Ho7?ô¿üÿÇÅ_x0010_Ø?U}³m¸&lt;ß?MñaêÁ¿HÕ2÷¿×¡fL±hí?_Pømþ?t_x0002_:.úö¿²ã¿u^ÉGJñî¿1_x001F__x000D__x001E_|¸Û?¥£èCÄî?_x0013_Ð%Clø¿]WýIð¿Ñ2Õ6Ý_x0005_ú¿×_x0005_ø©û?_x001E_ÚÂm^ñ?R«âjH&gt;ú¿l¤v_x000F_cæ?_x000D_e_x0016_÷qÊ?¡Vmg|÷?`Òó_x0007_Úô?r'`´¥ó¿¸_x000E_³Æi»Ö¿A½2·Àgæ?_x0001__x0004_9Û_x0004_ê´Þº?ä_x0014_G®(è¿â÷_x001F_YÚ7ì?«ÂV¡à0È?m_x0016_L.vgã?%{ôZý?_x001C__x0008_JG_x001D_Û?f TYB&gt;ï¿Yk¥_x000C_®Lù?9ÎÅ¹-_x0018_û?_x0003_º,ÇSdÞ¿_x0015_Ë¥_x001E_lÓä?¹_x0003__x000B_á%½ì¿_x000C_ã_x0014__x001C__x000B_Ý¿Ö®hd_x0004_ç?_x000C_­æfõ¿/G_x0018_Ù_x0001_¶ä¿ú1_x001F_Þ0á¿k$VqªØ?(u_x0002__x0002_õÇÚ¿2fnxê¿L_x000F_Ã_x000F__x001D_¢ü?_x000E_k&gt;è_x000D_É¿xÜGÅÕ¿Ý}À°ÆÊ_x0002_À_x0004_2ãæ©|à¿¸®ÐyËMó?	ÁYsÞõ?Èãå0F)ê¿b èýÎæ?Qiª¥=ì¿WÄ_x0006_Ð_x0004_	ßü¿_x0003_¿_x0002__x0017_êÑ¿\Ò;ðz÷Ý¿$_x0002_Ó_x0015_úÐî?LÅ;ÑÓ?×Õ§8_x0001_ì¿_x000C_:.:Ê¹Ù¿QÝN_x0005_}_x0004_@ÖS_x000C_ÂZ_x0010_å¿L®ùÁ|ûå?nE_x0006_ºö/î?Ð_x0002_×_x0005_X§Â?Ë_x0014_®XW# ¿ï3_x001C_è	Ó?p"[_x0008_aú¿nGÒ¿ø_x0019_óÊB#Æ¿6©býÎ¿â¿ý	lfPTõ?o×êÌÚ·Ó¿ß9.!_x0005_5ó?æåhEðYÜ¿¸ñÏÂHßâ?tÆGc¤ñ?Í@»ÊZ_x0016_Û¿jí_x000E_öÚ¿²@Ê¨¶Îé?_x0011_Ý.¼ó_x0012_æ¿¿ -÷?[JªAE­Ô?ÃÞ¨ñ$Ö¿ñìâ _x0007_½¿_x0001__x0003_HZg_x000B__x0013_0ë¿ïm\_x0019_fCÆ¿_x0010_¾äbj1_x0003_@3w/k»Ù?øh_x001C__x0002__x001E_¾?Æ_x0001_ÐCI_x001E_÷?ú6piSý¿ûKµqÇÝ¿;C½lÆÛ¿ênc_x001D_¤ë?ÇN)ÒÍð?YTrYÈÈæ¿1½òzù¿û£_x0013_áG(æ¿_x001F_¢#OENð?÷×_x0013_S~³Ñ?¾F²°_x000E_ë?ìØAîöé?fè[û¶Î¿%÷ï6.	¢?_x000C_ýnû½Ô?`ìF_x0015_ª¾¿x,_x0017__x000F_/Ó?C¶ÿª!_x000C_è?ÑÜW ú?E½á85åÔ¿A¸	_x001C_sóÕ¿XÐ÷_x0016_´_x0008_è¿&amp;péÉ&amp;-¹¿`¸²°Ô¥Õ¿_x001C_ÙRAÝÑ?%Ùø_x0002__x0006_Uñ?N¯Ë¦[_x0007_é?3£ÖêC¦ø¿¢_x0004_.ð¿àbGÒ^Äï¿9 º¥¡¸Ó¿þ1Ú4t?ÞB ò_x000D_Ó¿pÍ_x001F_m_x0019_áô¿g_x0008_,â?ÙÎÌpê?Û_x0005_Y¨µ_x0015_æ?6_x0014__x001B_hð¿@§  _x0003_º?¼ÌUÙ?¿ï_x0002_ý×ðì?-Ç2ZóÓ¿4_x0007_ÜDãé¿vñhy%Få?×!__x0001_2¿0+_x0005_+æË¿u@àè|ç¿_x0011_fÅÉâXð¿6Ëë_x001F_Ï2è?"ØÆ¤Ý¿ÿ_x0005_%Á_x000B_&gt;ò¿Ò|u3_x0006_À?À£_x000E__x0003_³ù¥¿XU{¸Wù¿F­ã?Åâ¿_x000B_E+Ñ1Ù¿$¥g_x000B_:Ý¿_x0004__x0005_)jMÙ¿D§¿Ð_x0012__x0019_Õxìò¿|vNRKá?`_x000C_Îw¾_x0014_ã¿+_x000C_7q%¶¿$_x000B_Ùg¹]à¿;ò¼9¥æ³?~æ·t¶÷?IeLxQ·?l½(S¤ æ¿_x000E_`ÄØNë¿_x001A_4ó#UYÞ?«3é|}ø?zng~¸÷¿é(}@ó÷¦¿&amp;Úè·¸WØ?tá_x0012_Ç»jÛ?ú¤[_x0003__x0002_ÀíË,¼_x0011_ßÓ?kàf·_x0005_ü¿^æÚ_x0001_©ô¿Þ_x0003_G_x000B_9×?Kë_x0016_Ð&gt;0ý¿Á«	_x0004_V^Ý¿_x0013_"³ö¬fû¿ä×HÄö?	4ý½}õ?r¸&lt;_x000E_5Á?4ù¼¨¢£â¿-páBSó¿Zï^ÍS÷?cìúA_x0002__x0004__x0018_Ub¿±äÞñoå?_x0006_D°D_x0001_Ë?ãÞð*®ËÛ?d_x000D_w-±8¹¿_x0012_mkÇ_x0003_xÜ¿ÖÁQÀä?8OV_x0006_Ýü?s@±=]_x0001_Àçïo.¶ã¿a~0ðÓ}Â¿I_x000E_ænñ?îÀ81ä?çå(tâ¿¶ÿ Ì&gt;ñ?~Y¡ûføà?jÀhC-_x0004_ñ¿H[{É.íö?_x000D_Ús´ò¿\Å?¼_x0008__x0004_Ý?1nó¦kó¼?;	2zæ"ð?ÎÞ&lt;·Ç_x000B_è?å#iÃ¿8ëÆµ_x0002_]Ä¿y7¶_x0005_âê¿_x0017_c/poË¿_x0004_Õ_x001F_Ð_x001B_=Æ?a¶_x0005_é,¼?¼_x0002_qHï¿àfÇÒ	wñ¿-4g°_x0015_÷?_x0005__x0007__x000E__x0004_õ2!ÍÃ¿¸ús¸_x0003_²¿D_x0019_P_x0006_o)à¿7v_x0016_Þ_x0002_Cà¿æ.ÿYÀµ?/_x0016_é.!_x0017_ñ?Ç_x001B_åí_x0002_Å?¡x_x0015__x001D_Eù?1²X°Ø¿úÄ¹÷¿h_x0004_YÝ­_õ?_x0015_Dçÿ_x000E_ôÝ?ªâMüvñ¿ç×_x000D_jÅ=Ã?½_x0004__x0017_tä¿DC_x0005__x000B__x001A_¨ì?µ8_x0018__x0007_ö¹?_x000E_Ã®+_x001A_Ïû?*Åqé?®°øjë¿{DÃ`!_Ó¿¨Ö~PZ_x0001_@±»XÙN¿H+Ü%_x0001_Ô¿Ùá_x0016__x0006_×¿e-ZãÍ?Nþ_x0004_å¿w6ÖK¬îó¿,ÜO¸_x0015__x0017_ÿ¿ûÁl bó¿WâC\Þ_x0017_Þ¿Í:Îª_x0001__x0004_¿Íú?ÆÅ³_x0017__x0011_è¿ÅËG/kFÍ?Q;8Á¿ü_x001E_'ãÿ¿9nÃÛð¿ãÒTÈ_x0016_ô¿_x0004_¶Ö¸Ø?_x0002_u5°_x0011_ö?y]¡¸Bð¿À_x0015_¬Åä"ó¿EüM;Ôä?-A¶Âmº¿[_x000C_½Ë_x001F_æ¿È_x001F_Íqàð?1÷[+Æ_x0003_@_x001A_ÜÄL´}ÿ¿Õ_x000D__x0018_Y|Nõ?¢,ÃÖ¯U±?·TöËøú¿3c_x0013_äæã¿³)þPDß¿_x0001__x001F_ÁKTOå¿ø^ò^a_x0005_@Ø&gt;_x0015_E­ù?¨ÅÈF-ó?q\ ovÍ¿yl[O³â¿S_x0001__x0008__x001A_9÷?o¦Á¾,é¿³ÿwqË¨ö¿´·-BÉÒ?_x0002__x0004_BgÀ5nÁÀ¿hîZ"²4í¿Ý_x0012_ÝÈ*úþ?¥Ïy~Áé¿,_x0018_¡à§=Õ?î_x0017_Ñ°+bî¿L&amp;8pÉ~î¿¨ºïÎYÜ?YÛpøð?þÙJHQ¾æ?_x0003_*_x001F_´bÕ¿^­_x000F_+`#Ê¿.Y|bë?³ìU×qÿ_x0001_@_x001D_¡=_x001E_ÙJí¿!&gt;ïcdý?rT~Ò%ÞÇ¿ÔÓk_x000B_Í±ò¿B~Cÿ¶vú¿Ní_x0014__x0005_4áõ¿ëØj½Þ¿.+3_x000B_ç?¢ÂT_x0004_9´ñ¿Ñ_x001B_\óï¿ÄÙ¥ï±ó¿_ª_x000B_7Ðkú?Bàpÿïñ?&gt;÷1ÇÏ?Þ0_x0013_Ù_x000F_Ê?/®ß`qÑ?Ç{~_x001D_ê¿²_x0015_V_x0001__x0005__x0018_âÖ¿¸Ü~äsÙÒ¿s_x001E_õÞ²Ñ¿,©½¼K±ü?AÂæPò¿îb	¶?kÂ?*%_x001E_'_x000F_Õç¿ÙHÈ	_x000F_ý÷¿D­äFv|à?_x0017_iÆÌ¿¿ªE	ùèÆò?SoÒÜ¿ZèSOö?÷ýOäÃó?1_x0016_+Ã#[á¿¿ùp,è~È?=Æ_x0014_ËØ?;_x0008__x0002_|hù¿Kl`À»_x0010_ï¿NÐÆÎ+â?{Dù_x0012_	ïë¿¨_x001A_ó_x0004_Zì¿?Õó:GË?Yúäð6@ö?Øu;Í,Ý¿h?è_x000D_÷å?¶H}Ó°µç¿X«#_x0005_tÒ¿¨é_x000C_&lt;ì¿B-¸ã?ç@_x0013_Ðáóê¿òí_x0003_&gt;QÇÐ¿_x0002__x0003_ýf_x0019_\öâ?ûý¬QÊpþ?Ø_x0007_rñK®?P²_x000B_-Þ?ñ¿\qAªp_x0015_õ?UÞ_x001B_RÍôÑ¿hùÑîËå?Ë£Ã¸£?+·_x0005_D2ö¿&amp;nwî¨à¿Ø÷+S	ò¿K!pèYãñ¿eá+#ô?PeÒ tðÖ?Äj|ç3ç×¿'ýDÔÛÖ¿Z!_x0003_2ñ?¢áü'ºä¿(þ_x000D_»¸aÙ¿î0TPï?U9_x001F_¿ì?*¦,k{Ê?@_x0017_¸£NÓæ¿-_x0001_ô»~ÁÞ?ªí~_x000D_Âî?Jº_x0019_+"Tã?¯ÚûÍ«,Ù?2g¶Ayó¿_x0006_!_x0019_ï?eCû¶Å Ý?½-WZXç¿_x001B__x001B_UE_x0001__x0002_dË©¿ÞÜwË´ô?Ø_x0016_«±ñ«¿Ù?2û] Ú¿rºËB_x001D__x0008_@6^;¤_x0001_À9_x001B_£uö¿òÎÖ&lt;Sá¿`ùmæ?Zå_x001E_}'B?xÑ6ï¥è?&gt;¸_x001A_c²ü¿	_x0010_aÓN_x0014_¢¿Ê½éWÔ?Ì(Àîç¿5_x0006_,é[Ò¿£¨_x0002_8JÀ?Gð=4¿ò¿Ûø_x001B_HÆõ_x0001_À8 _x0019_;ú&gt;ä?I3XÍØ¿aV|_yð¿Ë{_x0004_¦ùÜ¿X@íÎrÙÝ¿a¥e¨üÿ?@Àà°áö¿¤í£,Å_x0001_å?KÆ!*3Ô¿ë¥?_x0014_Ëó¿²ï!"·8ô¿\Ú_Öû_x000F_ð¿MD?Ùgó?_x0005__x0006_âD_x001A_?$Þ¿¾_x0014_PÏ_x000C_¬?ãÀZhHÂá?_x001D_Ò±ó_x0004_@ÕãÍ&lt;BJò?høâ¿JÖ_ &lt;Nå?ÀÃU1iËÜ¿ô³|k)_x000C_»?¯_x000D_ø"µõ?_(_x0010_rñð?Bí Í^¶?&lt;´_x0002_\v¼¿ÑÚ`«_x0016_ä?ÅZ¯_x0012_.û?äÎ_x0008_ûJð?qb_x001E_ä »¿8A(_x000B_âóÈ?_x0004__x0003_.-Aß¿ _x000C_NÛ¹Z_x0001_À6â]_x0019_ë¿Æ`BL.ô?íþMVä ¬¿#ý9~-_x0013_£?9_x0002_©5&amp;ì¿ûb%§û¿8ÇÇï4_x0005_ñ?ÍêÀÐHÓ¿j_µ!Ù8þ?jËÇÚ?í¿´8Û"ìñó?:6ï_x0005__x0007_Pî¿_x0014__x0002_%ãÎÔ¿Ã¤bÅ:ê¿x[Å&gt;ìþë?WôôdÔ¸?|Ê_x0012_¶õ×¿±°øé ÛÕ¿­_x0016_dzFù±¿¾®·+5_x0005_@CÔQ£3_x0006_ù?Õ«Øuv¿_x0013_P?äÂë?YiÚ+û?ÊÕGù¿*_x0016_ìÌíïï?ðöÿ¹½ÞÑ?t§_x0015_düô?xvNâð¿Ï¿'½ó¿¨à»Y_x0001_bé¿_x001E__x001D_§õòïò?y§îbhÛâ?ô_x0012_@à_x0004_Õ¿_x001B_K=ÃÞó?-_x0014_Þ!_x0016__x0013_Ü?Ø/_x000C_bæ_x0007_Ø¿ÎCý+ØÛ?b¶A)rOñ¿Púó·^f_x0003_À¼ºõ9&gt;6ó?½6_x0019_qkê¿écÕ_x0008_kÕá?_x0001__x0002_¦`ë¸0î¿HÆ¢©_x0003_à?ý§%øÈú¿_x0014_§zP_x0004_,¸¿ûñÈ_x0006_ãSÇ¿Gc¡­Ö$Ó¿a_x001C_¬Oáô¿!_x0004_7¯ìWõ¿_x0018_\avÒÓÏ¿@&lt;_x0008_7å?wôBÎ_x001D_Ké¿B_x0012_$ª3å¿¾_x0003_'uC½¿h4[Éá¿¤öÊ©·à?k°ç~w±ê¿JïÁÆ_x0015_Û¿íí_x0001_x_x0001_@KI_x0003_BÌ;Ö¿¡_x0019_ðæíè?_x000B_wò0ó_x001C_ø¿ýÕHx1ð¿ÃòTÌaáÍ¿_x0007_7ÜÜ_x000C_÷?ñ_x0007__x0010_õhÎ¿_x0008_ÿæ¿zÏ¿ó"%jÐ?hëX»Æ¿ë`§»Îå¸?h_x0007_ü¶1à?_x000E_%ë;àÁ¿_x0011_j_x0011__x0006__x0007_=_x0004_@5æpÙEg_x0004_ÀBåPò&lt;_x001D_Ì¿÷O¯_x0005_{_x0015_ê?_x0010_lHEÔ÷Ð¿ÞF2ð*ç?_x001F_3¤)ð¿!1_x0013_í?ô·R7õÚ?lÁ$5øì¿bmLmISö¿^_Ýn&lt;'Ú¿¯ê³#¯ý?á Pð_x0010_¹¿o_x0007_V\_x000B_®ò?cv¢©4Ë½?gëêîh_x0003_Ï¿xB6Zð?LiNZ_x0004_@ø¿~T.~\ºø?õA¶xQ_x0019_Û¿»¶_ÚÖUâ?W&amp;MÍ¶çî?_x000B_8-áì?^´_x0002_¥_x000D_°¿Më´Ù_x0016_{¿?~÷&amp;ú,Å¿µi_x0003_y_x001A_É¿~Ï×+.ý?BîÔ_x000B_Êlâ?ì{Ï_x001F__x0004__x0001_@ATÇpêò?_x0001__x0002_]dèÇ_x001D_Ò¿¾1qdÐ?ó:_×õQç?_x0001_?é50Þæ?2xY"fñ¿p¡iÌ_x0017_È¿Ôe2|êuû?Äq#«à?á$&amp;§ß?)_x0005_ñ_x0014_åä¿ÿûíx?xô¿öGr_x0014_ùâ¿»_x0012_øZÊ¿ª¿Xþ4ç?T_x001C__x000F_¨\Îï¿àÿZh_x0017_ý?1ØÈá}@Â¿§ft­¯·í¿WM°?cô?G_x000B_l]p_x0012_Ñ¿y"$ZTxÅ¿:_x0003_&amp;Æ_x0008_ÄÁ?_x000D_ô_x0016_¦ó?¢ª1Ü?ê?Ï¶¬9¸ì¿BöìýOëÐ?_x0002__x0018_åÙlì¿ÿh_x0005_Ù³Ï¿¢_x001D_²xlä¿0â5ç_x0006_áë?d*8®&amp;vë¿+ú*_x0002__x0003__x000B__x0015_ñ¿?+3JU_x0013_Ö?z»n¯!ÈÕ?å;òúfè¿Æö¿ÌâJÜ?y}zÈô?¼¡_ïpá?_x001A__x0001_ì_x000C_þ£¿ßyVs_x0013_êö?O_x0016__x0011__x0018_D­Ò¿ß_x0018_ãc2â? _;ï?æyE)Ý æ?Èð­¼_x001E_×¿k¼_x001F_ò?O_x0001_d5ñ¿ó'Phà?ØkÖ%î¿\d_x0011_lyyÅ?|´JÆ?ÅHÙ__x0017_ö?Bs_x000B_øí¿#_x0005_HÎ!&gt;Ý?æ_x001D_X?OLê¿ìÕZ$á½¿I9!yÕò¿'¬:-ßÝÄ¿@|ø`Ð¿¢_x0003_Gs7Ö¿_x0002_7Klwá¿ÿ²ýä#Fï¿¾ðÜ_x000D_æVè?_x0004__x0008_I1VÖâÃ?°,ìIAæ¿|û_x000C_Uí?ð_x0001__x000B_]_x0011_íÛ?äïàö_x001F_Ç¿ ¦DJúÖ?÷éR¸Æ_x0016_ç¿Ê(I²ë?&amp;,_x000F_Ï?K\_x0002__x000F_FØ¿¡Ùþ¯Î¿irv~	_x0003_ÀVZ_x0015__x0016_,_x0017_é?ù]k)zj?Wéó&amp;øñá?¬CbqîÆ_x0006_@B®Þ`üò?¡\_x001A__x000E_­êê?&lt;_x0007_ÅÎ§_x0010_¼¿GÀFÞá¿ê«»Mâ?FvúÜù Ó¿!_x0004__x001A_¥xïÔ?O0=wÞôÒ¿¦iN°gqÑ¿_x000E__x000F_þæõ?/_x0007_«_x0002_Ú¿Ú÷í_x0019_È¿r_x0007_¿ÛÙÍð?Yò¬@-+í¿ÁtÖçþ_x0005_æ¿{£÷_x0002__x0004_Q+Ý?úVl¸êº_x0001_À_x001D_"ÆKÂ?á·édÖ?ðæaõñ¿[7kF{ø¿]D_x0012_À· ä¿_x0006_­&gt;MC4Ä?abs?Ö}Ò?_x0014_Ù_x0002_N!kö¿Ó_x0018_ËE_x001B_á?_x0013_f_x0014_\©È?Ý®©Ç:_x0002_ÀÔKg7è?ús_x001F_o[¿j@oK_x0008_¼ñ¿­Ï_x000E_è¤_x000D_ó¿­ö@ñ§ê?cË_x001C_è4Î¦?³¡eZÏÀ?Düöí¸_x0001_@zæ/Ëiï¿_x0001_mG¤Ï¤_x0003_@_x0007_*©úºå?_x0013_%"¼AÑ?ì(;iHÌñ? ÂWÉô¿î´_x0015_¥Eî?ãëyUJÚ¿«¼_x000D_¸?WeÜù_x0012_ñØ¿^¸ÕûÉBß?_x0003__x0004_ TÓ #_x0015_à¿¨Uð2_x0006_Àê¿ñÒz_x0001_ë³î?CèXÎÛ¿¹_óµIÇ?=]Q_x0015_Ëë¿7À*5oö?ã´þð_x000E_ð?!N÷_x0018_à{Ð¿ÜÖ_x0012_þ¨_x0010_Ú?ÒÁnéÀý§?ñò_x0011_CGØå¿àö.õ¿,|ñ¯ß¿_x0017_îíp_x000D_ú?èßæ()õ?f{ÏøÚÞ¿Ú®OÓq©Ë¿RòuØ ø¿^*_x000B_È_x0014_¸ð¿Fïoõ¿7ø'Ûº?_x001F_k_x0010_kgð?P/³M­Ö?Uk*a¾?&gt;þqCÐ¿ïY2.«Ê?Hb1YR_x0004_ó?_x001D_8i(6ê¿é]_x0013__n_x0002_Ç?]_x0018_Q)Zã¿"²w'_x0001__x0005_(=ý?é*«_x0008__x0001_o÷?µcÍÌ6@ø?í¯_x000F_Óäfð¿6_x0001__x001C__x0002_ã¬Ú?,+Õ¦S?A¯ï]î·¿Ö_x0011_Ì»_x0017_ã?_x000C_.¦_x0011_úä?5áî1½Â¿_x0003_¬ï_x001A_FÏÔ?§_x001F_Te¡Ù?_x0018_±¿ÈSÛ°¿ñ_x000B_ï®+F_x0001_@c_x0016_@´ Î?E*þïÅgå¿°?&amp;Ãð¿õhFY2?y&gt;ôZ+Lú?g_x0014_jçð?á¿ôk_x0010_ºþ_x001C_ì?}_x0014_äÙ?þ|ÎÇ¸Ù?Dù6_x0007__x000E_&gt;¿[6®©´¿ÅG%kìÌ¿9tc¤üà¿üi¢Âí?PM^_x0006_@ò¿n_x0010_FìÐ?ªíôHÑz¥?/JÝ4N_x0004_®¿_x0007__x0008__x0007_#¿_x000C_v]¿hs8d_x0002_ð¿p+»Ç_x0019_÷¿¡4_x0005_ò?î5¸}H_ÿ??É¹à_x001F_Ä_x0003_Àqµ²{Üø?ó·Äe}è?Iþ}ÿï%é¿_x0008_'Z#_x001B_É_x0007_@Ul¶ ³Eê?·; Ù0ëé¿_x001F_ÜáíJ¬Ó?A·_x000B_èk2«¿J@~­Çëá¿ÎWÏ_x0007_!`ñ?T_x0019_Û°&lt;_x0001_@Þõ°êeÃ?Q_x000F_)_x0006_¥ì¿ëÏ_x0014_.÷¿Ørw0{Ú¿äqt0!ã?/Iíï?-¥ÇÎ_x001A_Ù_x0002_À4ÛµVoÏ¿qð^ws"à?_x000F__x0004_@],ó?½»3¾úú?HnÍú_x000B_@_x0004__x0010_gña_x0001_Ù?à³b_x001D_|7ä¿D­_x0019_S_x0001__x0007__x0007_5_x0003_@C_x001D_¢Uä¿À_x0001__x000B_sÁ?Å4_x001A_Ñã?_x000B_²_x0016_æà¿¶_x0019_m_x0001_òí?a_x0005_R:_x000B_á?_x000B_ñG_x0015__x0011_ò?_x0010_ÖHÀ'%	Àv_x0005_Kkñ©á?Õ@QuÝ?_x0006_µÙN_x0015_ä¿}ñ?ß¸ ­¿ÏÔ¿~ée¿_À¿ v4  =è¿rSy·ÆA_x0002_À$_û_x0016__x001B_ö¿_x0006_G§_x0004_	°?ã_x0006_«¶Ð?¢?]á4Æ?·_x001D_é®GÔ¿??¼&lt;/ßþ¿åluÜäÏ?©ã²rt´¿Þ5ÒâM^î?Ð}_x000E_²µð?Ú_x001B_HEÅñ?UZYï.ò?ôhl"P¾¿àØ3ðÇZù?~_x0007_¥ªj_x0018_Ð?_x0001__x0003_	Z_x0018_S¿?seÐðÑ?ÅÒ-5ÝÚ?J_x001D_Nýf÷¿¡ò¢Y-_x0005_Í?ûü´èì¿LHþî¿¶\·_x000D_OÚ?_x0006_rúþU¬?c|Íòªî¿äxy_x0014_Õ=æ?ØpHÁø¿Ì_x0006__x000B_GÔ´?ô9!qb¨é¿v%I¡_x0018_&amp;ò¿_x0017_6&lt;_x0008_nê¿_x0010_Â	çÕÌé?_x0002_ös_x0018_âþð¿Ów{7_x0014_Ð¿_x001B_ÎÓñvã?n¯äövÄå¿°àÊò_x000F_õ¿ô{_x0018_Î½ð?áØÏn_x001F_±Ò?ñ_x0010_¼kø?vÔ*Bâ¿¯_x0016_eôëà?t_x000B_ZKà?qËÌ¯µÔ¿X²0jÂµ¿*_x001E_Ã_x0015_3oä?_x001C_¥à[_x0001__x0002_	·¿}_x000D_i	_Ù?Õ°×ÏÆ	ö?kl_x0007_©Í£å?Pãð7ÓLâ¿8ür} _x0003_í?°Úåõ?_x0002_Àö_x0005_»_x0008_ä?¯º¨ÇîÚ?AÄ¯APúå¿5éô¤Û¿$:Mÿó?)éZ" ÀË?åí"_x0008_qÆ¿J:_x0002_TÀÌ?âÎë_x000C_È+_x0005_ÀíkÆ9ú¿Gâ + á¿i_x000D_ìµÞ¿_x000C_Þ_x0012_:ï&lt;í?_x0017_G² é¿_x001B_ÇOã¿Ü_x0003_Ïæ_x000E_Jô? à7þûà?_x0003_÷]_x0017_lõ¿FQÆæ_x0003_ÿË?Mwy`!ïÕ¿,FIÐõ?_x001D_ohqvçé¿"íÔÅ°ÐÇ?¼£¤[Áï?_x0013__x0015_­eºÑ¿_x0001__x0002_Õ_x001E_$|Ü?v¤+p\õ¿ß_x001F_.»ß&amp;ú¿ú¿L9Ô_x000D_ß?ÁßëÀ)ú¿Kp¸Î[ý¿k_x0010_79l¼ú?Î-o©îýè¿@	&amp;²?­¡Ûø§É¿¦\Ö)ê?ù¬_x0003__x0013_N;ç¿Ó¿­_x0015_)&gt;´?Ã_x001C_3,Vð¿ÀÞvý¨¿;ýþû¬_x001A_Ò?¨¨[Zlç¿´»ñ?ÃÜ?uß"è é? 0ÚWÜÈç?_x0014_74Óñ¿ªç[Êeóø¿!_x001F_%_x0010__x0012_·?7UÔõÖ?^Ä__x000C_uuò¿_x0005__x000E_©t}PÛ¿_x0015_~9K§å?_x001B_Í_x001B__x0001_À4üviFô¿kp\ð¿&gt;_x001F_Ø&lt;Ê¿i_x0014_yo_x0003__x0004_Ä/³¿Ó½··DÒ?o_x0018_n7Pé?ý?Òç¤Í?­}hË-c?ºêÚ(çÒþ?._x000B_e tlÀ?Ç/â*~ã¿P»ËÌZ©ñ?q.¹_x001B_¶_x001C_Õ?ü!Êß?_x0003__x0012_R_x000B_gò?úÓÐðQ%Í¿NªC`iæ¿gRIójl³¿e¢ÑPö=ð?EÞæÊ¿u_x000D_\©êu_x0006_À¦_x0011_Ù¼÷¿^9Ñ÷ÓÒè?ûRÈ_x001B__x0003_Wí?¢[¥y¢þ¿O_x0010_»isßó¿v_x0018_Dõ¥¢×?¹ëÑ¾?ó¿(]7_x0006_Vç?¡ÔËb{þÞ?!S¶_x0003_ïê?'09'_x0017_Ù¿ÓÎ_x0007_´O~Õ¿´_x0001_{_x0002_½è¿a_x000E__x000C__x0006_5Õ¿_x0002__x0004_ØA&gt;ç$tç?²û_x0017__x001A__x0007_\É¿Ío³ÿÿ¢ï¿{Ä_x0018_æ?TGÎ£ñ?²¸nÈ*®ö?_x0003_!½¶²ë¿½§p')¨?B'ºýH¯¿Æ¡_x001F_MÔà?vXóÃ_x000C_µð?1ì-lÌ¿_sµ÷îåè¿$:¢í_x0001_æ?_x000E_Döùñ?_x0002_s_x0011_Èñã¿_x001C__x0011_9_x001F_Òâ?¿% wâ?¼ùû _x001E_và¿ßðÇìæ?5_x001F_|ãç?_x0007_Ð[_x001B__x0010_hØ¿b¡ÐYÿ?JdAÑ_x0019_î?æÝÁïE!Ö?*_x000F_î_x000F_kíÛ¿aQl_x0004_Ô?pçÀãTÀ¿x_x0019_yð³Ãù?;_x000B_oë/æ?Ô! «l¿qÉ­_x001C__x0001__x0004__x0013_þ¿¸LÜ?cÔã?;fÅø_x0006_í¿_x0013__x0018_c\+ã¿4®@%¡?Bf_x000E_uXæ?à³ìë_x001A_=ã?Ç(G¨ó?K&gt;Î|nþ¿c;ÖV_x0018_ë?_x0011_ÍÇhlÕÚ¿7	Ü'{ß?,Sîu-ß¿ÉÝê7­%Þ?¼_x001B_êôD¿ºL-\/Ý¿vö=QüÜ¿Få¡îY'æ¿¥_x0010__x0003_¡¤íú¿sÝS¬/È?_x0008_A@þtø¿¾C×¼Õ?opgWb§ô?ÉPH]å¿8ÃúýÛV_x0005_Àz²_x0004_Î_x0007_h_x0002_Àe¡D_x0012_Ydê?_x000E_ïåN©áý?QöÁfý¿_x001F_2_x0019_Ýô¿Á?j_x001D_Ñ?[)cÛÙ¿_x0004__x0005_ØM:y«~è¿K½æ_x001D_%Tæ¿ÍÁ~ ð¿+hJ¿è?_x0004_U4_x0018_§ë?ÇÏ _x0006_Uä?_x0016_:ÒMÑ¿.1*Ô/Ì?_x0018_j_x0015_=ü?x·º"åÊ÷?Rq÷Þ­å¿h_x0013_Mö8Y÷¿_x001A_ÎúÃø_x000B_à¿_x0004_¹àPf_x0003_ç¿á$Å¥°Ë_x0002_@Å_x0019_öz¬è¿%ÀÙ_x000F_Ôô?_x000B_"Áwáû?ÍâC_x0014_ÀÉí?-D-v_x0001_â¿F"ÚO4ç¿¥·fkËÈÌ¿²1ß±jü?{­a=zTÓ?üe_x001F_ÌEÖ±?Ñ+®`oî?y^«Ä_x0019_&lt;ë¿	ÂRÙÈÜª?RDm0Ó?_x0005_Â6ÒØ&amp;Ø?*_x001A_ÏU_x0004_â?²»Xµ_x0001__x0003_Ðº?WøþXgÏ?¥dcj/vÕ?a_©Ä»©ã¿ÚÖH_x001C_L¼õ¿jÂeT×?©@?_x0011_'Û÷¿$î_x0001_Yøy?&gt;V¢ðì?b`½_x0007_¦ÿ?-Ñ¬}¿ö¿TÛ©Ø,_x000B_è¿&amp;ÈëOñ?­.¿_x0016_8_x0002_@ïÈþ_x0008_ö¿p_x0003_J2&amp;è?5á£¡÷_x001D_ó?A¬Q¨mÔ?Q¤£G6è?+ê a_x001B_¼ê?_x000E_W_x0014__x0006_Rùã?»S%eâÙá¿_x0001_³¬0£ñ¿SØÙ_x0011_£_x001B_ú?_x0017_üyÿJº¿}KF#Äß¿Í_x0007_æNI_x0014_ì¿U:ãwûò¿{x å?OÊè¥ìù?§ª¯É?ø~:2á?_x0001__x0002_«_x0018__x0003_8ë?Ã¾&amp;Mã?bSGºveÄ?f_x0014_Éb1mÞ¿jø·kðëé?Þ@_x0006_UóÒ?UèêÂ#Vò¿bû¾é¥é?«µ_x000B_-Ä\ì?_x001A_¸z_x0015_zOÉ?¯Ïj_x001E__x0005_Ô?_x001E_¹Ù_x001C_Ô?_x0014_q±´åô?X-0¤¿8 CôÜà¿_x0006_Á¢&amp;ÂÈ¿^vTE_x0011_¬ý¿÷=ÜWÝç¿8åBF ä?z2¶ä¿Á£_x001E__x0002_ÃzÛ?&amp;{1e_x000C_Æ¿d_x001F_er§_x0001_@_x0007_Ú×Á4Û?¿_x0007_»²¸/ø?e¹I_x0004_ð?_x0017__x0012_Jf1ù¿Â_x0002_ÞÀÁõ¿[sLÑ_°?ü)Ðéæªç?6ï»_x001C_Çô¿&lt;4ÿ_x0004__x0005_;Ñ?~U?¦W_x0004_ï?òø_x0014_ø_x000B_Õ×?h!KÖ¿n9.¬à¿]îA!O/ü?4Vï_x0015_ká?ÓÂSÌ_x000E_¹à¿w`»ÇÆcÁ¿ð0_x001A_Nÿû¿ð	Â_x0003_FÎ?þÍ=áã¡¿ü2ô5_x0011_Îä¿yY´Á1/Ü¿\ññ÷_x000F__x0016_õ¿_x0016_³FFewù¿ì_x0018_îTè¿_x0012_øJF_x0008_Ä¿Y;2\uð?_x001F_; ³ô?ýà¥&gt;d0û¿7_x0015_uÍ_x000F_Ã¿·cõFÇÞù¿_x0002_è8Á|×?ó£ßÉ©öö¿ÕO'_x000D_yÎ?¸ÁAÂø²?b_x001A__x0019__x0016__x0004_ÀeZéc_x0006__x0001_Àú_x0018_F0á¿_x0007_}©ò¼Ä?_x0010_M?_x0013_A£Þ?_x0001__x0004__x000C_¡»T©æ»?À MÙuë?­haÃ±í?_x0008_íx}úrü¿|Ýà¬¬_x0008_Ü¿_x0010_¹·ºÍÌò¿_x001D_Ø^£3©Å?Î_x0001_gÎ)Ëí¿e_x0008_×ä_x0017__x001D_ù¿Ñ)Ê7°Õ¿*Ñ$Ãû¿KhÛ¬_x000F_¿¿bþúéø?ÉrÁ¾ÉÅ¿®))?ü¿_x001E_þi'Î­Ù¿_x0012_6_x0012__x0017_*êî¿¢IlNMÍæ¿¥IiSô¿²Ñ_x0001_n«×¿Ës#Ê=_x0003_ø?mð_x0003_s×¿B_x0001_7/WßÂ?á_x0007__x0001__x000B_¬ÙÓ¿ø,FhÐ@é?Sù_x000C_¾fÓ?â¹ûb;mì¿_x0004_¯p_x001E_Ýü¿&gt;»jV%å¿(Cm_x000B_èï?Ùû¢³~kò?×ÿ_x0002__x0001__x0003_·â?ÐU¿á3Ù?B²|Ñm_x001A_þ¿9y_x0015__Íò?Xþspaù?_x0005_©êÚ+?ã¿aõ9Ð?ÂÊæôG._x0007_ÀÿØ»z_x001C_Ø?}¯¯=9ì?[`MQýó¿¹fè}Qó÷?ã6-ù©¹?Öµz0_x001F_ÐÝ?÷êTmäâ¿j×ûf!â¿ÒÄÖé?EÊ¤6ÇSó?[rÐ¿ÍG_x0001_À	GÊý×ù¿£ÉjÌ9g_x0002_@c~Jfçñ?"QÍºlÚ?ígÉ_x001D_Ø¿¾yú®_x0004_ÿã?X7`´Öíð?Ìþ¬ÓÝ_x001F_ø¿ï2ú_x0012_"#ö¿¶±ò_x000B_ì¿HÍåØÿô?{_x0006_hbïØ?KÀï¯3?_x0002__x0003_°Ï_x001F_äøøá?Ë_x001C_uið¿_x0010_CyeþÉü?¸÷k¢_x001B_Û?_x0004_2`0\_x001E_è?E(_x001B_"[_x0004_¥?_x000B_ ÿ(ÿî¿_x000E_Ä4oøk¸¿Üøo_x0015_'é?YDØWí¿óhC¥5_x0018_õ?2Z+[aê¿Íç#_x0006_¦Þ¿ù¦_x001C_ þþ¿þ¬ÅªêÁ¿ Ü:wë3º?ðíi}º²ø?2æJî_x001D_sÕ?úÙ»e%Ð?£ÿ_x000D_Ô_x0008_Ú?I¥U~qå?úI(à¿'x:Ù$(¸?G_x0001_*ç^±¿8_x001F_ºo,ò¿_K_x001C_ËAñ¿ÿléß¿_x0014_Á_x001F_WZâ_x0004_Àyä2Þà¿A_x0008_?:8_x0002_Ç?ñLÁ'´_x0019_ò?§nNg_x0003__x0006_÷ß_x0004_@ü-yö¾ÚÉ¿ZÁ{úÒ?6]YZNÃ?½û_x0003__x0007_SÅû¿´Z©`D¾ó¿)æùØïWÖ¿W¼_x000C_Ï Oç?Ú1LVâyð¿_x001C_n6Ûê?/Ø§Böä?_x001C_ÞX l1_x0001_@sé0ì¿uòúË;ú?ãÖUÀý`ì?eUè`ÀdÃ?ÿÖÕó_x000F_Äý?Ñøù_x0014_QÞ¿K_x000C_î_x001E__x0006_]ì¿D_x001E_þlõ³?ÙüWq_È?±ÊÏþc+ó?_x0001_TkEÂÖ¿)4sMKæ¿­_x000B_¶Ðíç¿ÁQ_x0002__x0002_¦à?_x001A_UûßuÅ¿ìugDô?_x0019_a_x001F_ÿè¿Ç`Ý1_x0005_×¿ÞÆ¿®ó¿g_x0005__x0012_$,Õá?_x0001__x0002_jo0òn4ñ¿M§_x0016_bIIã¿_x0002__x0005_m´ç?.fg{ùº¿M·_x0006_að?y5__x001B_9ü¿OV£}¾é?íW}´k:á?i_x0019_á¦_x001C_Ïð?0_x0011_ÐI_x001A_üë¿¯#*â.ÞÚ?c)ç_x0005_õõé?_x0008_ª_x000D_F¤ä¿?_x0010_ì¼&lt;ýù¿áÖ¿*_x0007_ôó?/_x001F_wX_x001B_Ô¿5ÈÆý®ô¿5_x0015_»è¼_x0014_ë¿]ß½o_x000D_ªå?.ª}àmJç¿ÍL?X@þ?B5ÇùJã¿2Í&amp;ªÝ?´Ûb}]ùð¿ýZ9¿¬Ô?0F¶Å:å?¶DLðS¸â?8 &amp;ªþæs?ÜCR_x0006_ÿßÔ?uÀ_x001E_¿öcE²_x000F_kÒ¿üü¦´_x0002__x0004_ú_x000C_î¿g:s»KÐ¿ÜO_x001D_êAäÄ?qS[	eµ?aìÒü_x0016_«ã?J_x001F_i¡_x0017_®Í?ÓpN#îí¿æQÚN*_x0002_ÀÍ#?9a©Ú¿Ô&amp;_x001C__x0015_æ¿ÕOcM7_x000E_þ¿_x000E_ø_x001E__x0007_J_x000E_Õ?±õF­²!´?±8¾´Imá?	_ÄÙ÷ð¿Ý¦z{Âòé¿_x001B_¹Õs½ÓÓ¿_x0003_¡Ä=_x0005_ó?à&lt;_x0001_	å¿@qo¨ç¿_x0004_ùµ)_x0013_8î¿.õK¯¶¬?â]Ç_x000F_?n³¿ÛÒ_x001C__¢µ¿Û$_x0004_ûªå¿cßu_x0018_aÈ¿z_x000D_'Ë¿_x001D_æy_x000C_Âã¿M*_x000D_FÒä¿'bdjâÆ¿õ¯{îÜæ?Y­O~08ö?_x0005__x0008_Gú·Èë¿%_x001A_Dcûáä?=·_x0008_5Ê,_x0004_Àï¼ßdî¿ûK_x001A_	2Ùë?k_x001E__x000F_Üôh¯?×!næFï?i_x001B_xUÁ!ð¿5	Þg8ò?_x000F_~â_x0001_ßã?eÓ&lt;_x0010_{½?µ[È`2ä_x0002_@¡®9ÐÎì?_x0003_0ªìËÝó?Î;ÌÓ¾Ðò?Ò&amp;Kâ¿Û¿4_x0014__x000B__x000F_óÊì?7Ü¸ú?=§_x0013_C_x001F__x0001_À&amp;UJzþâ?Gó»_x0006_ä?_x001C_íÛ&amp;0¤ß?¶Oäi|,Ò¿qÍ·~¹xÄ¿Üdå0_x0002_Ào_x001C_3ý\Æ?:xÆçÖ¿&amp;_x0004__x0008_r7·â¿}Ú?*æ¡â?_x0007_Peéër¨¿­A%UÌsõ?;ÉJ._x0001__x0003_Ú!ñ¿;æ -ô¿_x0005__x0007_?5¤¦ñ?zÑ»Ïµ=?îjl(÷Ì?«^aP_x0014_¡?m²IÕLÑâ?_x000B__x001F_´±J_x0001_@_x000B_W¹_x0005_ý?­óÞ+Ù¿_x000F_¥++$?ô¿º©_x0013__x0011_ô_x0005_@¨È0h_x000E_Ý?¢C!_Ïú¿)8A´P°É?â"³	_x0011_ ?&lt;Dù÷_x000B_¦?hnö£_x0007_Ó¿+ÄYèP4Õ¿]c&gt;Åë¿tbæBù²?½gÝô¶?ô](_x0012_L_x0002_ÀÈ»ê&amp;ñ?ÅËÖ3Gâ?_x000C_áË Ðßù?ú¾zfõ¿&amp;_x000C_bô:µð?Û;X_x0011_{nå?ÁEP¬ýwü?½7_x0001_Rð¿é´ë=º×?_x0002__x0004__x001B_R_x0006__x0003_ÄR?ÁíIõ&lt;Ø?'_x0011_®¢Å8æ?ç8]Îpõ¿ô#¥X×âð¿"ó_x0011_$(çò¿_x0012_§#V/_x0001_á?7'aÑè¿üäù_x0011_Ø¿P×D×9ä?C¶FÐãÜÀ¿£bõÕÜ_x0006_¿_x0016_¸a|C×?O©®Úp¹?.ËXLzCã?ìã©®Ë!â¿ã6uó?lquë;ê¿ª¼a^=là¿_x000B_ÁªCò_x0002_Àñú_x0007_ôùWç?&amp;ë_x001C_fI_x0011_Ï?×yz_x0016_ôß?ZqQôßô¿BG(goÕç?r¼¹0b?Úp_x001E_õÎê?_x0015_îbhùÉ_x0002_@êäF=niê¿Ó¥ñ"Û_x0005_ÀSãO_x001C_ûjè?Í_x001D_úE_x0003__x0004_&amp;îë?_x0003_Åotõ.Ö?_x0008_]&lt;Jeå¿%ºZÜêÀñ?á¼[°_x001E_«ñ¿.u_x000F_j_x0018_õ¿Ãæú_x0001_æ?ÉM_x0015_Aý¿åÉÆ\ñ¿Ô²_x0004_çèh¼?è×ÜYÂºÎ?($ø_x001C_º3¾¿1íat+_x001E_Ù¿×_x000F_¼g_.à?_x0002_\f\µÄÇ?'WÜvÿ¿¥'úa×¿ô_x0013_T_x000D_`¸¿9:_x0010_rHÂ?Z³ôé*a¿?Òw2ìE_x000F_?ß%üº_x000E_Iò?Øb#p-_x0003_@_x0001_1µ÷ç¿hð_x000F_S°è¿o:/+å,»?_x0010_'¡ì¶ï?ÁÃBTå?_p¥Æ?1Ï²+V=ì?ÚFKÇ±?ý_x001F_zßf?_x0001__x0003_'ø,¾GMÕ?_x0006__x0001_C(ë?S_x0008_f@²ô?ÔOneLé¿{¶ÓØ_x0004_±°¿í¬S@I_x000B_ñ?iôi¼_x0011_ï?V²_x001E_¤ë?¢ª{ú?òea´àí?_x0015_Ã_x0002_³Þ?aïß_x0007_&lt;ö¿í+Û¬ñÊ?|Ù4ã{÷?®æ_x000C_M[õ?¯]¶kv-ã¿â_x001D_=°²_x0012_ô¿ð(|«ÔÓø¿NÛèD£Î¿9X­-îì?áU¦Mwfä?%ÈÿßÛ¹¿å"¸¹_x0014_ê¿ýÀê_x0002__x0010_KÁ?_x0015__x000D__x000B_Ðíì¿2Ü_x000B_²éè¿!²¡ãDªû?_x0014__x0018_¸~xÛê¿37Á.Cð?_x001F__x0013_0I¹FÍ?¯Óê!×_x0002_ð¿¢jqØ_x0002__x0003__x0011__x0001_@(P6º_x001D_6¨?fUò_x0015__x0011_Ó?Ðð_x0004__x0012__x0004_ï?__x0012_Ëâ-:é¿SòT2Cê?_x0016_¢Îøu_x0001_@Â¯`_x000F_ Ìê¿_x000F_HûQ_x000D_ï?_x0017_±W`_x0019_öï?_x0004_Y¯bSÏò¿_x000D__x0001__x0013_ûrð?¿ð!2¼	ý?_x000D_­9wâÜ¿¬ø_x0010_­Çò¿3ú£_x001B_wö¿r¨Æ-ãí?A»_x001F_õõ¿N/qR_x0003_9ÿ?Ôò"JÃð?NB&gt;)?ø?óGr_x001A_ð¿â4_x000F_­CÁÇ¿j_x0012_L²?w_x0013_Ýôëô?Xw@_x000D_ÁÙ?ªy_x0003__x0008_È½¢?§à_x001C_.òÏ¿úaòi_x000B_ø?ÚGw5Ã&amp;Ã¿w_x001F_ËF¾Ñç¿(_x0005_m_x001F_g?á?_x0005__x0006_É_x0004_I~Ø÷Ó¿òßLåT_x000F_æ?ª(ÃÄOó¿Þ0G|!~î?B"ÔAÿHë?hðq;Qß´?mJ_x000D_U³ºü?2p&amp;Zé?2HM»Û5ù¿O¨ë_x0019_Tä¿_x000F_Y_x001B_G!_x000E_â?GìÛ¦§ó?±gÂv0\ù?Z%_x000E_Úoèå¿¼6&amp;_x001A__x0016_éÈ¿kG_x0002_­Ê?ã_x001D__x001D_}gjÇ?H+ÒÌcó_x0001_@v÷Õ¥_x0001_ÀuË¾!«"û¿îÈ§@¥_x0001_@ï;êäÑ?÷ö¯æ?_x0013_C8õ_x000F__x0007_ü¿ÒÚ5Ná¿ú:ßô_x000B_@è%jb_x0011_ã_x0001_À¦é_x0003_\ìðû¿-Ó`ø3ä¿­säÜ2Æá¿J_x0019__x0017_à¡Ë¿ª	_x001C_²_x0002__x0005_ùÇÑ¿\Ì·¯_x0006_ã¿FºÙ_x0006__x0017_à¿¬!0­_x0002_ô?_x0012_$ær¡Õ?Q¿ú6_x0003_¿³Æ«E~³Ü?Ã4&lt;» Ã¿Ï/"XR&gt;á¿³¾_x000D__x0001_:á¿_'©Ó¼Â?'ö_x001A_CÖñ¿!$_x000F__x000B__x0001_2ò?Ç']ïá)Æ?Á_x001B_ÞºæÔ¿p_x0001_GY#Ó?«âÅÏÛà?(Ú[{_x0004_@lSÆU_x0004_Aò¿©¹_x0014_æ¤àé?DÆÙu@í¿í£ÜöÒö¿|F`êk õ?Õ7èölï?íÎ_x001C__x001B__x001F_¿mÍüÖÍó¿É}]]Pí¿ørÕÍ¯ë?_x0004_	9³u×?_x000B_kK÷Ï_x0006_ò¿o[9ÞL§æ¿£nvP¼¿_x0001__x0002_søÅ±rôÎ¿k_x0013_}_&lt;í¿%_x001D_íxr¿,wRnIºà¿8_x0015_®ÑèÃ¿hý_x001D_Öp·?dð8 Ë`ï¿ýrs'¸	_x0001_ÀéÒ£ø?="çQhvñ¿°CkÏM»¿_x0016_»5®ð¿çuhQ:Jà¿¸Ã_x0012__x0007_©Æ¢¿J_x0013_$_x0005_,þ¿é_x0005_M¼mâ¿gÇXB	_x0001_@_x001A_i.þ¨vø¿¾1_x0019_ém?_x0005_qw_x0007_ÌÃö?@&gt;­¶_x000D_1ë¿"´Ë6æF_x0001_À}hhA_x000C_Vú¿ü_x0017_X¹¬´¶¿!Gu0¢Ê¿Íy©4uò¿_x001D_£eºýð?ØR_x0004_!w_x0004_Þ¿_x0002_Èâ,	§¿ßriXØ`Ë?!Tík³½?°t_x001C_Á_x0001__x0003_·_x0012_Å¿mâõíîàñ¿þhQ_x0012_F]â¿qûRö£ö_x0001_À£K#³Åð¿»_x0010_æf_x0018_ø¿å·ÔuJî?«æ9_x001C_×ò¿Å_x000B_°¶_x000B_´á¿£n-Pté?¥×å_x000E_ó¿Q1_x0002_l¥®¿&lt;nÇÂ7ó¿YDâÅñ¿QÅg_x001B_#Ø?ùfÚÏú\Ô?_x001D_B#§ïà?3wÃgmã_x0002_Àá¨?V÷?ÑÉY}ê?øÆÔÍqó?sÍrüý­ü¿yP8¡Áï¿wø,/¤¤ö¿¬KºMÔÞ?¼_x000E_´ÚÃ?ÆÕ_x000D_Ç_x0007_[£?O=_x0018_-B¢¾??4¾¢hô?©þ%`®9Ð?7Ùæö.Ô¿×¢®¯NÏ?_x0003__x0004_Å+ùÌC_x0006_À§n¿)ª_x0017__x0015_Ñ¿C_x0016_gTHxä¿ÇÉ[éqý¿p{S¢Ê¡ç¿\g?IGÓè?­_x0017_Í_x000E_Û)_x0001_À_x000D_+ÚÍØè¿¾_x0006_©6_x0010_ð? ó jmCî?o_x001F__x000E__x000C_?Ü?±7¿EëÎé¿_x0011_~Æª?Ô¿»WÀÎÔÈ?Í¤Hxá?hfª_x0012_þ?þ*ë«_x001B_±?_x0004_VÀ[¶¿_x0018_0ãeðDÓ¿Ø³g?Pè?#GKï¿«è_x001F_¯ÁÞ¿Î _x0013_¿·ß¿I_x0002_dc_x001F_jó¿s8_x0014_Éñà¿ôéW¾/Ò?¢O!=÷¿C	_x0007_áaá¿'¤7`ñ?â¸àÂÃå?¨]ÆÎ_x0005__x0006_ºöè?×_x0004_r_x0019_×?ÂßW]¥Ù¿¶¹_í"Áå¿jg DGÚ?59~_x0002_?)V~_x0003_`Ê?&amp;ÐÅxFì¿ÇË?V_x0003_Ý?æHù¸©­á?u_x0011_ïëfø?nÕ»tò?ÚaW×¿_x0008_W(² Çà?¦ÂÜ_x0001_Øû?W4DwL¤¿ÍAÔß	tô¿B=j=1Ý¿»¬ÕZUý?dUÅ_x0017_»Ë?ºx~ÎéÉ?aÈÈTGlÝ¿ÍuÃ	r¿+:Zû_x000E_¿_x001E_3L:%Å?Cr±$ñÀ¿3S}_x0001_$ý¿_x001C_sßýE«¿ÀzÊÏ}?¾zL$²µÿ¿µ\I6ìû?®µõ¬sÐð¿_x0003__x0004_j´ÌJÊæ¿±ÍÉMá?ÁsÜRö¿ÞÇ_x001D_\ó¿¼´Òj¢Uà¿_x0019_È¦ÚÂæ¿c^kJÀ?_x0005_¸AvUZà?v|¶âÔö¿ÌÜëî±¢ó¿_x0001_wuÊ&gt;ÛÕ¿_x0003_x_x001F_6F!Î?Ë:U­òFÑ?NjQ­pï?ä×Q_x0003_éá¿/dÚË^Ý÷¿ó©êD¸Õ¿vNèòÑ¿¦{¥]pªÜ¿_x000E__x0006_&lt;OZBª?Þ_x0006_¡A×¡Á?:9_x0002_|'Æ¿1ÅxD]â¿#@ÆM§¿PoMðï¿ïHk8mNð¿@\X´Ý¿_x000C_êá&amp;¦Ú?_x000E_-lùûÆá?¤éÕøXå¿j_x0005_´4´·¿(_x0008_r_x001F__x0001__x0005_:_x0016_ò?B¶]]@ï¿Zh°R×?GUW_x0016__x0011_~ã¿TÉÏÈ ô?_x0008__x0013_ç«A_x0004_Ô?×iÙbÏô¿%äN*Xªî?¾úSóåÀÿ?ºöq_x001C_ÖÍ¿ezµA_x0018_ãï¿Í+­Ì)®ý¿´¿ñ_x0011_3Ó?HHÉÊ_x0015_á¿¸¶±]aôö¿:æÿ×ß]÷¿ç÷J¬á_x0004__x0003_À#ÁÏ_x0008_KRê¿B_x0003_ôý6@Û¿$wQ£9Ì??»&lt;®âØ¿_x0002_p_x0016__x000F__x0006_Ñ¿¸qÇÄ°Ð?9c¦&amp;_x0016_2í?²À×5Û_x001F_æ?Â_x001C_Pô9Ù¿w_x0002__x0017_0íó?|C	p_x0005_)¹¿DÃÙo_x0004_úã¿%(³ÏçªØ?Hº¿:_x0010__x0001_@àVùÂ!í¿_x0001__x0003_ñ_x0014_IµªLÝ¿_x0017__x000F_?þÍ?Ã¬H_x0016_ë_x0008_Ò?_x001E_*oó%Eà?ä"2 ôþà¿§íþ_x001C_tÑ¿ø9&amp;_x0007_ÁÓÛ?¸_x0013_+û_x000C_é?úmæ	Ïzâ¿_x001B_øK$_x001F_gò?}ðÔÇÅ×¿Ò'oC_x000F__x001C_Ù?s_x0019_èó×Ý?ÿïØ:_x0018_Ò?Ýveõ=Yü? ·64&gt;Á¿Ýt1)Gé?a_x0003_K_x0006_NÀ?SHgÀî¿_x0019_Fç/|qÒ?ÄÜè_x000B_lÄ?_x001B_§-jÉ?ÿÆ_x001F_ýM0ß¿Ä._x0010_k´_ê?_x001F__x0008_âlQSÂ¿Í_x001F_xpMææ¿4ÍÛÚÙ_x0007_ÿ?_x0018_Ð)7~ú¿"Ç_x0013_M_x0015_ÞÑ?_x000D_&lt; Á[Ò?þ_x0004_iè_x0002_5_x0002_@Ç5å_x0002__x0003_ý£Ö?¬{ß?øÞ¿ÈÀ¶}îÓ¿P²¨t«¤¿0ÃV´¿Ò¿£ñÚ)cä?_x0008_w^~§åí¿XM_x0012_&gt;^Ø?d_x001B__x0011_ÙUÙ?ª.Í¾àð¿_x000D_ôNöÖÀ?®&amp;_x001D_U·i_x0008_@û_x001F_üE.Ô?}3Yª·Û_x0006_@¤º¥ªê¿_x001A_K$W¿&amp;ó¿ïBê_x0002_ì?¿õå0ÓKö?s´_x0019_úÕï?».Îë_x000F_7ã?À,Õû?å¿ÖKµd)Ï¿G_x0001__x001A_ø?+ûã_x0008_µyö?]´ùE¦é?, á¶4fí?Ù°×Q'ú?EÊùIÜ²¿+¹{_x001B__x0016_é¿w_x0018_ß%2ò¿iLþ÷ÚÂõ?_x000D_Øµ®#9É¿_x0001__x0005_J.wbûç?R\vo;v¿¿H»¤_x0011_ç¿_x0003_ÝÕ"Õø?·ïe_x0004__x0012_¶?{_x000F_«Fµ_x0013_ñ?=ypþ¿«1\*_x0002_3©?2qøa_x0003_&amp;×¿G;Pnù?O`$ò¿lÿ?y__x0016_Úoæ¿Eepw¾¿_x000C_·'¹Õú?2¦Ek_x0015_Û¿áíÔá¦_x0003_Àd"µ0¢È¿^_x0019_7åP°?.o=ÌÙ÷?³@ø+,àã¿ÜQ2bù¿ÌnðVë¿DG_x0008_^éì¿W _x0011__x0006_ç¿ccáå¿_x0014_íf¥ø¿_x0010_9;Gõ¿\§Jö?_x0011_ç©?_x001A_¢î¿zÐv.-_x001D_¼?Ç_x0007_N_x0004__x0001_Àµpj¯_x0002__x0004_ßÆò?¥_x0013_O_x0019_fë¿3DP!­¿t`ë(kQß¿_x000F_`_x0005_uuâ?²j5Þºé¿_x001F_K`§«@_x0003_@Åò+§/´¿øJê"ì?óÜ_x0001_3wS_x0003_@À¡4&gt;_x0019_è?Å_x0004_ìÍ"Aè?â¨§ÅÂ?Ü[þgÈ_x0003_ÀÉ:í¦wÓ¿ç!ò_x0004_«?Ú_x0003__p¥kô?t_x0004_5ù"ç?.½_x0005_±¿÷_x000D_ß8`Óí?×Ù4|Kº?!òLu8CÄ¿»:?Ü_x000E_÷¿ÁÂ?Ùë?g7^XÅä?ù[,_x0006_Î½Ð¿%bi¯|Ñ?_x0005_Îq§}²ò¿æ%Qñ"ð?e¨_x0010_QÍ¿¼ø#¡Cß?/ÆÑ_x0019_sGé¿_x0002__x0003_aÚª_x0001_Ð?_x0005_N÷ðõxè¿_x000E_§R&amp;û3ù?¿å²ò_x0006_Ø?Nía_x000B_·í?ÊyúLú¿³W_x001B_Lûò¿Fî8:ÁÐ?MCf Ü_x0006_Ò¿_x000C_×éo¯*Ó¿ á¬Û?xDµk ÿõ?×!_x0015_äàç?¢Fä2~«ô?ß_x0007__x0012_Þî¿_x001D_ÁÆs_x0003_ã?Z $S_x001C_â?Õ&amp;4½_x0007_¤ò¿AÖ_x0001_5ü©¿.R 2§Ä¿0²ò1LÛ¿­SWÚvaÖ?X_x0004_or2_x0001_ö¿_x0014_A_x000F_å½ÞÅ¿¶Ì_x0004__x000D_À{ã?ã«ñÐ/¯¿Vþá6xÛ¿/áÖµÐwÜ?ö¼kð&amp;Ð¿¯÷ú[Ì?ÃHåÃ_x0017_.Ì¿»À_x001A_±_x0001__x0002_à£ã¿SÑpÆOüâ?­Ã«é¿ç?_x0002_n«é%%Þ?rNÄ÷_x001A_Æ_x0003_@_x0003__x000E_½ñâAâ¿ôS_x000D__x001F_[ÙÓ?RgÃfüÏÛ¿¿_x0017_º_x0006_©ö?óKèï_x0002_Û?I"¨XYæÝ¿Q¾bF`¨ä?=~_x0001_ÄäÈ?ßM¡0_x0008_þ¿ÉYËw5áà¿Þ¼	´_x000B_²Á¿®.Jö~ñ?UwÇD&lt;Þ¿;²_x0008_-Èè?òì_x000F_ô°/÷?2_x0013_ ,Úß?DÁÝî?rý~,¸Áú¿µW V_EÝ?ó­ù/ä?_x0005_}vTB6Ñ¿ÌÍ¾ts÷¿_x0002_²¡¬÷?Ç¹ÖE;Ò¿jáý'Îíâ?,	¿üÝ?7 O_x0019_Öô?</t>
  </si>
  <si>
    <t>f771d5d1105d5e504ce19f1c83c6fa4d_x0001__x0003_Ìijqnß¿Å_x0001_íxn¿NÓì.Òõ¿$ÔÝÂ¿ì½ýH(oÞ?$­ßD`Ö??ë½(ªõ?Tø_x001B_Q_x000D_÷¿óaõDÚñ?,=iT_x0019_%c¿+I1pXã¿eä×ÔÜæõ¿j_x0008_¤´_x0013_â¿òSg0_x0002_µ¿ºË×BîÞ?GcÐ©÷¹Ù¿Gs"Ìã?²?U1Ú¿@ñ&gt;§;£Ü?ÆT_x0014_gVã?}_x0004_58cÚ¿øéÑvÅ?7©ì_x0017_æä¿b]"²­ó?_)Ùô÷?tj_x0004_Ih\Ù?_x000C_«³iýì¿Øïú·Á?1¸_x001F_3Òì?º®ÕÙÒi_x0003_À°È²7h¯_x0001_Àæ6k_x0003__x0004_Bïê¿Ý¥ñ»KeÛ?»_x000C_:Ûs[ð?	ÿäÓÚ¿Åzsâ¯ùß?ú_x0008_+û?±_x0014_=Ç~ÞÖ?_x0014_O¡µ]*è¿*£êO½ä¿ÒFÁRÙ_x0001_È?&gt;l_x0015_EAiç¿_x001B_ÙÆ»_x000E_×å¿#5UÍ@!È¿±/_x0007_à¯Â¿_x0010_|ÕÃíìô¿»9nWÃ_x0005_û¿òºS3òä?ÌRçêG ñ?Y_x0015__x0010_Æåª_x0003_@|¾æhàÕ?¸xÞD7_x001C_ã¿Y1¼îRyü¿_x001D__x0016_@£ªò?î2ÄPlÕñ¿çª&amp;ëLkà?º1Í_x001F_ã¡¿2ù_x0016_È»¿èC_x0001_'È¿-`_x0001_¹ÕÜù¿_x000D_¡_x001C_Ëm¢÷¿§zÚ_x0002_Aù¿Û&lt;SèB_x0018_ê?_x0001__x0003_R_x000D_IÎÙâ¿=::ºô¿°ÆªËØ¿¾¾yÒ(êË?_x0004_&gt;6éÏ÷¿6±&lt;»/^è¿æhÃ®!ä¿Ð¯_x0001_Á4kÔ?u¯ýÃ_x001D_ú¿_x001E__x000F_§ÝzGÕ¿È_x000F_*ñíë¿Ü0è_x000B_Ì¿_x000B_L6#Ú?[p_x0003_Ï¿?ðÇMU¢0ß?@_x0002__x001B_jÜ¿ó&gt;jñ_x0002_@qQàÊî?ý0»ìÏÆ¿ô#ÌdY	ü?¢Øw_x001D_³Óá¿îôkÀ_x000B_äã?C{à+&gt;ð×?x¤û_x0018_Ñ?_x0015__x0004_w!î×Ü¿Ü»©Ò-è¿_x0006_å©_x001C_Aÿ¿öðHÍ_x000F_ä¿6_x0018_µíôÖö?¦jÑdÈ÷Ý?¡©$OxYñ?îý_x0003__x0007_±gô?_x000E_mâøaæ¾¿­Î)Ë¿}A¹ç-_x0005_ë?%ÜnèÏñ?Åºýz©®Å?ÒEpÏ?QïÂMx`Ó?=®£6ªá¿Ò%öDg2ð?2_x0016_4o_x0008_þ?7WÞ_x0005_ÑïÕ¿_L5_x0001_Ä?aÁ9	ê_x0016_Õ?!ÅHÛùù?e±_x0006_F_x0003_û?ã1_x0003_Û?À¿¤ã._x000B_,ãÌ¿égµZ_x001C_Ú¿UÖ¡;§É¿sNÙ#¶¡à¿_x0005__x001F_ÊJó?NjÊ.ý®þ?n"_x000F_üÊ_x0004_ù¿5d5_x0002_­?OñN­¦_x0005_à¿@«ðCjÐ¿Ý&gt;uÉ98Î¿²¥YM&lt;Æö¿Þ1øBð?¤á¬ß_x000D_õ¿_x0017__x0011_É:íü¿_x0001__x0002__x000C_B_x000C_k&gt;_x001C_ö?WÃÅÒ 1ì?Â_x001D__x0014__x0004_´_x000B_ç?¤â_x001A__x0001_^é¿ÎñYóÉ	²¿Éã2!¸Ð?én$@±¥ð?_x0010_g&gt;ºaYô¿cÐ&lt;aêò?±®Ï÷|æ?÷§Ø~'ç¿_x0008_Ey¢kºó?ä¶ùÊâ¿®üã_x0010_ä_x0007_å?nÖÕ{ïå?¢S¸7Þ@æ¿(çûýÃ«è?°ýõóí?é_x0008_Æ&gt;ê?&amp;ú;ñs_x0016_Ô¿"\¬s~_x0010_Ü¿-¦¶eº?Ç¿ºs!SÚ&gt;â?qª_x0015_xyû¿Âb¬5¦ù¿gÄº.a_x001E_÷?uÓhÇÖ_x0010_ó?±`CÛ_x0012_MØ¿1}mZÉÙ?%)bêåÄæ?lÂ°?±í¿r6iL_x0001__x0004_H¢?ü}/¤hà?þS¥¼Ã¿¿JÞ_WS²õ¿à\«#á?øZù_x0019_[ò?¥_x000B_"FÃ×å?+Ns æ¿{8ítï¿ÓvZÎÝ_x001A_å?'![Þýö?_x0017_j;µñ¿#£ _x0012_*òæ¿q_x001E_rX¤Í¿_x0018_ã]§Lñ¿¢XíÙ¿N Þ³rÕ¿ãþYÖæmû¿ãcÚ&lt;½_x0001_Ç¿ÚÂØë#Âù?_x0004_ªp_x0003_ù?_x0011_Çõ7+Tõ?#]_x0010__x0017_(å¿$Iö"_x0001_ò¿î8*C®âó¿YpG_x0012_§_x0018_Ì¿_x000D__x000E_Ã¯Oä¿&amp;MH_x0003_\Dó?û¯ö/ð¿¶¹ÐÇ¡þÛ?õÊKàÄ¡Ò¿°_x0002_9uD¾¸?_x0003__x0004_³8â_x001E_Bdú?_x0017_ÀH#äø¿R!¶_x0011_x&gt;½¿ã+÷¬³ì¿òeÌã±3õ¿4_x000B_Ë_x0003_H_x001C_à?_x0008_øÐéèþø¿_x0005__x0014_º_x0003_ô¿¾&gt;ìQPø¿¾b²ø2»ë¿_x0004_Èq%}üñ?È·_x000B_ùÖ¿éíh9ñ?ká¡ Mû?-/ågbæ?3¯è±Ð¿_x000C_¦ff_x0002_ÁÔ¿_x0017_úµ*(ï¿´Yà6ðõ?_x0010_(_x000D_¢Öi_x0008_ÀâÄàê?´=ì·Â_x0003_Ñ?_x0002_A|ªSïø?L¢h_x0016__x0006_3ë?Q÷ù©)õ?vA&amp;1÷?Ô_x001F_\½îÕ?_x0013__x000D_$üSÜ¿¶ÙÇÊ$í?´¿øC_x0001_ÓÒ?:8$­ûÛ?ð_x0015_C÷_x0001__x0002_a_x0014_î?·Æ($p8Ö¿nñ²C­nØ¿Óå¡_x001E_Z^ò¿¡Ê¥«ç?ûÓZ·±~é¿?_x001F_w÷×¿ëÞ_x0011__x0010_%¹Ï¿8&lt;Ð DÊ¿_x0013_4qG_x0012__x000F_ñ¿ð&lt;ªàî¿vKå_x0005_ñ-ô?_x000C_H9Î:þæ?ÔÖ_x0017_w2$_x0008_@)/!ñ=_x0002_@_x0013_Çé«Gj_x0002_@nåïõCÿ	@í£_x000E__x0002_@ð`2ÿ|¾_x0002_@üÄ%L_x000E_í_x0002_@ºab;¾_x0002_@àµc/î	@_x0006_Ïÿ¹&amp;_x0002_@_x000F_¥_x0016__x001A_Xò_x0002_@¡GC·	@lVå9Ó_x0002_@x1±Üô	@@Ô±·"_x0002_@ñë6_x000B_@*¾ä|f¤_x0002_@#Þ7sèÄ	@{×ÝÌz_x000B_@_x0002__x0003_7ýîH¢_x0003_@§_x0001_î×_x0017_d_x0003_@ù_x0012__x0004_'ç_x0003_@D32US_x0016__x0003_@ñ¥_x000F_d/_x000C_@=q³Ø«_x0003_@ÒÚSw5ÿ_x0003_@k~ïc4æ_x000B_@g_x0012_Ê_	@U]G_x000C_@mdlÕÝ_x0006__x000B_@xømâØ_x000B_@¶¼}Ò_x0002_=	@_x001D_¹f_x001E_\_x0003_@Ù¼ê:y_x0008_@'Må`Þ__x0008_@ó}B¡j_x0003_@M_x0012__x0007_HÐ	@_x0006__x0019_¨$_x0018__x0001__x000B_@T&amp;wo_x000B_@ù_x0018_­¿Cü_x000C_@Ef 2_x0003_@ûM÷l¼4_x0003_@÷ÑÆûÀg_x0003_@H¿ª_x000B_±_x000B_@jÌÚ	@_x0018__x0003_!b_x001E__x000C_@Ìu_x001C_bé_x0003_@Ê¡°Õ¼P	@óÌ¥.è_x0003_@ø¸ 41	@«»_x0002__x0005_É¨	@öy`Z	@vZ_x0010_óÕ_x0005_@VWÇré	@&amp;µKÆUÀ_x0005_@¦h*%ù_x0005_@µz,ÓË_x000C_@ZÚÐòú	@_x0003_81Sí_x0005_@â¥À_x000E_7_x0005_@ê=TÑ_x0005_Ê	@Zä³.	@ÿ_x0003__x0019_ø:_x000C_@¥	ùÝûø	@§Dª_x0015_h_x0008_@¤®Ú_x0005_@¿«Ã¨a¢	@&lt;àDfÀÛ_x0008_@^Fö¶_x0005_¾	@ó`µ²_x0001__x0004_	@_x0003_Î÷4V	@Û|¼_x001E__x000B_@ýöäìaS	@\Å3Ñ5m_x0005_@¨£ØÄ&amp;ø	@Í·Fv4	@_x0002__x0005_SÕÚ	@£2%_x0005_@kôéÄLí	@ªáâð{s_x000B_@ztô½ð'_x0005_@"m¿AJ	@_x0001__x0003_ôOZ_x0019_G_x0003_@ÑE_x001E_G0Z_x0003_@ ajVÎu_x0003_@Ýcx7þ_x0008_@_x000C_Z_x0002_¥_x0003_@1ë_x0015_úÕ_x0008_@¡V·Msþ	@¶èc¾éj	@â^D!£q_x000B_@G³»få_x0003_@øn»«þ:_x0003_@_x0019_7^ÒqW	@Óÿ~ë,_x000B_@ÿ_x0005_³_x0013_L_x0003_@°*óC,Õ_x0003_@k_x0013_h_x001A_Vx_x0003_@_x0005_nþ¶ò7	@_x0017_=1~_x0003_@Ð_x0002_.¢ú?_x000B_@¾ 2¬ù´	@øt_x001C_1®_x0003_@Ï\÷_x0008_@J_x0013_¾&lt;n_x0003_@èU+^À_x0008_@ÎUöá4P_x0003_@_x000E_Ø½Ò@_x0008_@ögJy¥ì	@G_x0004_Z5÷2	@_x0005_eR%_x0003_@âT_x0013__x0011_A	@_x001B__x0017_._x001D_-_x0003_@Å°õ_x0001__x0003_,	@¿h_x001A__x0014_»_x0003_@íqL_x001A_Í	@~_x0001_âÜ:f	@_x0002_£_x0013_Ãä	@_x000B_Ê"úö_x0003_@òe_x0006_¶\ò_x0008_@_x000B_ùÁ_x0005__x0003_@3ÊO/é3_x0003_@m]M_x0013__x000D_g_x0003_@ðNÕaÊ]_x000C_@_x000F_CßÉ_x0008_@ß_x0006__x0011_GÇ£_x0008_@Öe¤¶³_x000C_@ÿ]IGøÐ	@/)2Ê	@JÔD¬(_x000F__x000B_@môÌ¾_x0001_	@cBªr_x001A__x000B_@²z_x0014_z"¡_x0003_@_x0019_é/]_x0003_@_x0011_­ù_x0015_ª	@2$_x0001_3L_x000B_@}¿¤_x0010_Â_x0003_@Ío¹ìü_x0006__x000C_@_x000D_µçCñ_x0003_@¯þñÄ_x000B_ª_x000B_@à¹¡_x0005_t&amp;	@ÐÙ_x001D_âÍß	@S¶áêÓ	@JU_x0005_£_x0004_Ë	@ÂÝSIEM_x0003_@_x0003__x0004_ËV0l:_x0004_@¹Þþð¸_x0004_@M£åÅã	@±à&gt;½	Þ_x0004_@Y¹7_x001F_í_x0017__x000B_@ItJ¢_x000E_®	@&amp;_x0016_KE_x0015__x0004_@5c0CØ_x0004_@ðÇCÄ»	@Í_x000D_É1*_x000B_@%ín_x0005_¯;	@ê¿_x0001_÷OÃ	@A&gt;_x0007_¯[Þ_x0008_@ÈÃ¤x	@+)'0Ì_x000F__x0004_@]é.+_x000C_@),Â¥_x0018_C_x0004_@÷g½'ÞD	@_x000E_h_x0019_ýi{_x0004_@¾½@L	@µ_x0010_ÈP_x0018__x0010__x0004_@àað_x0011__x0002__x000B_@@_x0012_Ã{ì	@6Hx{ð_x000B_@¼ËÐ_x000F_o	@#²ätñd_x0004_@&lt;ì%à_x0004_@hâv3_x000D__x0004_@¾¼8´NC_x0004_@Ô¾àÍ-_x0008_@Dí²?_x001E_è	@ûÙ¶Ê_x0001__x0004_ÃÙ	@Õ_x001D_òé_x000C_"_x0004_@óë¢8é_x0008_@^.{¨ó	@_x001F_5wÝu"	@rÉE(_x001B_	@eyð_x0016_%F	@_x001C_aý0_x000B_@$6_x0002_ëA_x0004_@_x0001_è _x000B_@°ÛM&gt;ÒÈ	@wÏó&lt;_x001B__x000B_@_x000B__x0003__x0006_Í	@·.Á·A9_x000B_@éx~F _x000B_@·öd¯ß|_x0004_@_x0016_¨åï_x0004_@kÆ¹*_x0004_@_x0011_ÐÐI_x0011_	@«£rÒW_x000B_@$6c(_x0006_´	@\7ùÃ	@Ô¸Á_x0006_Ú_x0004_@¬m=ª&gt;õ_x0008_@Úû-£½V_x0004_@­]Aþ	@$_x0016_Ø__x0004_@ä^´-¢T	@å»_x0019_ÓjÜ_x0004_@óØzñ®	@&amp;Ûm«_x0004_@_x0008__x001B_ìp_x0004_@_x0003__x0004_èÚ´&lt;û	@_x001C_ü_x001F_x(_x0004_@(^_x0013_h­_x000B_@ Þ_x0001_yA_x0004_@_x0014_#­É_x000C_w_x0004_@_x0007_M4ñÃh	@JMæ_x0008_@`÷þ7«	@Aú5³Er_x0004_@ÌgÂ_x0018__x0004_@_x0004_Ë7D_x0017__x0004_@_x0016_\ïFK_x000B_@èR_x0012_ÃP¹	@öª0	@x¥_x001E_Á_x0014_¸_x000B_@DwÄEK_x0004_@~ã_x0008_ãw°	@~xÞö[O_x000B_@a&gt;A¼Z_x000B_@-Å&amp;@Û_x000B_@´Í»¾ÛÄ_x0004_@/_x0005__x0012_îÀ_x0004_@_x0010_Ý.	@$Ã_x0008__x0010_=_x0004_@_x0002_*É_x0010_1Z_x0008_@hc/_x0002_gÍ_x0004_@QH,6Å_x0004_@_x001E_á·òW_x0004_@¬ç¬:À_x001B__x0004_@ÂV´ªQ_x0004_@jÐ_x000F_t§_x0004_@DX¡_x0001__x0005_ø|_x0008_@_x001D_añC_x0012_o_x0005_@¬TH7	@ê_x0003__x0012_Û¥#	@í&gt;P÷¸)_x0005_@û¨rÂÑ	@_x000E_:_x0006_1_x0008_	@_x0013_ë_x001D__x0017__x000E_	@_x000F_ºvëoï	@þf_x0001_	ð_x001D__x0005_@Æ_x0004_$_x0012_qÇ	@Ë_x0016_8l	@_x0006_4è¥_x0005_@ÿ®»8	@xæsQ6_x0003_	@%_x0004_ru§ð	@I_x0001_ï|Vï_x0005_@Ù_x0002_hB_x000B_ 	@xç¬_x0010_¤Þ	@&gt;øË¡_x0005_@6à.3#_x000B_@j_x0014__x0013_n_x0008_@áµád	@°H¦O1î_x0005_@n/6±;n_x0005_@ÖÊ6§Ôß_x0005_@à_x001B_ÑÃ÷	@å¶»ô_x0011_k_x0005_@NgÍKÆ_x000B_@)ßÒ_x0002_Ñ_x0005_@Ð _x0015_C?Â	@Ö_x000C_?Øi_x0008_@_x0001__x0003_S_x0004_Ý´_x0003_@=z{Ð_x0016_,_x0003_@wN¤h£_x0007__x0003_@_x001C_)=_x0018_	@§°á³	@Ûû_x001C_Ð_x000C_Æ_x0003_@&amp;x		_x000B_@7?&gt;ø&amp;_x000B_@jEûí¬_x0003_@Äò_x0010_ÑÛö_x0003_@@_x0004_6F¶ 	@Þ»Ý¶Ï_x0003_@â%_x000E_c_x0017_I_x0003_@_x0012__x000F_8!Ý_x0003_@_x000E_ÏJ(`_x000B_@qÐ_x0003_Ì°_x001A__x0003_@Â ÊÜV_x0003_@8x;yþv_x000B_@&amp;_x0010_$Ù_x0019_X	@ä¯&gt;ÀLð_x0008_@L¼_x0014_(_x0008__x000B_@Q1Ç½·	@8%Üç_x0003_	@Ü_x0016_ªä_x0018__x000B_@öu«ñ	@Ëú$uf_x0003_@Z_x0012_Dí;Û_x0003_@¬°Bé)¶_x0003_@_x001F_¬z[_x001A_	@_x0004_[_x0002__x000D_1_x0003_@°*¸ÉV«_x0008_@¿ü_x0010_Ù_x0001__x0003__x0004__x000F__x0003_@v%ëKÉN	@,)3e§a_x0003_@_x001D_ÖÄR$ó	@Ó _x0002_Aä¬_x0008_@	_x0006_ó_x000C_@5^_x0017_.pÃ_x0003_@Èr"Ô_x001C__x000B_@	îæ&gt;´5_x0003_@x£Zâ_x0003_@${äF_x0003_@³Á×Ë¤ô_x0003_@ä2%gÎ_x0003_@óø9êÒp_x0008_@5_x001B_ØW_x000C_@1Æ_x001C__x0014__x0003_@5þfÝÜ½_x0003_@ó"A^Öä_x0008_@ÔE¦æT_x0005__x0003_@\rS _x000B_@ùë¬F 	@ÂÐw_x0002_3	@Ó3ë*ý_x0003_@u_x0018__x000D_þ¶p	@¯_x0004__x0015_~g0_x0003_@Izb'V_x0008_@ À&amp;_x001F_ÇÁ_x0003_@²°+6°_x0003_@_x001F__x0002_Ûú_x0003_@êºì'Ãã	@_x0014__BY_x000B_@5×£Ì	@_x0001__x0002_âÅ_x0006_`*(	@ÉCÂd_x0005__x000B_@_x0018_åïæ	@$nxóBò_x0007_@ ÿvç_x0006__x000B_@_x0010__x0001_n_x0018_ÂN_x0008_@)2j5¼	@s_x0014_?_x0004_i_x0002_@Ï|ñgQ	@«xGgGR	@xÇ&gt;	@a _x0002_._x000B_@ùÝf\	@#O}Áüú	@Ï_x0007_}Dj¥_x000B_@SO_x0017_%¦Ö	@è6t__x000C__x000B_@ñ°&lt;²=8_x000B_@_x0001_.#:Ö_x0002_@hÈ?_x000B_n	@-5Û®t_x000B_@ëW¶_x000F__x0016_Ä_x0008_@_x0003_tÉ2Ä¤	@FÖJ»_x000B_@"¶wÍKJ_x0002_@r,ÿG_x0017__x0002_@ÉÐ:_x000C_§¢_x000B_@9WÒk¦_x0004__x000B_@lÝ(w$_x0002_@@Áå_x0013_£i	@Ç¨Bæú©	@Ó`_x0001__x0002__x0002_@ñpT_x0010__x0013__x000C_@_x0007_¸½¨±°_x0002_@£Ïè£	@É_x0004_jX]_x000B_@ù8¿EB_x0010__x000B_@*|_x000F_·e_x0004__x0002_@ï6øPZ»_x0008_@%QÞ_È_x0002_@õ_)Ãë_x0002_@&amp;ttü_x0011_²	@aÏÅÎvò	@_x000B_£R[_x0002_@K*ié_x001A_S_x0002_@zAv_x0010__x000C_@éðØÚ%H_x0002_@v_x0019_ÄÛè_x0002_@¿Ø\$á	@._x000E_V´_x0005__x0008_@¸²Ça$_x000B_@){P8dù_x000B_@R_x0014_7ëE_x0002_@/rÒË*°_x0008_@_x0014__x0007_Üb_x000B_@I9(ÑZ	@i¡K_x001B_£º	@|µè£×_x0002_@ÏÁ_x0012_\É_x000B_@OnzxÕ	@Zµç_x0002_@j¬òãH_x0008_@_x0005_h4+	@_x0002__x0004_g	%_x000E_©_x0008_@[!ßÕ_x000B_@I%~õ_x0004_@á1Í'Î6_x0004_@ãïÄÈÂk	@ Ó±W¼ª_x0004_@I#_x0010_Nß¸	@ILÓ_x0016_`:_x000B_@ÚSð;¸	@ô°g;_x0004_@6Û5_x001F__x001B_ö	@VÌ¼Î/_x000B_@ _x000D_Í}&gt;:	@yJbT_x0015_	@_x0008_+~_x0003_mÔ	@5 _x000C_Ø¿_x0019__x0004_@8Lùßv	@¢C_x001F_¿·&lt;_x0004_@Ð_x001E_Ú­Ä_x0008_@mmìð_x0005_ò	@6jEÄ_x001F__x000B_@ú&amp;é89_x0004_@`_x0006_Ê$_x000B_@Ö@!_x0018__x0004_@UË_x001A_u_x0004_@5Tì5_x001A_0_x0004_@çÛ@_x0004__x0004_@â_x0006_Ä^Ý_x0001__x000C_@ô&amp;$êðÏ_x000B_@ïõ­íE_x0004_@u`~dXi_x000B_@°DL_x0002__x0003_ll_x000B_@Ï_x0004_85 _x0008_@ý½&amp;MU_x000C__x0003_@o¹_x0017_ñüw_x000B_@K*¸¥Q/_x000D_@_x0008_Ú21\_x0003_@G_x0014_Ù3ùE_x000B_@²0`V¨_x001E_	@Âe_x0018_ñ_x0003_@IöÆ_x0001__x000C__x0003_@oM?ý*_x0006__x0003_@bVÉ_x0001__x000F_Á_x0008_@PBÓo_x001E_	@é ´e_x0010_«_x000B_@Rª]­	@:§_x001A_HÎ²_x0003_@ÔL_x0011_ï¼_x0003_@s_x001A_rC	@_x0007_euDB_x0008_@ìF×je_x0008_@_x0005_à=Êño	@O8²^(_x0008_@{_x0005_m_x001D_Ü_x0003_@:õz§-&lt;_x000B_@\a_x001F_²Òà_x0008_@SÜCâ	@_x0016_ÉÓ­Y»_x0003_@üëî_x000B__ã	@&gt;ýPåè0_x000B_@Bë¡=_x000B_@ÿ°S%è_x0008_@_x000B_åñJÖÇ_x0003_@_x0001__x0003__x0011_*zî	@BÀÃ5Å	@]²5_x000B_@Zu_x0002_o0=_x0008_@:°êðý_x0008_@1¢h%z_x000B_@0jìÅ|*_x000B_@~v«_x0014__x0003_@q»_x0008_£=w_x0003_@X_x001B_ËPÝ_x0003_@C_x0015_8pÓ,_x000B_@6ªií&lt;+_x0003_@%ù×Eë	@Øþñ*òù_x0003_@_x0001_+Úm_x0010_=_x000B_@×\È_x001E_Ø	@rÔ_x0008_5.@	@ôÕRXÒu_x0003_@W2_x001F_N*³_x0008_@y_x0017_èÉ	@ë"Óil_x0003_@ðº¬ðó_x0003_@Cã¦Ô_x0003_@ð®_x001B_&gt;°X_x0003_@_x001B_óËÈä!_x0003_@ÌJì9_x000E_¨_x0003_@Q%ã_x000B_@Ù,_x0017_"jÊ_x0008_@{0sïö	@YH_x0016_O"_x000B_@tá_x001B_V_x0008_s_x0003_@Ö¯8l_x0001__x0003_\Æ	@§ó­üÆ_x0003_@F_x000C_+b,_x000B__x000C_@d«_x0011_*½}_x000B_@Uào,sS_x000B_@fûM¹_x000F__x000B_@ÿù+LJ	@5î_x0010_àß2_x000B_@_x0011_º¡oKe_x0003_@qº_2|_x0003_@bJÅp®¿	@øXîÜS_x000C_@©O_x0010_/}¿	@éðÍ_x0017_ny_x0003_@ÛM"Äð _x000B_@|ª_x000C_~O_x0003_@µÌ_x0003_¶_x0019__x0003_@cf]_x0006_	_x0003_@RrÔ¯Ð_x0003_@Lxì['_x000B_@$eÏÉÎG_x0003_@2_x001F_1_x000B_@Y»4%M	@VÜas'5_x000C_@n_x0006_öÃí_x0008_@AÚü_x0019__x0001_?_x000C_@pÁ9&gt;3_x000B_@AV_x0015_Ë_x0002__x000B_@ïïÔ	ýþ_x0003_@`E&lt;æF	@Ë8_x001E_CØ	@®û|h_x000F_	@_x0002__x0004_{þ{ªäë_x0008_@[ÉÙýL _x0004_@GV_x000B_Wö_x000B_@'_x001F_À0a	@_x001C_²e-âÉ_x0007_@Ïhú°_x0001_K_x0004_@Î+_x001E_q_x0004_@Z_x000D_hu}	@Úï,!^	@ÝiÚä_x001F__x0004_@39ë_x000D_ $	@óÑ,ýWb_x0004_@úù_x000B_LP_x000B_@_x001B_Ò5_x0004_@jI.©êê_x0007_@o¹©­_x0008__x0004_@_x001C__x0016_G¡_x0006_·_x0004_@tGÍæäó_x000B_@Éc\M	@ÅCü_x0001_±	@¤Hz'_x0004_@_x001C_­ºAÛs	@WvKé\	@9:SnÄk_x0004_@µgZ#_x000C_@á&amp;È:_x000B_@³TT7_x0007_@2Êê{_x0003__x0004_@Áb&gt;_x0007_·Ã	@ÔoB_x000D_x	@ÞÓn~t	@§ìã_x0005__x000D__x0005_²_x000D_@&gt;¹Î¼A¼_x0008_@_x0007_;Éâ½_x000B_@®_x001E_¸£òí_x000B_@É{jïÇ	@+ÐÔzu_x0008_@ª	é_x0002__x000D_@W2_x0010_¡wH	@_x000E_pÕ_x001F_Ä_x000D_@·{ò#_x000D_@y)4¶	@ë­ûð 	@%Jt¼Bd_x000B_@ØÅ\Nz	@§ûEa%_x000B_@+_x0004_Ñ_x0019_ø_x000D_@ï_x000D_dBS_x0011__x000D_@^TÕqØ_x000D_@¯`ì3¤2_x000D_@)Dã?Ón_x000C_@e_x0001_V*@_x000D_@JÖ~B_x0008_@3_x0002_´ú©,	@õÛ)6!¸_x0007_@©|hF÷D_x000B_@_x0006_ÝìÒ/_x000D__x000D_@82"g_x0015__x0013_	@rÀT _x0003_¦	@ÿC2öq_x000D_@_x0017_-náe_x000D_@ÈÓVçI	@ñà[_x000E_ûï	@_x0003__x0004__x0011_R[xºz_x0004_@_x000B_bÁ_x001D__x0015__x0011__x0004_@._x0013_­¥1_x0004_@=¸Ùë2ª_x0004_@$_x001D__x0013_Æß_x0008_@Ü8Z,	@+|Jkiå_x0008_@gåd%õ	@³í_x001D_¸á_x0004_@·Ë_x0019_K|Z_x0004_@Û_x0004__x0003_d¤À	@:Ì_x0011_S¸_x0004_@ß79²y	@_x0001_t&gt;¨	@¬hT£N_x0004_@_x0012_ cÂ=ß	@ÅIÏ_x000B_@ãR	ÂT_x0004_@_x0012_ÚA_x0002_	@²òòÔý¶_x0008_@)PèÒt_x000D_@1¼§c	@mþµ¿_x0008_@ê©t_x000C_Ú~	@yå¿îÖJ_x000C_@µbÿí_x0004_@õý_x001E_[üÜ	@b÷AÿÒ	@BõMR_x000B_@å3_x0011_	h¯	@LÒxÑè_x000B_@½=Aê_x0001__x0003_&amp;¹_x0003_@òmVhè_x000D__x0003_@ôìêê_x0006_	@_x001E_Gq_x0005__x000B_@¹1&gt;"¹c_x0003_@ÌçJ)ª	@_x0008_2³4&lt;	@ëý&gt;íÔ	@¯8_x001D_¾&amp;_x000C_@?S!æ	@úbL¸_x0003_@	¹_x000F_w_x0002_	@h«_x0013_±­_x0003_@õPtÞôØ	@Cd_x0016_2)Í_x0003_@ù«_x0002_­×_x0007__x000B_@:ô ª¶·_x0003_@¸_x0001__x001D_¡º	@UGÖ[	@½IÒ|m&gt;	@Ä]Ò'_x0011_C_x000B_@_G%w±«	@äì_x0016_àD_x0003_@?Àr*_x0003_@L?obe/_x0003_@0ÀÛ_x000B_@uÃ°x	@¬&gt;üb_x000C_@tùÃ½¢_x0003_@n_x0007_6]à|	@ á_x0014_÷A§_x0008_@×ÝÑÄ?_x000B_@_x0002__x0006__x0018_Î¡_x0001_Sê_x0008_@T9³8b_x000B_@O`»G_x000B_@Ë_x0018_ì_x0004__x0006_¿_x0006_@a.í_x0003_æy_x000B_@-;p#_x000E_¤	@_x0001_4°ÞÖI_x0006_@Ãß*Ê^m_x000B_@´ä:(N_x0006_@_x0003_$£Ã¡(_x000B_@Ð.îx'Ð_x000B_@#ã9ô_x000D_7_x0006_@Á¾Àv_x0006_@ÛjHDm	@WØ_x001B_:»o_x0006_@§j4îðz	@_x0010_ó;M?_x0006_@ßmÁÍ7U_x0006_@_x001D_µW¼=_x0012__x0006_@J1@­`a_x000B_@ºòm(Ê%_x0006_@Ï·uê¹R_x0006_@n«l÷óÎ_x0006_@Sf_x0005_c_x0006_@%ç+G_x001A__x0008_@×_x0004_W;(¼_x0006_@A®_x0017__J_x000B_@NLä_x0012_â_x0008_@²ÍæøWY_x000B_@Ô8f?Ô¹_x0006_@Zº9;¹#_x0006_@ÝóòK_x0002__x0004_æ_x0004_@V_x001B_÷_x001A_öÓ_x0008_@"_x0001__x001C_?îÝ_x000B_@ ¸añ	@pç_x000B_ _x0003__x000C_@A.(¯`	@_x001F__é_x0004_@ç`ôÃ&lt;B_x000B_@ãÚ²y_x0008_@_x001A_ä`ô_x001E_¥	@_x000D_g_x001C_&amp;)_x001D__x000B_@Vt_x000B_»Ùü	@1°êZàZ	@&amp;_x0012_fõà}_x0004_@Q_x000D_óÐ2X_x0004_@Ò_x000B_Àá_x0002_£_x0004_@»õt_x0003__x0004_@W­ÕmÇ-_x0004_@w ð¤|¡_x0008_@*.£?_x0004_@ÌÆÀ7ú _x0004_@Ñ~Ír_x000B_@î²¢ùsR_x0004_@Yl[¶å	@[J+.	@_x0010__x0018_kEý	@ Ùéê	@.ë,Õ[%	@SnÌi_x0004_@Þ´¹5ê	@[-	Pôà	@ï[â«õ]_x0004_@_x0001__x0002_b,qº?_x0018_	@çÄM_x0015_yY_x0002_@6®0_x001F__x000F_6	@Ê_x001B_dM_x0019_ë_x0002_@´DRÌ®J_x000B_@xp_x0006_d-_x0002_@eáüyH_x000E__x000B_@a(çg*Á_x000B_@C E]h	@Ï¯&amp; ù_x0013__x000B_@iãÌüf	@kÃ«û$Ù_x0002_@CÓFÑ«°_x000B_@Öê+±ù*	@ö_x0014_«8_x0002_@Èi_x0003_¶8_x0002_@¹Y½Û	@çöWoÌ_x0002_@Øá«Ö.*_x0002_@¹1I«¹l_x0002_@Ø£_x0012_N_x001F_Ü_x0007_@¢úcH_x0002_	@ æª¡b©_x000C_@,91î;_x0002_@^« ÉwÚ_x0008_@® èÆ	@°u§üù	@_x0004_+	_x001A_vê_x000B_@T©ç_x0016__x000B_@Ã+Q[_x000B_@²õ_x0010_¥_x0008_@gÞ_x0002__x0003_g_x0003_@ÕHM_x0002_)	@Z©Ãº:¡	@O _x001D_ G	@_x001E_[SSEÆ_x0003_@ÐB_x0007_åc^_x0003_@&amp;Õ¢Ñl_x0003_@W³!ÃCn	@=!ÿÒ_x0003_@éxÖ_x0003_@è¿eµ_x0011__x000B_@D4ËÔ@_x0003_@­ðU_x0011_ÖÂ	@i&gt;o|_x000B_@ªËÒ_x000B_:´_x0008_@Þ«Y_x000B_e	@D¶_x0008_¿@l	@¯7DE	@îI;_x0002_þû	@_x0001_¦¨_x0011_F´_x0003_@'h?²g	@ðÌ_x000D_¶¢_x0007_@G[L_x0007_»³_x0003_@tÎ=_x0001_û_x0003_@_x000F_fI_x001D__x0003_@ê_x0007_JÝÄï_x0003_@	Nà©·]_x000B_@NRH´	@_x000B_áêÀ¹_x0008_@x6"P_x0019_ß_x0003_@×ö_x0004_ýýß_x0003_@ÜS¡Ú¹S_x0003_@_x0004__x0007_ç=oð_x001E_¦_x0007_@_x0017_;÷X_x0001__x0007_@àÖµ	@n_x000C_äüõ_x0007_@é3ü	@ÕñT	_x000B_@_x0017_ÛXìá_x000B_@P¨F(vÉ_x0007_@©§úß©_x0016_	@_x0015_ü»_x0002_Ï{_x0007_@¢Ù±¾_x0001__x0007_@_x0016_µ_x001C__x000C_@xÛ6O	@_x000E__x0017__x0015_vä_x0007_@Þª_x0016_å¢	@÷nMóv	@^Q¾¤*Ç_x0008_@_x0002_"öic_x0001_	@Ìã_x0016_ÃíÏ	@G_x0001_ãó&lt;¬	@æÞõí_x000C_@q_x0006_K©é_x000B_@ûb_x000C_é-Ü	@_x001D_o'«SÎ_x0007_@{ÙËÍl_x0007_@ XQÅÍ_x000B_@_x001A_ÈS_x000E_Fb	@æ_x0005_éËµ	@ôL_x0003__x000B_@WéáÊ³	@ê6!·w_x0007_@_x000B__x0018_â|_x0001__x0002__x001D_$_x0002_@ipO¤_x0006__x0002_@xH4	@ÁÑ×8L_x0002_@§¢Ô5_x0001__x0002_@¦_x0006_Nÿ \_x0008_@¡lçí__x0016__x000B_@÷%/¶Î	@ðÆo,Øò_x0002_@àVÖ_x000C__x0014__x0002_@_x000E_ª_x001F_Ä¸C_x0008_@ekÁ~_x001E_÷	@Õ_x000B_é_x001C__x0002_@£KMôÝ	@$_x0008_Çüû(_x0002_@[é&amp;"_x0002_@_x0011__x000C_OÌ¶b	@ _x0013__x001B_×_x0002_	@_x000F_¤U$à	@Ö£(É_x0002_@÷V_x001F_3\T_x000B_@§rëw_x0002_@ö_x001A_û´(k_x000B_@[l/¸^	@F!Ò_x0006__x001B__x000C_@&lt;(Aãéû_x0002_@'ÂE._x000B_@:Ýo_x0003_O_x0002_@xrO;Ù_x0008_@Ï"xTN_x0011__x0008_@u8[ónþ_x000B_@êV¢,_x0002_@_x0006__x000D_-Z{¼_x000D_@Prñï_x000C_	@5_x0013_Ú_x0019_Â?	@¼KÑôw_x000B_@cy_x0015__x000B_@àÝ2}_x000B__x000B_@§ðeL._x000D_@¬o9Ò®_x000D_@ý_x0001_Û_x001C_	@âé_x0013_Oq¯_x000D_@b:JO±	@°µm_x0015_`_x000D_@_x0004_©¡n	_x000D_@üç¡×e_x000D_@=Ç&amp;_x0010__x0013__x000D_@S­_x0002_4_x0013__x000B_@_x001D_wOÄ×	@&lt;VD_x0003_ñ_x0005__x000D_@E¼i«wË	@õ:_x0007_ù_x0008_@)ùU!_x000D_@`å£_x0010_&gt;ú_x0008_@$À¾	@âØ_x000C_ÏÁ_x000C__x000B_@Ó´c&gt;$a_x000D_@\HÉd_x000B_@ÏoØÚJ¨_x000B_@Érâ_x0016_g|	@Q¸"ã_x0007__x0008_@LMàòhç	@_x0001_Eøu¡®_x000B_@§Ò=f_x0002__x0005_÷µ_x0005_@9/Ä2_x0005_@_x000F_Ôe_x0008__x001A__x0005_@_x0010_!_x000C__	_x0005_@«IB=­	@7É«_6	@¼²Ì_x001B_w_x0008_@`ÓOÎg_x000B_@ç÷¤¨=_x0005_@_x0010__x001F_õtk!	@snÁLÒ_x001E__x0005_@¿¤=J[ý_x0005_@_x001C_ÙåÅ/À_x000B_@7_x0005__x001C_X½P_x0005_@&amp;#_x0019__x001A__x0015_	@©2Ð{bU	@¨_x0004_/ÇY	@M{¶_x0002_Û¦_x0005_@ç7OW$¤_x0005_@Àj|ñ_x0001_Ó_x0008_@S_x0002__x001B_ÍXÐ_x0008_@¥Ï_x0012_ü_x0008_@þíÏ¼É_x0005_@_x0003_Lýz3_x0005_@_x000D__x0007__x000F_¤_x000B_@(Z¡÷Z_x0013__x0005_@«BZ&amp;¬f_x000B_@%$ttc×	@/®Þ!DÛ	@Jq´Ã_x000B_@_x0007_RÚ{n_x000B_@«&gt;ñ_x0008_@_x0001__x0003_8_x0002_9_x0003_@d,_x001F_¨»_x0003_@åN_x0003_6å_x0019__x000B_@5¥}§_x0003__x000B_@_x0019_íW»²_x000B_@)&lt;)H!_x000B_@_x000F_EkÀÇ_x000B_@+bV _x0011__x000B_@õ'_x0012_nrp_x0003_@x_x001D_òö~_x0003_@Qï_x0014__x0003_@&lt;»9_x0003_ÉË_x0003_@â¯Ü&lt;h_x0003_@Gf)_x000B_@³)Ö¸bæ	@¹½ls_x0003_@î._x0012_@âÍ_x0008_@B±_x0008_+ Ã_x0003_@Ù_x000B_í¹÷ó_x0008_@fpoÌ!_x0008_@§_x000E_z'_x0007_@à_x000C_m¦	@ì&lt;ä	@jðº_x0006__x001F__x0003_@_x0006_`ÒS1t_x0003_@£iµ ßr	@ôeG»ê_x0003_@D¬Nüè	@Ý¾sÓ¨_x0003_@¸	0Í_x0001__x0003_@Ô.þì¡_x0003__x0003_@lÌ¬_x0001__x0004_F_x001C__x0004_@_x0006__x0008_¿ÇGÏ_x0008_@LÍj_x0004_~¥_x0004_@ãT_x0019__x0005_Ô_x000B_@çGw&lt;½	@`|¦GC±_x0004_@°^ê±A_x000B_@RJ_x0004__x0006_d_x0005_	@@éÜ=f\_x000B_@Oô_x0017_åKB	@æö_x001F_I_x000B_@61a¼ú_x0015__x0004_@Æd_x000B_Kß_x0003__x000B_@SS_x000D_|´_x000B_@OM_x000E_ä_x0004_@îYbÆ]&gt;_x0004_@W14Ây_x0004_@ÝVÎ-V_x000B_@Ýä¼;D_x0004_@å+_¦*_x000B__x0004_@ï®²ë^_x0004_@íûÂjß_x000B_@_x0002_3ãR__x000B_@ÁÅÅ4_x000B_@ý)®j_x000C_@_x0013_Ù¤É_x001D_	@ã:SÄT§	@',{î V_x0004_@¯¼_x0004__x001E_]_x0004_@ûù'	@üA,N_x000B_@ë©·Îaá_x0004_@_x0002__x0003_[H_x000F_)&amp;Ð_x0003_@?j¶_x001F_V©_x0003_@]Ì@â1_x0010_	@áÙO°6¤_x000B_@ú_x000F_Æ]cM_x000B_@AnVU_x0003_@tzt º_x0003_@_x001B_K-cÒ+_x000B_@_x001E_s;õô_x0016__x000C_@lù?úU_x000B_@ñÿÒ	@×½ywø~_x0008_@n]kÁÙv_x0007_@m8Å"_x001E_u	@n9_x0002__x000B_@/^AC`Á	@¾¯_x0011_Ãi_x0003_@ÍIß_x0016_Î	@K_x000E_Â_x0001_9_x0019_	@#¢#1Mr	@`_x001B_zU5_x0008_@_x0011_ëg¤HÒ_x0003_@,zÝº¶_x000B_@¯SÃS	@6r_x0008_H_x0006__x0003_@&amp;-Õ â²	@}_x0004_pÊ_x000C_Ë_x0003_@4"vAF_x000B_@lâ©Àã_x0003_@¹S÷b_x0003_	@_x000D_2ÓÙ,	@*ë«¡_x0003__x0005_._x0008_@RbÞïÄ_x0012__x000B_@7_x001C_¢òo_x0005_@måï¹W_x0005_@ëLÿs¼_x0005_@|¬ÏÛ±/(@¾_x0002_TÕ¾_x0006_*@_x001C_?¯_x000D_$ÿ(@`õi_x0006_à_x001F_*@íÒ!r)@H`$Û|­'@_x0004_ÂÂ_x0001_øã)@Ø_x0017_0_x000F_7)@¥µÔÍ_x0008_Ô'@ô@y^(@7Î'zº*)@mmXC(@_x0006_¬_x0010_Nd(@O6¡ÈQ¨'@_x0004_®Ò_x000F_Ç*@_x000B_Ô?(@d\_x001C_^(@ÐûÅn9q'@¢Í_x0016_)²)@IRé7é'@æÕ_x000B_K*@g3bÑ_x0003_*@Ë-V´0)@6½0 &lt;)@ÊGWÅúô(@_x0008_µ½ñëÍ(@©²âýÎ*@_x0001__x0002_õ?ñÑü#(@ôøoj­,@ã	-Ks(@Ë_x0005_¨àòÈ)@´848 &amp;@Bc_x0001_'G=(@÷_x001E_}_x0002_úz'@Õ&amp;@y½c72(@P=íN_x0003__x0004_)@7]_x001C_¤K'@ÀöUK_x001F_Ä(@@Ùjl¨m*@ÂÄ_x000F_M^ê)@Y09^O_x001C_*@ºäÜÍ¾4)@Ë¦kCz_x0016_*@_x000D_Ö\h¯X'@_x001F_TíÔ~r(@î_x000C_ª¬Û'@^k5»·_x0008_'@ç&gt;Í³Ý)@!¡mÜ&amp;@N$'ì	)@Û_x000D_IØAÔ&amp;@H3¬º7*@O:Tç_x0010_õ)@xÍVÈ_x0008_^*@_x0004_.=\S_x0016_(@«jpÀ_x000E_ç*@UØÒøZ%(@Cuü&lt;_x0004__x0005__x0016_1(@O°bÑ'@KÉìXã(@]¬^í¿©'@ª_x001F_ UÇç)@IÆ$ñüM)@b2ÝJ.'@_x001A_ßW(@ÓhP/)@hì_x001B_ç)@{_x001D_¼ã8ê(@4Ýö(@ûæÊc'@]¢`&gt;)@_x0012_ê¡ó]'@TAé?_x0003__x0002_(@½|ö_x0016_õ(@\ÝÒ_x000F_|~'@Á^Gföj)@í_x0004_c»c(@=4_x0015_-)@¾Ï_x0010_b)@øÜG¼ª(@+À_x0001_Æ°ù'@8Fv_x0007_¬'@_x0016_]Ý»Ë@(@4@8B(@Îï_x0002_)ÿ_x001D_'@köÍ||)@ÈÐ{Òh&amp;@1 ÏRã(@¾Äý_x0016_q(@_x0004__x0005__x001A_ÁTV|·*@$_x0003__x0016_·_x0001_ (@«uÚCZt(@¼KtÏØ¯'@èó_x001B__x0005_f»)@§Öÿ5¹ñ(@_x000B__x001C_n&gt;·)@G×ÛXÔ¬'@/Öe(	2'@ë¡¥_x0005_ë(@_x0015__x0003_ ¯ )@ÎÐª_x001E_Þ'@©÷¡;ú(@8®),]Ç(@Ã&amp;þZ=(@àTÀ`_x001D_&amp;@	Bx°ë&amp;@_x000F__x0017_¥ûý4(@Y^F¸z)@_x001E_¾Cm_x001D_'@'8_x001C_Htý)@ÚIu_x000B_è/'@t7_x0015_}ò'@XP¡OÈG*@Û_x0005__x0002_!?)@{_x001B_Á_x0016_(@i_x0019_y(@B´+~)@_x001E_É_x000E_4ð )@N¼Úã°'@?Êàïï'@,_x0007_®p_x0002__x0007_&amp;(@ÃNÉ)@_x0003_zr_x001B_$¹*@u_x0012_ûÇÁ'@fs_x0001_äp&amp;@_x0015_@1ïÎõ*@àyÓ±(@¨à_x0006__x0011_ÙÒ'@_x0014__x0019_d.&gt;')@R_x001F_4|aè&amp;@ìò_x000C__x0004__x0013__x0017_*@ò_x0005__x0019_!´'@m L¹_x001D_C)@x_x0019_¹1(@Ü_x0003_øØaÇ(@_x0001_]QÎeï)@ÈëWú·_x0004_*@áSód°(@Q_x0012_¥_x0002_*@âV1¹_x000B_&amp;@òCSvý'@¯]_x0016_ô¹ï(@¥úcÎ(@i{»­À(@ fNõ'@!öY_x0012__x0014_¼)@É280¾)'@ÍÄ_x000C_±£')@w!?Ö*b'@6Ü_x001E_§T'@ÃTÃñ(@bÒ¢KÍ*@_x0003__x0005_æÍ_x0019_KE(@ü­!'1*@xO_x0002_üsÚ(@^a²½Õ'@«´o_x0004_ãa(@Æ¢j@.é'@Fþh_x0002_0å(@_e_x000E_t9*@_x0011_:ñÿ|x)@§WX_x0013_¿O(@(UqxþÖ)@kßÀc(@_x0004_¶« (@_x0008_]d±Ä%'@nÊ_x001B_?'@Ú{ùw¶½*@_x000B_íWÚG'@T%Ì¬nO&amp;@8®òäU(@&gt;_x000D__x0010_®¥(@_x0017_³¢ªñO)@`÷_x0001_ãÌ&amp;@¬÷Â}Þ~(@r§l5·S'@ît_x001A_(_x000B_N(@Ýß{Þ&amp;@)_x000B_÷Q"(@@/òð'(@mÏbó&amp;@å]}NU)@yËwz)@ÕóåÁ_x0002__x0005_Öã'@Ø_íµ£*@¨ByCÖ_x0014_(@5Ìµ_x0011_©:+@_x0007__x0005_!s&gt;)@ÑÓS¹ £(@Ï_x001E__x0003_Ñí)@wk~!$F)@a_x0004_Qj(@7ÈÍ	2_x0002_)@®5	_x0001_4'@|Ï_x0010_ôõ(@Äã¾y)@Æ9ä{¡Ð(@²_x0015_PDY)@_x0008_U+Ö_x0007__x0012_'@^0Kàn¶(@&amp;-â,«²'@C¯)@×½ºÌí9'@Æ_üUB_x001C_)@ÙmÌ6¯_'@_x001D_²)­a·)@Ä_x0006_`?o_x000B_'@[«2[)@o_x0016_Ë(T)@½!Ò1+@p__x0018__x001D_0)@£ßÓ_x0007_z(@_x0013_ÿ±¬S(@Z"fQô4(@IñÚÄ{_x0012_(@_x0003__x0004__x001F_¦Íü%@_x0004_4ªPë'@Þ0ÈÁyû(@Z_x0014_üð(@iZq+(@²ðùTÃ¨(@_x001E_Ú7¿Íí(@ÐýËAâ'@_x001E_øáµ6(@1AÍ;ÿ*@ÛáÔñì(@Þ²_x001E_P"»)@ÄÖü[_x001D_ù*@»Ä_x001A_@_x0016_Â)@$"tÔ?_x0001_'@_x000C_]-0)@¼@ãAô_x0003_'@]æÀ9r(@B'[3_x001D_*@wáç#7Ý'@h=Ë_x0005_ów(@_x0002_´ùkî(@È©í_x000D_\*@Rß_x0014_¸'@ü_x001C_§àå(@m$©&lt;o(@4ztNj&amp;@?A_x001A_Ñ«)@ïÓ_x0005_`_x000B_"'@Ä_x0003_M`_x0006_ç%@³ý¨?_x001E_'@a=A_x0003__x0004_#«)@_x0006_|JVÔ'@Èî±_x0016_N½(@8ë_x000C_?÷&amp;@­RÉ?(@_x0006__x0007_x(BÛ&amp;@èÞrD`(@&gt;ßr9`)@¶|`c§´)@Dúj~(@IÏ-_x0002_]'@·_x0014_A;Ò'@y±CªUk)@ÚäÕþ(@­sü©·(@Ú/å­Ñ)@£_x000B_ÙQ(@DÝF{(@'ã=AAh*@):ÍÅ&gt;)@]_x001C_ ü©¨+@êú_x000E_À*@Ý_x0016_k'@ðkËÎ\'@%\¬´/Þ'@Ú·%Kÿ&amp;@_x0015_©\t'@_x0002_A_x0010_á(@A¬ rÙ§)@õ-«'@ÔÚ?øù(@_x0001__x0012__x001E_7r_x000D_+@_x0002__x0006_µ_x0015_qãÂ(@T_x0011__x0002_D)@4òB_x0017_×ú(@/³R(@Ôb_x0016__x0004_~°)@H~_x0006_c'@_x000E_b?´'@ÚJóL64*@È¬l(@_x000C_~*&lt;5*@Ôùõ_x0015_wS(@_x0001_´ÁIá'@_x0014_sìt[o)@§OM×fõ'@Oe0(@d_x001A_ÿ_x0008_+)@0È qô)@ÔÌò×ü#*@ã_x0004_ö_x0005_)@_x0007__x0017_Ô_x0003_¬ '@&amp;_x001C__x0002_&amp;ôÞ&amp;@_x0002_§¢_x000D__x0007_X)@t1l_x000D_V*@ö`v â '@àJ%*H'@¬¿Z_x001C_Bº*@u_x0016_ãÀ(@ë¯nÜ&amp;@ò`§ý_x000B_6+@má~NäÅ)@¤F_x001A_yH)@µ:_x0003__x0004_ìü)@¸@ÏÝ'@¤_x0016_^­,(@à|WÙ_x001E_¬(@ï_hÒ¾(@_x0001_¢V_ß"'@(~È³n)@IC«Í«r(@¤ÿÐÇ_x001F_'@ãèa&amp;@Â	¿í '@Áù%ã)@_x000D_ÊM_x0003_'@%	ËÊ(@àX¾|ñ)@_x0005_±òV¾q&amp;@z_x001B_lºè(@ò_x000C_æèÌ&amp;@¨U.Âù'@ë_x000D__x0017_yE)@Ë0øV)@XÁp_x0013_©)@8*`")@÷u9_x0002_(@&amp;£p&lt;&amp;@K¸Ån_x001E_{*@_x0002_p_x001F_:ð_x0018_)@&gt;_x0017_ß_x0001_q&amp;@ (Z):{*@KâêiÃR'@MCÆ´TZ(@Õ$sí$*@_x0003__x0004_E_x0003_/D´÷'@__x0015_â_x000D_õÄ'@T_x0004__x0015_Õj&amp;@h i¤ñ^*@_x000B_ö_x001C_³Z'@ÆöÈ¦Ä'@lLï=)@¥x7T1(@±1ãbnñ)@ ä1g)@Ûc3ËA'@ª7ÒÎT°)@f_x0001_ëÊ_x0010_ñ*@Kvê f:'@ç`_x001A_N_x001D_(@0"ïßwS*@Y¿­þq(@¼_x0012_¨_x0001_Ã(@¶3ï D_x0002_*@Û~ÄÒG)@Ôìz_x0001_*@_x0010_ªËÃùM(@9Sâ¨U(@lóH==)@Øº_x0017__x000F_Éñ(@âã1»(@ýñ(hL(@ÕäÈ¬í(@²J¥d))@³_x001A_êa_x001C_¢'@¸Ð&lt;ì_x001C_&gt;'@ÎYï_x0018__x0001__x0002__x0015_¿(@Ã%¶û.Ç(@ö_x001C__x0004__x0001_U=*@ø¹·²_x000F_®(@íò_x001E_ÓÛ_x0019_)@éKý/(@Ò±Ñ÷íé)@|Ø	õå*@iÛæ{_x0003_É(@_x0007_D'ç4b'@hX_x0010_rÓ&amp;@&amp;î­9M­)@i®òÌâ)@Ýí4lì'@®ÄD½¯_x0011_&amp;@_x0005_Õ#&amp;A*@ãÅ2_x0013_)@ÓÕÿùØ_x000B_(@dEÏüï)@~5Þò*@ò «_x0001_D)@à\/_x0019_à_x0005_)@pëì{Ã&amp;@&gt;_x0010_]eü²&amp;@_x001B_hìÐ¬(@&lt;^r¬*@Æc@×)@Ü{üG]'@­_x0019__x0001_(@E_x001D_À}*@|¾ª_x0013_t(@_x0016_úË_x0016__x001E_o)@_x0005__x0008_x¹Î.ä(@ö _x0002_k¼)@Â±kì(@±xéµÖ)@^cUtð'@¬Ë_x0012_³1ì(@a_x0005_Ì\ó'@iC(Èw(@¦&lt;|7ñÿ'@#Pcÿ¸)@wP¬ê_x0007_&amp;@_x0010__x001F_UÊ_x000E_Ù&amp;@ÿ_x0004_&amp;gr(@£Ê± û'@ý÷w]Z,+@_x0018__¡_x0018_à'@Ð'ps)@_x0012_b2Ññ'@_x0001_q}O]¾)@­(òOÚù*@ñ_x001E_ß²pA*@_x0011_Ð¨§¸(@_x0002_Prd#E*@fÒ)Z_x0006_"(@îQæN%@¾_x0008_5ÊR$(@ÌKÚ_x001C_õb)@ß¯ ¾¥k*@ÐÏ2_x001D_é(@|QPÉë(@ïvÐÀÊ(@_x0003_Ë&lt;_x0005__x0006_¿ *@D³íËp)@IÙþËçi(@È®µ¦óË&amp;@Íóö_x0019_°M'@þ­YÏ_x000B_*@!(Ê£'@«îtÛ)@ò¼Ëêd*@¡2Ôý$&lt;'@YÁ&amp;@Îë¤ÎÎþ%@3ekÊþ'@cmá Ó~%@õ_x0010_õu)@uòÎÆÅü*@}Y_x0013_êèÓ'@uAx1¼m(@õ_x0004_®(@ë·¸_x000C_Ø«&amp;@_x0017__x0003_å«»ø'@ºÎ[Íi)@+«Çá'@×ZÉÜ(@rþßn¢(@ì6ñÞH(@_x0002_i_x0011__x000C_è*@ÇÜòéÙ?&amp;@rä_x001F__x0008_V(@õ°.þô(@_x0007_Õ_x000D_)@_x0001_5ùS°v)@_x0004__x0007_@ÖpßOÍ)@5tç¾_x001B__x0002_(@ê©³8Ö	*@LäÀ_x001E_â(@¤AU+À'@Ð_x001C_^ì	)@54¹_x001C_q_x0003_*@n²_x0001_Ñì%@Ñ«Ò«]&amp;@µyYÌa'@ëwh^_x0006_(@§_x0015_âZÐ(@ð¹Ç|_x000E_(@ÞeJåÉá(@_«ãI_x001C_3)@GÂäN&gt;(@¿í"Ïc)@í_x_Aô)@LTÛ?(*@É÷_x0014_ÿ_x001A_'@ç1-yÞ'@_x001D_,ik·Â)@_x0005__x0013_Åüg3*@Ç+tÚÀ&amp;@n_x0008_¬$|)@gÃ3_x0005_à_x000C_+@&gt;*éÖ)@.y«Ì@Ã)@²H#Ó(@Åª|üÌ(@|/&lt;ì&gt;*@Ú¯ ³_x0007__x0008_.v(@_x0015_¸¼µ¬(@;_x0004_ÿE0+)@_x001E_õ`M5+@v_x000D_»°_x000E_(@ªs*_x000D_¬_x0002_)@Ø²3æ'@H¤_x0002__Í'@&lt;¼àaíe*@_x000D_¸õ_x000F__x0013_Ø&amp;@gLû?*@XÕ_x0006_f)@Êröô'@øÃeV­_x000F_)@@Òä¸ï_x0014_(@Ýñ`:xÚ+@óò4n*_x0005_(@c¯2ØU+@_x001A__x0006_u¯k*@zÆk`)@NÉoÁS(@Ci_x000B__x0015_w(@_8_x001C_ï(@ª·_x0005_2T_x0005_'@_x000F_Ø_x0017_½^R&amp;@9ü;_W(@_x0017_¥Âg/*@á$tV¹'@wTÕQu&gt;&amp;@_x0019_ÿé(@Ø_x0001_â_x0003_¦)@n_x0007_Pä_Æ'@_x0006__x000C_ý_çå²_x0002_'@q_x001F_ûËÙ)@2â_x0004_ép(@ì_x0002_þ§(@_DÊH+@½R_x0003_¤&lt;='@w_x0016_¬kA_'@Ô,õ¹¡(@v_x0001_Õ%=G(@_x000B_«/Eø)@%¦&lt;Hë6'@º_x001D_Ø³¹(@gñßè:b)@:6Ëj^ü(@Î_x0013_¨^(@_x0011_S)ñ'¿(@Þ³_x0010_/üB+@_x001A__x000D_$_x0007_x+@Ó9¡©&amp;@D@üc8(@Õ©Î©¿'@ùI3C©¸&amp;@¥_x001D_ wD(@î_x0008__!S*@=ð´»_x001E_(@w7ÀÏ)@Öã	Î)@_x0005__x0006_ïwUó'@ÙõÀj_x0011_&amp;@.×kÎn(@¼-_x0016_'ÓÖ'@ÐËÉQ_x0005__x0006_Q%)@¶ÐH_x0001_|(@0Ð^]'@j["2&lt;(@g1Ì#EÎ(@b)P1(@rïñ r¢)@9y*ÅL(@S°_x001B_Ü%@êJá_x0004_)æ(@Lng'8)@#_x0002_Õa(A,@»A_x0017_w_x000F_B)@º"()¾*&amp;@_x001D_´)Gj÷%@@[¢[%@w× r)@_x0003_«3_x000B_aÏ(@UX_x0003_Ä_x0012_'@F_x0015_JRè$(@Àã_x0008_)@^q 9='@^6Gt(@¨%_x000C_Êp&amp;@¬G©ÇñÂ'@_x0008_¥ü_x001A_Æ°(@Þ|Wþw(@æ{6O¨S)@£Øò{½5&amp;@³YÝk´(@w´e/'@¦_x0003_9¹N)@_x0001__x0002_._x001B__x0008__x000F_^*@RßTì(@_x0002_lüÕí&amp;@J¾£êB(@¶U s(@=_x0017_=¸­'@¤ßÒW=_x0008_)@¸_x001D_°	ç_x0003_)@Âx_x000F_Èîé*@Ð_e 2(@9ñ?¼ç)@&amp;ÿ_x0013_ê´A(@4yÏ_x0006_)@ÂFDé^'@_x0014_2_x000C_{»'@þ ¬Å¬'@v[&lt;½aÄ*@Rç_x0017_­X(@}_x0002_ ÿªB(@_x0005_Ü;³_x0016_(@¤?ý¿`)@±à¿/H+(@ª_x0001_sÃ)@´u_x0015__x0014_}¬)@|ì4Ô,(@_x0018_T98¨(@ÐÌ_x001A_í?)@YÏ$T&gt;(@¬_x0006__x0019__x0003_ù"'@_x0002__x0015__x0011_)@	y_x0006_Úa(@_x0001_êi	_x000E_g_x0002_+@F¼H_x0019_ÑÖ'@ð,_x0003_n_x0001_+@ô~`i'@ÕeäV8¤(@ÔÊ.aI`)@Ú·ª_x0011_)@î/ÍÜø(@±_x0011_~ýÅ2)@ÎZÌæ_x0004_E'@hßó_x000B_ù{(@_x0003_@a÷_x001A_(@LªZ(@_x0007_%þý_x000B_(@«\ü_x0018_'@tçã&gt;%U'@_x0015_¬¥6¸'@íNÃ_hÀ)@­ÙL_x001B__x0010_B(@_x000C_¾&lt;WqÁ+@9=D_x0014_)@_x0002_ _x0001_8¼ö'@ë_x0006_Q%ò|'@¦Çq_x0019_.;+@Q·!U&amp;@¹Ä¦­eo)@ÿ­³ïò(@ö5L_x0008_8¶&amp;@À_x0005_¾ä@£)@¦cóR_x000D_¥(@"êÖMÞ)@ñ_x0006_}ü(d)@_x0001__x0003_oÆ3A(@k#¥0vn*@«iôÈ)@ë5¢µ_x0002__x000F_(@7_x0012_=«õû(@_x001F_4hçË(@`¼X|À7)@@ÅáØÝp(@_x0017_Øo_x0015__x001A_¬(@ÁqÃ¨_x000D_Ê'@«½ÀÇ'(@z+=÷n¶*@è&lt;õøY¿)@aÂ\)@õdRð¹*@_x001C_V&gt;z¼¦*@Ö^ªr_x000E_J%@üójr_x0005_)@ÁC0_x000B_)*@Ca&gt;yà%@TªÔÞ(@§òÚ¬Hî(@H¦Ç_x0006__x0001_g)@£ÚSu=_x001E_)@ÑXòLk^'@L©¾8+@_x0013_q_x000D_«&amp;@ý©aXo)@$¿._x001D_õ'@ÓJoíá(@±¤-­_x000C_½+@aÇ×O_x0003__x0004_Tl'@êbl9i(@_x000B_À±~)@¢Ýrb÷(@³Zñ/Þß&amp;@_x0010_a#	?Ç)@äÜ§0ç5+@_x0007_mP³Ú_x001A_'@±¾-'_x0019_&lt;(@9HKÑ¹(@÷_x000B_es=º'@_x001E_63Ä_x0010_¹(@ñ¥BSÕ)@!Ew³ö(@O:j±!t'@ÁS?jÃ(@xu§÷Ów'@üàm_x001C__x0006_C'@Å_x0017_ÁÛ_x001A_?)@o_x0001__x0017_='@ì#»¡ÎÅ'@_x0018_®_x0003_ã_x0010_+@Ù7gÜû,)@l#¨Ê(@+ù}Ã='@`]¤_x0002_¥(@X_x0002_&gt;{(@ó_x0015__x000E_)@sWt.«ñ(@oðj4_x001D_)@Ö_x0006_Í&amp;(@Ã_x0010__x001C_mØ)@_x0001__x0003_3_x0004_ÓäÏ'@x¬¬Ò-s(@½ _x0005_'@N_x0001_,_x0011_(@E+¸c*@B&amp;cÉ_x0002_'@÷_x0015_Mù7'@&lt;½ÛkRÕ(@«_x000B_P_x0008__x001D_)@=_x0018__x0001_j_x0007_ )@|èIfo§'@Cÿ_x001D_þ9/)@qoØ'@ÄÒÂs_x0002_i(@_x0012_·ÀË+@ÿ~Æs_x001E__x000B_(@¦lBïJ$'@ÌxÇnøü'@^ªS£ &amp;@íQ:Ùs*@_x0019_üm)ô_x0003_(@}ãáWR(@É/©a5(@gÿÝQ)@_x0011_uÓT\()@&gt;Lìj(@Ð_x0016_í:²5(@øx¹+)@J7º_x001C__x0001__x001B_)@Ê"¥_x0012_Á%)@{_x0011_ûsâµ(@Oý[_x001C__x0001__x0002_ÔÃ*@/_x001F_ó^[)@MÕÝauª)@y¹_x0005__x001A_d)@?_x001B_O_x001B__x0019_(@).*Ðt(@ÎüqÓ¢)@"`Pdâí'@¿ìB_µþ'@_x000F_ü_x0005__x0002_øº'@BÀ_x001A_¶R(@@6Þ_x001A__x001D_)@1f;!}(@_x0006_sÔðò&amp;@¨Á_x001F_*@_x000B_0_x0019_	S_x000F_)@7Jð6	6)@ _x0014_Õ^+H)@z_x000F_e²6(@ÁHÒÑ´'@©`¢q}&amp;@²¯_x0004__x0015_ø/(@{1¿Åð)@G_x0007_M(@û&lt;{l)@¾_x0001_`à)@Ké~Ùi(@­ºCµò_x000D_)@³"¹¹=x'@9ÙÚÁ ô)@ý·'_x0016_+@°_x000D_ÍqÒ'@_x0001__x0003_l&gt;&amp;»_x001A_Ê'@õ_x0019__x0018_îùÓ'@[NºAp_x0017_'@·Hj4ûU)@íM¢oáw(@d%$_x000C_*@ø_x001B_2&lt;Ó_x000B_)@çÜ=¼ç&amp;@ODUB7'@\öÄ¦_x001A_(@Ì}¯î¤_'@3C¤Þ_x001D_(@	n*mú*@°ö¹¹ÜÃ)@_x0003_&gt;+%r(@òq_x001D_g)@qpÈ_x001D_*@ÅÑ9¹_x0001_,@%Ø"æV.)@{_x0013_ö;'(@_x001F_b_x0002_bö)@`ÑN´ã;)@6çA&amp;k)@¬_x000D__x0010_^®)@&gt;OF5_x000E_ã(@_x0001_ ºÿO²'@ß#lrxh)@b·&lt;ºh'@Ë(V(±&amp;@$:¸¹*@Í=_x001B_0__x000D_)@ðd_x0003__x0004_õw*@Ð©no÷w'@M¯mÑÛ&amp;@y_x001D_Bwm(@¯Ö:mû(@£êñGyð'@ììåä_x0014_ð&amp;@ñ_x0001_§±c¡(@TêA·*'@lCY(@/_x0002_«(@å&amp;_x001E_0"9(@ªÍBÂ@)@´ÀÌÜL*)@ÍLlz6)@¸_x0007_ZWj(@øÁCÍR+@cYkýê_x000B_*@\æû.)*@f,¿F)@ûíÄJj&amp;@_x0010_«YÍ¶ø&amp;@ÜÓp}î©*@{ï£_x0006_M+(@-W§;t(@Þ_x0002_¼_x000B__x0018_6(@_x0006_g\Q_x001C_ö)@_x0017_$AH_x000F_(@.ó¶O'@°U¢ÛÐ'@SÏeìL¸(@õ*útÚ(@_x0001__x0004_rèCöñq'@fX±*@®_x0013__x0003__x000B_(@_x0011_ü&amp;(@^{pâ)@_x0014_å|E·¶'@ _x001E_nlþ¼)@_x0013__x001D_Öø(@_x0008_îA-ä_x001F_(@F7_x000C_9fÌ)@Éåçô0j(@^L÷&gt;pë%@¨_x0008_4Õª&gt;(@tÓjïÚ'@.R gÆ)@¶µÉüWÉ)@ªC©Lo(@¡}[_x000F_)@ãíÎpÑ*@j,pvµ'@&lt;0¾Ì:_x0012_&amp;@iù&lt;hm'@Qõ¼_x001C_v+@ôï,°yî*@ôÌ_x0002_:Ea)@9_x000B__x001E_ÿ_x001C_q'@'[OÔz)@Sé\"0l(@Å_x0007__x0004_~Ó~'@WÄ|Û&amp;@w(0^_x0003_)@ÓÑQ¸_x0005_	Zê(@Nî*{¥:'@Q_x0004_9i(@ïoàì&gt;*@Àñ&gt;!þ(@l±¼d_x0018_(@-¥Ûæä'@Y_x0019_Á`©'@?*.Ps'@oö­n_x000E_*@æ+~Ôº*@_x0006_äàì_x0003_(@EÈØu¾(@ñµÓ_x0012_&amp;@¿w_x0001_ÁÛ(@_x0014_ÿ8]èà'@_x0010__x0006_ HÙ)@_x0007_Vça&lt;_x000C_*@µ§cîc*@Âs5_x0015_)@óF»*Â'@ùù|z=ë)@¢G0_x0005__x0005_+@Æ:Ñ0ª'@¸8A­G^(@Ôì(Üû(@»æJ§*@X^_x0002_î_x000E_4)@_x001A_ëÑ'ði*@p	´D)@¦_x000D_Gsæ°)@±Ó_x0008_W()@_x0001__x0003_³vièëÒ(@¢_x0006__x0017_àF)@±4þLõ)@#9_x0016_Æt[*@_x0010_Þ_x0019_OåR(@Üù³°¨*@Ý1_x0005__x0014_à'@?náXXi(@øþM&amp;.&amp;@9Ô?Â[(@\\aöÑ}'@»~ÈfW_x001C_'@ÆÂ%~'@ü_x0002_äÔ_x0008_+(@Õ_x001D_eVÿV(@·?ÍI)@XûYÙÎ_x0014_(@\&lt;¨&lt;¶'@WG¼ö*8)@_x001C_Î_x001E_gÑ	)@_x0015_K_x001A_Î÷'@îÃ¨´(@A\_x0011_¨Æ(@ÃÍà°K(@~h^'@_x0017_o_x0001_BS)@__x0011_1ê2f)@¼øCHz(@£p}_x0002_ê¶(@vÉßÂ´(@àOdsÎ¿&amp;@[9«_x0003__x0005__x0005_Í*@cY	&amp;D¿)@Ü _x0001_´®ò(@_x0007_ÕO_x0007_5))@\y¿&amp;Å¹'@a¬½\+@Í`ìÝ*)@_x0018_:)£2ý)@)_|á_x0018_X)@*Ëõø_x0011_¼*@ðA_x0007_V8	)@ÂE/-K`)@_x0004_á&amp;_x001E_b'@&gt;_x001E__x0010_¸)@Ú$¼³g)@cá1é#Ö*@öÙWí+@_x0003_ëôM"&amp;@Ñ]·çJ)@¿I¤m(@!fè2á'@8Ø_x001A__x0001_x_x000C_(@2D_x0002_jÌõ)@ñ;_x000D_KÔ,)@ïü_x0019_Tª_x0013_)@3¶H_x0013_È&amp;@2á÷Ç'@_x001B_ÌÔÁHK)@Uj·JQ(@T°_x001C_è'@i9£ø_x0012_)@-´_x000C_²)@_x0001__x0005_H¡ááþ,+@ÊuÍså)@ÁF*_x0003__x0008_K(@Ï®ü_x0004_1'@á"ä/'@_x0003_ËX_x001E__x0011_(@Ïd¦ ÓN)@[rõL_x0013_(@òl6À(@nÅÓÛ(@s@E_x0006_)@Éq!0×D(@¿CØÚ_x0013_'@úÞî(@-Ùjiÿ)@C_x000D_EÅìä'@F@ì¶)@ÿz2ÔC'@=¶+ÃW_x0019_+@R_x000E_É$7a*@Ò_x001E_Çàz6)@¿_x001E_ð_x001D_å&amp;@eé¡]é'@£aÅ|)¿(@h'Õ_x0018_)@7_x0016__x0016_¸îï'@ú_x001B_½sq)@ð_x0014_¿¸|[)@}øAèQ+@þ¯aÌçå-@hk&lt;6_x0002_].@ºÑ_x0003__x0001__x0004__x000F_&lt;-@BâåÔ_x001A_Ç+@ó;at*@_x0011_êþÆ2³+@ú$ý%­+@Y³ÓOæ)@Q_x000C_n\|$-@ûÎIE_x0019_Ñ-@JU°¥&amp;¯,@_x0011_Õøõ¸_x0016_-@_x0010__x0003__x0002_¬±/,@þìå4"²-@Hk],_x0006_,@QjôÅ(Y+@÷_x0006_ñWí¸+@?c-å_x000F__x0005_.@kKââ,@_x000B_¶mÕU|/@!BçÈím-@PûÁÆ.@Í·eq,@_x0010_×Zë,@¤óW4s+@è0-½þ.@Ù¹Z·_x000C_õ+@½ö^?G0@4×¨º+@9ÉVÙÎ_x000B_/@ò¯Ú)_x001E_ñ,@!¯J}i+@zL¹3G`+@_x0013_ëÁ_x000D_)@_x0002__x0003__x0012_dÉî_x001D_+@æÖF_x0014_Ý´-@Ü¡®»]¯*@_x001A_Âuÿoº+@Ö½}¤ÏQ/@=w,AO.@{øJZ-@É&gt;¬·_x0012_~*@WìxëD/@¶~ý|*@«yÇÆ+@ù¯GÀÌ_x0016_+@,ÑLJN)@Õõ_x0007_-/_x000B_/@v?~×ÿ	*@_x001E_åóëT,@qÁ× 8*@·e¬[¨L/@jHM1.~/@1Ô°®Ó¯/@_x0001_ 2®uO+@_x0004_dkúÀK0@_x0019_íj*@j$#_x001C_a*@ÿ¡_x001A_»Ñ~*@Ý. W+@á»Tåb*@f¸0·.@÷è_x0011_9¥*@;_x001A_ FÍ*@q2I_x0013_#É+@åÐë9_x0004__x0005_*b-@PÂ+ýN-@ãÛ'×«é,@_x0005_¯ñ8+@ÿZð«6§+@;&amp;¤_x0016__x0003_,@Ï?¯ý +@±µ_x0002_çìé*@üêOÈ_x0008_,@:¾LÛ(@»_x0011__x001B_¥CÑ+@HñÒÌn¦+@_x001C_´_x0014_+Ä-@t_x0010_ÿÞÚI,@,d¥xY-@Dðm©q3*@*(0_tÕ+@î»2qW*@_x0010_ñJä_x0002_d+@_x0017_us_x001E_x*@_x0007_ùíhÈn/@!_x0014_Çê;+@a_x001D_û)o\-@Êg3_x0006_+@tbãÐ.@ºÎæ»¿ß,@eÇDQb+@cÖÔ	ãÍ+@¼:çe_x000B__x001E_.@rD¿¥_,@9|IÛ7Æ,@ËÇÛ_x0001__x0004_.)@_x0005__x0008_Ñw ZF-+@ì_x001D_»L&gt;-@3æn"ëx,@êW²_x0012__x0018_L,@1_x0003__x0005__x0012_Þ.@^ªm_x001F_?_x001B_-@uÜ_x0013_3É-@ñögX¶*@ò_x0011_&amp;¹¹¤+@4¨_x001C_Û Y-@*ûw._x0012_+@ß(_x000B_ì_x0007_+@ßm*O.@¯®_x0001_Göß+@_x0006_Â¥µF-@1R°_x0003__x001E_'/@ßç!«+@#Ãsé_R+@Y_x0004_ðêRl-@_x0007_v _x001E_àß,@KÄÛò_x0002_-@|1Vþ{+@_x0004_$r_x001B_s*@uÁU_x0002__x000F_+@_x000D_Íh".@ÚÈ¦^å-@57/÷@,@+	_x001C__x0018_*@{#ÜkS.@"ùÛX_x0012_,@À_x0019_ôÖìä*@&amp;t«_x0002__x0003_,~-@eýjOJ&gt;*@ µ_x0014_ª±Î-@ _x000F_w_x0001_¦1+@çNá\j+@ßÿnÄo,@_x0019_ @|ÑR-@ãû!_x000B_ß.@ûÙWù+@ý_x001E_§âEÇ+@óç?@.@ä&gt;}ó)@§4_x000B_Í²¾+@ªõõðeC,@_x000C_[þî)@3!h"¥-@ýð_x0005_Ñ p-@@¥*Äê.@'_x0017_ãç_x001C_+@Éi~3.@kR/,@rDû:+@¿¬cx'Ñ,@ª_x001C_U8w-@ÜpÝOA_x0008_+@«!"õ×®-@rÆ$ã	I,@@ðÀMt,@6'9øß),@ÿ-ëÇ*@¸¯{Oez-@úM¡5Ö/@_x0005__x0006_ÉE_x001B_fË,@_x0006_¬Èôå+@]ðßü¯*@x®_x0012_,@Ú&gt;àÎèÀ-@_x0001_¨(Wt*@ÐM³&lt;L+@N&gt;Weq-@A¹³@©*@Ëc{_x000D_Ö¬)@À`_x0016_Íz3,@_x0012_(~Ô©,@ØçÉKq»-@-¿CLÕ*@YÊ{éA.@C6ªÎ_x0002_Ø)@¿ýÜ·+@è"|îÀ*@«Ù E-@M_x0001_âW,@-[)Nå½*@­ïÖõÊ`-@òüÑ®Á7-@_x0016_î	*aæ*@ÊNPoÉP-@f_x0015_í[+.@_x001E_NòÇ¥_x0008_.@­}"ü_x0004_.@+}e_x0003_Ï-@-6_x0011_¿_x001A__x0004_.@¶Í¯	f-@_ÖI^_x0003__x0005_a~+@_x0005_F79©-@Xíö_x001E_°Å)@#¨_x001B__x0004_¿?,@»Z\_x0005_..@þA¢rÚê,@_x0017__x0018_q-@§C»_x0001__x0004_,@_x0018_Ö",ô-@A_j3_x000C_+@nªp¹l.@_x001B_Z_x001B__x0016_%¼*@g-p¿_x0005_6.@_x0012_¥}f4*@Ï/d¢eö/@8ºõ_x0015_T)@ü_x000B_P._x0004_E,@_x0012_ÊNá,@²®_x0018_W.@LÑ*_x0001__x001F_î+@ç%×G3.@W?_x0017_B{)+@¼¼ _x001C_ðà,@æñÞõ_x0007_q*@Ø}¾_x0018_Ó*@T_x0004__x0006_øwv/@ón½ÙBÃ+@è_x0003_[x÷M-@&lt;ÐD_x001C_B¹,@Â_x0002_;i,@_x000D_j8d^.@/z_x0012_&amp;àÜ*@_x0003__x0006__x0011_RÆ¥²Ì.@2eaÞ¢.@cÊJÜ,@³h&gt;3D-@vOË/@&lt;-qÈ.@´;A¥,÷+@ÅIÓ_x0004_,@Ù_x0012__x0001_À|º)@o¸ù_x000D_¸÷,@,_x0014_=z"_x0001_.@Ä_x0002__x0003_Ä|*@Q.M½_x0004_4/@K¶ÅJà.@W ¥_x000E_.@e_x0012_Àv_x000F__x0005_*@^é.,yg,@¬_x0019_À²«þ+@0»ZS_x000D_Ù(@íÍÛ'i.@ì.°_x0001_U-@ì_x001A_èÑ¤'@l{ãRÚ+@^_x0002_`ïÕ_x000F_,@ßU_x0006_AP*@Û·}!ùZ-@Ë1·é£å+@ã;8üT,@_x0013_p[_x0018__x0002_D*@JShZÜ+@CðÝ_x0008_ði,@_x0001_GêA_x0001__x0004_5f-@1¿_x0002_m°+@ú±âEV­*@)«M_x0017_+@h_x0007_Íô_-@I]_x001E_a],@_x0015_jPf[_x001B_,@u¹_x0016_»5-@_x0015_òÃ¿F(-@_x0011_,ûãÌÉ,@«lyZ`:.@²-Ñ,³Ì-@Ä_x001B_¼û\¼.@pÎ¼_x0003_üÏ-@_x0017_Ð_x000B_ÄÇ*@z0W5RÆ+@¹â_x000C_bÙE-@«ä_x0018_23)@L=UÃTÏ+@-ïÅ_x0003__x001C_,@gee8-.@¦_JÈÑâ*@JC?Ï_x0006_,@"Ð÷IK0@+¢ñ'+@[_x0005__x0018_Xú,@B_x0002_þíº,@ÈîP_x0016_þ,@'Óv,@ÎZÙ'æ,@_x001B_ü!*@Äùçã_x0015__x0010_0@_x0001__x0002_°_x0004_?&amp;«+@Iä'\eZ/@}z'f¯I+@Bk?_x0012_§*@a÷´+}æ-@ô 0_x0001_+E,@{_x000E_*¡Q²,@0@_x0015_ý±ú-@e¢¥_x001F_É-@ÕÜ¹)Ä.@B_x0004_*÷"-@'GxvÖ_x0011_,@e%0Ó_x0016_,@9æ+¢.@0Yªl§_x0015_-@ð?Ö,@'R_x0001_â_x0005_+@è5úD0@ðÅ_x001B_?,@¦!ôÔ)@_x0003_ödL^80@_x000F_lGÝ.@Rü±~-@T_x000D_É]îª.@Lü¬¬_x0011__x0005_+@¥n_x001D_»M¿+@_x001D_¤·À8-@N¾?d¶_x0016_+@-û_x001B__x0011_à+@5yÿúv,@_x0014_ø¿ëÏ+@QùÀW_x0001__x0005_æ[*@o_x0005_µl\+@i¯D_x0019_7d*@_x001D_¼m_x001F_o-@Û1ùPr+@UicÚçÛ*@_x0002_Ãù¨Ú-@"ÓÕÉ¿*@q_x0003_à©±+@q6Þ*@ÏØç¥A`+@&lt;_x0001_2ûk«.@Àcº3w-@¨íÅ_x000F_.@_x0013_c_x0015_ò.@&lt;+þ¬8+@ç_x001D_^´_x0014_)@­_x001A_&gt;_x0004_\_x0018_.@uäEc_x0018_¥-@ebÊ`_x0003_÷*@]m:_x0016_g-@_x0002_Qqc¸®+@¦þóÿ_x0002_g,@Kç¿Õñ/@NÑÿnÆ,@`_x0014_ÚK--@ùh&amp;LÝ)@ÿn4	$¶.@~_x0014_÷ôTC+@·¯W)+@_x000E_ÌtºO.@]Üëì'+@_x0002__x0005_³LnõÊ'-@ãÄL3_x0016_,@Ò9¢mÕ)@_x000B_éìæÎ-@2Å4¼'o,@ÉC_pµ(@ý£_x0005_s+@¸.Õ,@½_x0003_pDè_x0013_.@à_x000D_ÒX_x0006_-@£àâ8m.@Rqè-0_x0019_+@æ«ÆµG.@,5_ìáC,@RÛ_x0010__x000B_×_x0012_-@±_x0005_)õ5,@úçdK_x001D_g.@ñµô¼ù+@ñðäØï_x000D_+@_x0019__x000D_¢_x001F_Ði-@fÉ3&amp;·Ï-@_x0005__x0004_(Îä*@&gt;Èîäsë*@7_x0001_5Þ/a-@D_x0005_-X¥+@B¦Ð_x0014__x0013_-@àeº4¡l,@yÀ{ÞÜ.@i|\wn,@Á *"ïñ.@"Rt%P.@ÙtõA_x0004__x0007_p+.@Ç_x0002_O_x001B_=å)@¦õ_x0007_ùÿ9+@ÿX­2¿c,@n_x000B__x0012_"¢G/@óÀ_x0001_/G,@_x001A_¤%A.?)@ÍD /@8L]&amp;_x000E__x0014_+@_x0003_W¥­Ô*@:6¦ù_x0008_.@Y_x0012_Ë¡/0@ßGÐ÷Ð -@z_x0019_Î3O-@_x001A_ÁvU"Y,@_x0001_}n;ý*@ß-wLÍ,@9Í0é8.@$,_x0008_ò._x0006_.@*×ÄõÍd,@P6û-@ðáJ?´.@¾B·Îu,@þ,ZÆdé-@DÑ£_x0002_ÿ,@Î*60Õ$,@½_x0018_Ê;_x0005_+@v|gp.@__x001D_rÚÿ»+@YeE'_x000B__x0001_,@7_x001B__x000F_^÷æ*@#¹Í+@_x0002__x0003_ÕK$åG,@s\1Ø.@-Ä®cÇ*@°Ý¼ô*@"_x001B_+©,@c_PvmÞ+@©;ÍÇTX/@fÞnç@-@ësÈÜ_x0017_ò.@;~þ§# +@üÆ_x0006_ç1À,@,¾è_x000B_z/@_x0012_ñ`_x0002__x000B_.@|_x0017_à.þ),@N_x0013_éèí_x0001_.@	68L8+@6Pß_&lt;'@kPöA-@îä,H@-@_x0003_Ô_x0002__x000E__x000F__x0014_.@ª&lt;ì¤|.@øY¤_x0002_-@¥4ù:-@£&gt;_x0014_y0@±ðÂÍÝ+@oKÃÎ°,@eÓ_/_x0016_²*@âÚ~_x0015_O+@&amp;Xî,çå.@î¦õ%Ô*@á_x000F__x001D_P-@_x0007_-_x0006__x0008_sÞ/@¦ÝÆ)@m_x0006_My¼+@Pp_x0014_1ú'@ã½_x0013__x0014__x0007_-@|í#]Ü¨(@ØW¦ç³é.@_x001C_È8þ,@_x0013__x000C_-7+@ÄF_x0003__x000D_1,@_x0018_£_x0004_÷_x0006_@+@c|FW_x0005_+@Î_x0015_÷D,@vs´z)ô-@ÒÕYA;+@!U,þ!,@Jå_x0001_±R/@4ÜÊ_x001B_Ì*@ÞùM;É/@m ÑoA)@d_x0004_²_x001B_\-@A{I§+@`Ì_x000F_A¯,@þ!þf¡,@HñÜØ-@Pö_x0003_ùØR-@?Y:Â&amp;	0@G|Lh_x0006_,@ëÄ_x001C_æ,@û_x0002_D_x0002_-@bä!aÿ-@¶õt_x0001_ôé(@_x0002__x0005_VVÌJ_x000B_+@õ&amp;0´,@)hÉáa+@·Ø_x0003_ùÕ,@ô_x0013_^c`,@_x000D_µ_x0008_&gt;²,@Ëî½£+@v_x0008_wØ~*@m×#¡ð,@úÍ´ÝuÅ-@õ_x0010_N%ZQ-@¯&gt;bÄØk+@Vû[u¡ç(@_x000E_UzÇ-@ó÷Ôé0-@_x0008_PÅd«)@B¢é¯*,@Fm~lð/@ÚÙi5-@_x001B_{í_x0016_®|-@«ÔñYþ.@Þ_x0004_ãù±á+@(5ßd/@Qµ/ä,@ª6_x0001_Vs+@o&amp; MO!-@4J_x001F_4v/@¸&amp;l¿*Z+@nÆ¾-@_x001D_ÛÈh_x001A_Ú*@P&amp;ÿÚ£2-@'_x001D_ _x0001__x0002_?3/@ã_x001C__x0019_Ñ_x0013_,@K^IZß-@_x000B_áPg¶G-@/ÖøW-[,@_x0014_õÇîx).@»»¥ù Â+@_x000B_öCk%0@Ëª_x001F__x0012_¨×*@_x0019_W3ùÅ-@þÚ¶«.@è~`_x0019_-@l×ä_x0006_Y:,@¹_x0019_¨x{X,@_x0004__x0002__x0003_~Ì0-@_x0005_)_x0014_·_x0014_+@äyaåç)@%­ÝèÂ,@Ôè-K|.@»Ú»ÞÞô)@±ï¹_x0010_)@êo¥±ä-@_x0010_b6_x000E__x0007_.@T_x0014__x0018_@_x0013__x0019_.@ò÷Ãä©*@úª_x000C_Â.@rTkòî,@¢Ìn&gt;¼ã,@Xs	LµÒ0@_x0013_(D;¼@+@Ë3-_x001D_®*@Çlç#Í ,@_x0001__x0002_UEíÂó+@ _x001B_õ@{S-@DõS_x0013_*@Ê^n×V,@5gÃT7/@_x001D_rs2é,@øGi6_x0004_¹,@R_x0019__x0003_¼û+@¥Òu$Þ60@¶Tn%C/@¼Ñò;|N*@ÙKÑi_x0005_.@Asç*¿X+@Â­¬·o,@ªfûÒ_*+@_x0006__x001A_èdî/@_x001F__x0008_òOK+@¦8Î+È-@ë8z`æl.@iûb£±¬,@sÔú_x0002_·*@_x0006_g{k¡Ë*@Í®|G,@Òà¨_x0010__x001B_--@däës,@ö¹Æay+@_x0008__x0011_^_,@_x0006_ÛÝ_x001F_,,@_x0019_\&amp;_x0012_§C,@ýYp"ôû-@à *_x000B_Å_x001E_+@£_x0003_-ì_x0001__x0003_V*(@mÜÕ¨_x0019_-@ÛÊÛ_x0007_u+@ÊYá¬ á/@TÌt&lt;a+@»ª{å´î*@ózÙ$z_x0004_)@.7ùý_x0002_(@Äx_x001E_?r	.@_x000C_2btÞ,@&lt;_x0012_Ù l¤*@âR±Øú]+@ia_á&gt;.@2l`ß)@ßÆæ¥_x0005_Õ,@lP»ö-Í)@2_x001B_C&lt;Hl*@WéæQ,t,@åhÛtR-@{_x001D_N`9.@[hÀw)*@\{Þ!;+@m-GD;4*@ß')t,@K!ä_x001D_/,@¸iúÔ,@_x001E_±_x0013_Òr*@cr_x001D_dk,@Á_x0012_¸¾©Æ+@afhÊò_x0015_+@¾û8_x0015_«*@.Z°ö+@_x0001__x0002_®_x0018_®_x0002_:M.@~vèH¡,@ñÇ¦±_x0010_-@Ó¸ý¯å+@_x0008_É_x0001_pá-@¿Ó*Ãpq*@K_x000F_¾µ¬*@0_x0014_A/\£+@XLÊÿÇQ0@ç·älåó+@}¯E7r¤+@X¢Ý¡,@@Âðu_x001E_.@ãº6òà¢+@é_x000D__x0004_ñ;.@Î%Â_x0013_;/@}¼J_x0019_&amp;*@å%ÓK_x0003_Õ+@_x001D_Q»Jz,@C»£Ú +@»á^_x000E_÷¿+@Ikë_x001A_Q®.@^+pÚ_x0018__x000B_-@Ù_x0014_³¯_x0015_-@­täÍ9ä+@_x001B_ö§g+/@Åê1Y_x001C_h+@g_x001F_¶®(µ-@7_x000E_´þh^,@O*õñä-@BWáBr-@_x0002_ZªO_x0001__x0007_ÊÍ/@ìCVYà«*@´Ô -@ð_x0001_m(4"+@}´î6c_x0001_,@*q7ÿd_x0008_-@_x0004__x001D_¢Kâ*@_x0003_J¤½_*@[W_x0019_­_x0005_+@_x0002_ãgðÿ(-@O_x001F_Áò-@¤_x000D_&gt;_x001A_¡I0@mßl7+@S_x001C_.S#^-@BØ8ú¿'@l(Üó°/@=Ý_x0002_¥ñ®)@9§,í#,@D_x0005_ßµÖ*@^%S«Tê(@ÚSîx_x0003_Ý-@÷±È,@_x0004_ÊI_x0017_	/@jÈ_x0010__x0003_ ô-@_x001B_L|Ãã,@åòuE²Ñ/@?n?_x0010_,@oÄè·òæ+@¤)Ë_x000D_~,@	7_x0004_uîÃ,@8a¼_x0006_¹Ô,@EQLd,@_x0001__x0002_!¬_x0006__x0006_.@E{¶´*@»Ø_x0010_ë_x001E_+@_x000E_¤`@(-@ø}¸·øç-@ð_x0014_¥E -@M÷_x001A_áU".@m_x0012_¬|²/@_x000E_cKM(@-lê_x0016_\.@ª÷¡Å_x0004_0@k¼æ'5"(@Sh?/ó,@`½_x0015_{_x0012_.@w_x001D_Ð_x001A_ìª.@2¥3Ê@S/@¿_x0013_é_x0001_*@p£WQl/@ !¯µwp(@øÄU8Y-@^Ôhc+@0$r¼-@¤"_x0001_Kè/@X®FÜ(w+@n¹L_x0011_éä+@Ü4¥sà,-@_x000E__x0002_x&lt;.@C ø÷*@/$¨ã.@ïÏ_x000F_ÿ¾.@÷ò¦B£+@X²Ç_x0002__x0003_xü+@©Æù_x0003__x0010_-@_x0013_·§²-@±ÎÎÃ+@z_x0006_Èiðü.@HÆ6ð*,@7_x0001__x001F_k*@Þ_x000C__x0012_´ä+@´"aÌ¦@+@þñ _x0007_*@ñ ôÌÕ-@±ÎJiéª+@NÚ]Åö¦+@s_x001E_ímY.@ô_x001E_ÊÂJ-@ÉÔ¢¥ªV,@BF_x0004_ôù÷*@_x0003_."_x0016_£%-@&gt;T_x001B_hÐ+,@Ô!_x001A_ðÓ_x0010_.@¸_x0017_©_x000C__x001B_.@7Ô#3t_x0002_/@AzYyÍ+@]p-ÿ_x0003_/@¬Í'P,@bù¾]_x001E_¸.@Hü_x0007_ö_x0007_+@p_x000C_(_x0006_þ+@ÂÓçªÉ,@&gt;ÅýþÉó+@K	ü:]e,@&amp;î_x001A_·ªñ+@_x0003__x0006_ÚeËJR+@_GþÌ*¿-@M_x001D_pb,³,@ÿp]®¬-@û¸èòç)@bÞz¢3À.@§îl%_x0013__x0002_/@¡ðÞ«×*@,Bà_x0010__x0007_|,@	ÿC^ÿ*@Ó0ó9x±)@:ö¯/@z.±ä£_x0004_-@UË4ñõ-.@eYÍ8å,@:ä»ò_x0007_ò,@,JéA²+@Ía_x000D_K_x0004_-@1_x0005_táÙ+@3m§GA-@ ßî}_x0002_=.@1³û82ô,@&gt;,=Là*@[Ý_x0004_L.5/@_x0001_fô¼5L-@UB4_x000B_Ê+@ôU+ó_x0003_~-@Ñ5°eËÊ+@S_x0004_éL3±.@Sð5_x0019_/@i_x0012_j°· ,@"vU_x000F__x0003__x0004_?+@g_¨)ß+@I+V#Ç+@O~Ò[g-@3àË+@e Æ­ÍZ)@_x0007_ÌWp0@_x001D_@Ç_x0010__x001E_g/@Am"_x0002__x0001_v+@qãµ»÷.@©ªõr8_x001B_-@:sÃ±_x0014__x0004_+@÷ã _x0003_(_x0018_+@¨._x0006_Æ+@ãáã¯¹	/@xß_öìØ,@ÑØW$É=,@·&gt;ßïi-@_x0005_º¼:j-@«mÐv}í-@Ó_x0002_¸T_x0007_-@&lt;sêV7Õ-@_x000F_'ññ_x000D_O/@ãkÖ;_+@AÄi_x0012_·×,@&gt;7_x0007_ê®k,@_x001A_rÆø°)@º._x000C_Ï»,@ÍÑÃÜ_x0017_+@ª_x0003_`!ÜÅ-@@ë0_x0011_ËÞ-@;q0ÄfF+@_x0001__x0005_1\à?@,@±ùV¿Mi,@a/¾E&amp;*@Q+_x000E_Þ,@óª«J)0@ØY¼t--@¨ýø_x0016_+Q,@O{:®·-@ä*kLR0@_x0001_z_x000B_ªl0@l¸ì_x0019_zG.@å¦-¬.@¦¿Q?\k.@q'¹Ân-@_x0006_ûvÈ`	.@9¹_x0012_h­-@r£g¶Dß-@©jÛ_ R+@Âxð|ÀÛ,@'^_x0012_-+@K_x0012_Ü_x0004_ì+@_x000B_j&amp;´_x001E_w/@_x0002_ìÎÁÁ-@ÊÐ4)ð/@#,º_x001D_ú)@L²8»_x0003_Ê*@!¶¿Ó+@-/¶÷u+@=Ã8ý+@UÈuö²_x0010_*@.ÐæðÍ,@Vù5ª_x0001__x0004_ÈT+@X_x001B_w_x0010_ü+@³mV_x0014_jo,@e½&gt;?_x0013_,@_x0006__x000D_RBÇ9-@_x0007_Âa_x001F__x001A_/@ÛålS!_x0001_,@P_x0015__x0017_õÕ,,@øÇ_x0008_ó!0@zæ@_x0002_¨-@_x001E_Q_x0004_æÁ.@ñU_x0017__x0018_´/.@_x0012_|~_x0017_*@¨ÔX1_x000C_,@ï4w^È.@_x0015_Y&amp;F¿,@å_x0018_K½l}.@~vRð¦è,@'Ã%§[Ü/@÷aSk_x0018_,@ôÖËæ/.,@Z_x001E_ÚYû*@_x0007_Ba~¢N,@|_x0005_£Ó®¡,@_x0012_Û_x0013_×¯-+@¬H_x0003_óep0@[_x000D_MÃÀ©)@{G_x0011_Ú_x0002_I,@þE}¹S_x0002_/@Ð¡Õw-@Ñ²ì©aÕ,@0wYÛ_x0005_+@_x0005__x0008__x001F_i²&lt;²+@ìõÙgÚ_x001D_-@k½Æª_x0011_Í+@ýX¸_x0019_¡((@_x0016_C'_x0004_Ú*@à£IÂY+@HÙr-¯_x0002_.@_x0013_8H_x0011_¬-@à_x0001_ój_x000D_ -@-=þê«,@&gt;Õ(W/@1U¾'+@_x0016_u_x001A__x0012_ª*@#gÓø¯*@êÉM4²%0@Óo7b£/@¬_x000E__x0007__x0012_O:-@"_x001B__x0015_ª¶_x001B_+@zqïá-@Ì§ù½,@Qö_x0002__x0003_,@_x001F__x0006_­³E*@]øÂc6ï-@Ä_x001D_#PM®-@û&gt;ò´$,@´'ÎaÍ%*@Ðµm_x0011_0@ÿ±_x0017_I÷*@j@²æÞ¿-@HôKaB,@@ç*H*@rTÄà_x0003__x0004_èz-@½~ÒE¼m.@ýs¶¿¬ð/@ýIÍåû.-@£)øHA?.@&amp;&amp;8Ì_x0011_&amp;)@GOÜKøB-@öÜz_x001E_É+@YâõøµÂ,@=t'_x0001_(9/@søh+ü|/@×_x0010_0m-@_x0010_mÕ"_x000B_u,@;k®_x001A_^Þ+@ÚÔw+0@PCc.5+@â_x001C_ÞeR_x0012_,@ÅÄ¸­;È.@=lVî.@ú-áWã,@=27ê¦,@´I}W:.@o_x0005__x0002_Ð_x000C_-@Ô_x001C_¾_x001C__x0011_-@ÔÇ$_x0016_{Ó.@_x0016_¯üBu-@Ì_x0001_UX¨/@B¥ä6ÔB/@÷V,¬³Õ,@¢Þ³_x0011_º/@È ÊUÈ,@jÇvÂK-@_x0002__x0004_Ø²`½Ù°*@òª,{ùÇ+@3­Ýì@*@_x0008_Qqðf_x001B_+@ñ_x0018__x001D_ËÊc*@_x001D_§Wql),@$dù{,@Eê¥Ï[ï,@_x001B_¯aB}+@"pÁ;é´+@óûãZÒ=-@Wg,8i+@_x001B_ÄíÖ_x0011_&gt;+@_x001B_zzn·-@«7¢)QÊ+@;R6Ù³C,@ûà_x0006__x001A_GH+@__x001A_ f_x0008_.@L_x0013_j s+@_x0001_Äãê.@_x001A_¤jDÿ-@°Á`Õg*@9ÀA¦(@öÑ_x0003__x0007_gÁ-@+©Åßöø.@¿Ôq:_x001D_}-@Ò(èÙJ-@û\¯ÈÝx+@Þ¥?6î/@0Xd¦-@ìô¶_x0004_ d-@&lt;ÈÚô_x0001__x0003_q_x0016_-@høx´_x001A_/@V©_x000B_¤_x000B_r+@CùÑWë.@EêX¿ @*@úªz¬?.@J8Ñ*#+@;!Ä7_x0005_/@{ó¯_x0019_Óv/@NþoW¤Y*@rÝ_x001B__x000C_F.@O_x0008__õÐ+@ì_x0013_:_x001B_~+@#ßi_x001E_Ó+@)IÆ¥_x0018_.@_x0007_¤^_x0015_+\.@ .2%ä¿,@Ë_x001C_0_x000F_+@K	_x0015_ÍÑâ*@DÔn²_x0019_/@­¯:âÖ)+@7{³J¤-@núäè¿_x0002_.@º^nåæ+@ë_x000D_áè$ò/@L²À6A-@èäÐ_x000E_ù\-@ê°¡!ç)@ HGÆ_x001A_+@_x0007__x0007_.Åü+@ëqÏ_x001B__x0010_.@_x0018_å]_x000F_¥L+@_x0001__x0002_ÒFõHJ+@Y_x0013_9ÞÓ-@¡;X§5Ú-@Pt?_x0010_É_x0005_+@¸_x0001_ïÖb,@,~_x0018_#¬-@KU´!fÌ.@JÃpßU_x001B_+@(® b^]-@_x001C_ÃQvSd,@_x0004_G_x000C_âÊ0@Ù¡0Õ¿.@Ýò)ÃkE/@Ä"Â_x0012_îU)@k_x000B_ð+@:è_x001F_¥*@]Ý]è-@©B_x0002_EêÎ+@0}»G_x0012_u.@ÃuIä-@O&amp;Xý_x000E_+@¢Ø-³ür+@«"5°¸_x0018_+@~_x001E__x0019_w§&lt;,@ô¶õgNô+@ýÑøyQ+@D\¤_x0002_*@ô)&amp;Ø%Ø(@íð_x0011_ÚzR)@OäKcÆ+@*£-²FÊ*@$à^._x0001__x0002_wP*@/²_x0010_++@vóq³E,@H'õàa/@ö¦dÍAá+@Uid²ó+@5_x0008_ØKþI*@¦¼âö,@\Ú­_x0013_},@¿_x0013_-ðØ.@6_x000E_Ê_x000B_&lt;,@ÒqÂY§-@Y 2TÀ+@8ÿ_x0007_k±T+@Æ+I_x0017__x001F_*@3ð_x0002_©õ.@°MÉ(IÅ*@(±_x0015_.Rf.@OA'êÕ*@ÂÝ)f_x0007_V/@úAúU,@2É_x000D__x000F_zÒ(@Õ[J(_x0017_*@Ñê¯_x0005_r(@_x0018_Ö_x000F_!_x0006_*@{ÎuÓJ-@ÍéÑÑ*@fäòÆ*@_x0008_³_x0001_¬Í80@Vòn.@_x0017_'ÂjÒ5-@1_x0017__x000D__x0017_¡ö'@_x0001__x0003_áNpoù/@Ü, _x0010_Ú_x0010_)@¹mÔëóê*@_x000E__x001B__x0019_;_x0008_)@Ipä1"'@lL_x001D_M-@e¹/tk_x0006_)@XµúeÛ+@«à£_x000E_{)@¦ôü¤_x001B_/@fñÏ_x0011_¾m.@$*G¶/@eÅ__x0005_+@OAu¸å/@&amp;Ú°",þ)@òqë2k*@_x0012_¾¼CR)@òzB_x0018__x0005_7,@[åì[=*@öMlöÛ-@Xm_x000E_0*@ê"_x0003_öL)@YOíN«+@`¯_x0008_Iò-@{td©PK,@ÒTî__x001C_*@ÿ_x0018_µhZ,@aÙ£G+@þ°\ÂÎÖ(@täå_x0005__x000B_,@_x0002_åL\Àú*@q­_x0012_x_x0005__x0007__x0013_+@(ó¯ À'@É_x0018_0U[­*@äA®ì))@¢_x0010_jô¹ë+@Üð§¿ü_x0003_,@_x0003_-©_x0017_^_x0010_-@]ÄxÇÜ(@	~ñr¾Ù+@Í¼±·Á_x001C_*@ô¹£_x001E_*@©¶*Ô_x000D_Ç*@Û_x0001_#$zf.@_x000C_ã®Mã(@`ºr+@?MIÐ)@&lt;LZW_x0006_-@Ð@¿ûiÕ+@~_x0015_-_x0010__x001A_+@j¢e[Ãù)@_x001D_ð|B$,@òh¾üN_x0014_*@~-ë+@Ûø	Z '@C_uÅ_x0004_r)@/Èþ+@²d+I ,@2ã_x0002_'Î+@2)èÕ	¤/@_fxm*@&gt;ÿ¥(Þ1-@Ï%ìOÛ)@_x0002__x0003_sv]8¿+@_x0002_Uª6k,@ÔCc©[_x001D_+@B^FÏ+@A&amp;_x001E_F@_x001B_,@À_x0011_X+_x001A_U*@_x000E_?D®,@æ¹pxg/@É\Éã*@ò_x0018_¨!_x001E_*@/Ô,_x0015_.@ÉYîÁG+@°hæB_x000B__x0006_-@³«ÇK)@Jªº2z6(@÷jÌÅÑ*@h)¾_x0015_3&amp;-@bþ¿ËH_x0017_,@!ÒWÔJ½,@ü_x001C__s¢ç(@_x001B_=t@/@_x0019_P?Ãaß*@ÓeJ*@ÚmáÍ +@_x000F_×çð_x0001_)@NÛn^$.@`© +@`O!ª²*@Pb` ØÏ+@fIÍIIô,@)ii_x001B_&lt;.@ÄÏv*_x0001__x0003_jh+@¬ç°;+@_øÝ_x000B_¦/@_x0011_¬D.´*@j_x000B__x0011_øÍÍ*@òÅÃ¹*+@·Äì/(@KÉÊ+þ.@|WI7ä-@_x0004_xJÉ_x001B_,@ífããÃ_x001E_,@;i«vª-@NM÷\1*@ÅÍçÖéJ,@U\a!_x000B_)@d»ðE=-@¥cÍ_x0011__x0017_*@_x0018_ÄË\Ò-@nZµ­+@÷zÌ¿ö\,@Â&gt;5_x0008_¢ì)@3õ®[Ý(@ú§Î¡_x0006_.@_x0007_°jÛ÷.@.±_x000B_2q¤+@{=_x0006_èm2+@\-ç_x0003_+@_x001A_*¨CÎ°,@E¸_x001D_q.@x*Ëúj*+@ÐÈw//*@_x001D__x0002_³uV+@_x0001__x0003__x000D_TßÍç(@`æ_x0011_	P_x0015_+@¾n{_.,@·n8-¬+@Ä°_x001D_Çët-@ÈÂº rö)@¾¥_x0012_ó°.@»_x0011_¨q*@Ü:&amp;ÔÐ)@í9~z+*@Í i|§á,@»Æá_x0004_*@¥_x001C_YkÍ)@Ò_x0015_F;_x001D_).@%O_x0002_:É+@Ï&gt;o&lt;÷+@_x000E_©ë÷o,@*02G'_x0004_,@Ó©sÈ ,@øP±åsþ-@Ã_x000E_µ»6=.@¯ç_x000C_mÓä-@_x0003_×ÿ,@kòÅ_x0002_Ö)-@Û¤°¹(d-@¹Û_x000D_·a)@y%XÃ1H+@°óñ0Ë+@_x001D_\oòÒÿ,@e§Q¢.ß,@$Ô_x001F_Mx+@y	Ñ_x001E__x0001__x0003_#.+@ßoBðJ+@_x000E_$_x001D_ï-@ÿ"_x000B_ïl+@ÜE~a²-@ö±FäO(@ð_x0017_=W_x0002_0@»(q_x0010_h(@]6ØìX*+@Ýt£_x0016_Ù-@ª6_x000B_!ßu.@,Ê:¶Ò7,@7ÆBò~Q.@z&lt;_x0018_Ò)@kä.&lt;.@ÅÍÆ`û*@f²8¸9)@¶U÷a_x0007__x000E_-@9¾¼_x001F_,@!sØ½f-@µVû_x0004_iÐ,@EuøÇµ+@º_x0019_E_x000E_,@&amp;0_x001D_eæÛ)@Ü_x0012__x001F_ZÃ,@èðí¯Üí,@¿_x0015_C,9ß,@äpÃP`+@¤»._x001B_ùý-@ÃVÎþ)_x001A_.@·2¸­£6+@´AD¯&gt;*@_x0002__x0004_¨_x000E_ÒC_x0003_*@B°µG_x001D_+@û°¤`õ.@_x0012_Ïw_x000D_")@ÄÒÚ/_x0003_6/@_x000E_8zN&amp;'/@3ÃºÆ-@K¨tAæ_x0005_)@ûÝO}K,@U~'ØK*@°µk8A (@÷5ÌÀ	/@8_x001B_Lß]*@Ö[Ôëë&amp;@1¹P_x000C_àO,@M_x001F_õz½+@,_x0016_=Ó_x000D_Ä)@ùFsþ¸Q-@ÐO÷Ì8+@_x0011_ì#mæÛ*@_x0001_õ_x0008_]$)@_x0012_¨õÌv,@ª.Å_x001E_*,@#	_x0017_7)6.@-åã_x0012_­,@qÁB¶·'@}æ½ãr+@ÚÛNË^,@Ý¤;0_x0005_¥+@ô~_x0005_b_x0014_Ý+@²=©4­@-@Aºw_x0001__x0002_rx-@6_x000E_ÎoÏP+@fÏ¡ñ°N-@ÃCw×y-@ó_x0019__x0017_ß.@Ü_x0012_Wý-@ïÐ¾·)@ _x001E_èT±1+@çáÏ__x0010_À-@5JÖzÎW)@©úÎ_x0001_{Y*@Î_x0004_Ø)@¬¸u¿»,@a_x001C__x0001_»ý)@XcOfc+@JBr_x0014_0@ÏìÌ¤V*@ß5è%Ñ+@sIÖ¨¸_x0019_,@_x0015_P¼ý,@øÖúÞÚ+@(¬¬ÇºV,@_ê×óæ*@dß_x001B_êÿ&amp;.@Z.55+@S_x001C_&lt;9Ô".@Æ$Np×*@;~})@EÀI;Ô+@_x0010__x0002_Ç_x001A__x0016_T,@ñò_x001C__x000F_^¨*@­_x0015_rùÑ,@_x0005__x0007__x0003_ÖXÆ_x001C__x0008_,@Ä÷âùb3-@¨dÛß°ø+@ª_x0005_ãA+@u_x0016_Ñ_x001D_cw+@Rä&gt;±©Ù-@J&lt;_x0016_ñ+@mÅÎ¨Õ+@k_x0019_ZZ°a*@[9Xñ,@å@jº®+@$cì'@*_x001D_#t©t.@ò_x0016_aÿ_x0007_-@¹tþ0Ä_x001E_.@k¦üO_x001A_.@ýå½;x,,@Èµ_x0015_÷~)@Õ-â{_x0014_+@Ùó_x0002_¦)@î8ÜqJI+@^ÓÞø_x001B_µ+@Xßÿ{_x0019__x0001_*@z|Ùu\_x0005_)@â&amp;¥gu*@"_x0013_À'KE(@_x0006__x0004_+^$-@Þ_x001F_ÅWß_)@?þÝð_x0010_e)@JXéi$-@_x001A_ä¿Ó_x0008_P*@gõPý_x0003__x0004_Ã+@]&gt;°)ó*@_x0014_.Ñ_x001E_¨*@sØÕÆ÷.@óðå¯Éµ,@¾0¨Æý/@{+(_x001A_ïí,@Ó_x0006_K(_x0002_+@»§ñ­'@6_x0003_òèfe.@¸_x0018_.cá,@NkÇJBd+@´þS"6ä+@À_x0013_]®º)@·_x0014_i*@Þk_x000D_|ñ-@Ò_x000E_ÀÙCP.@4:¦Ú_x001B_Ò-@_x0008_Ú ÿÑW*@eÆMS},@_x001B_¾Þï_x0016_@,@_x0013_©2f2,@J}bë].@ È3®e*@L/ü_x0013_o,@`º\*@_x0015_1®ç_x001F_û(@_x0014__x0010_&amp;Ü¡-@âO_x000D_¸V*@ 	Ý7_x0003_Æ'@_x0008__x0001_&lt;.*@_x0005_&gt;#Jä8-@_x0004__x0005_gô|_.@»©,B%Ã,@_x0003_bêL_x0004_	,@&gt;òµæ_Ø)@@hDDô,@nç`Ë&amp;»+@üvëWES-@A#Èkº»*@_x000F_÷øza.@4Ý¡{þv,@µp_x0019_I¹Û*@Î5ôK_x000B_Ç+@,ã*Ò´,@¯_x000F__x001D_nð_x000C_*@_x0008_R~_x0012__x0006_,@j§ñò¡q-@fìjá_x0002_¦)@_x001A_Ä&lt;ÃÔ»+@WQ[ì*@¡þÀ9.@¶Þ$O8,@_x0011_dÜXE/@þ­_x000B__x0001__x0003_(-@Z!_x0010__x0011_Þø+@Ñ_x001F_C_x0001_tO)@ÞÏÉào\*@r§®²³Q,@­l&gt;ÿ-@B_x0002_¢¯¥+@á_x000E_ZS=)@çm%3_x000E_(.@oKO}_x0001__x0002_;)@_x000B_yê¦;*@	¤`Ä¹j.@þ©6C×.@°z1ÃE_x001D_/@®¤i\/:,@ùÁÿÒ_x0004_,@¿£;ëûD*@·&lt; ù_x000B_-@î1³£-@kégår.@&lt;©_x0015_/H+@0hÏàs-@;_x0014_J£:/@Ãçþë-@_x0005_/_x0019_ùÀ§,@Ç¿pc­Þ-@~¥_x0004_Z_x001C_È+@eÁw^KT*@Ó6_x0002_ÝÖG-@nú_x0018_)hü)@_x0011_1_x0016_	Ô+@96±Þyª*@_x0005_¨¤a*@nóbÔÈ,@ðu&amp;_x0002_,@_x000E_ñÑÐþÙ*@e¶ÞþRø(@Nj¸_x0006_&gt;-@¡d_x001F_4¾@*@êÿÊo70@|sOÔt¤*@_x0002__x0003_ÃÙ`K_x0007_.@«)p¹)@_x000E_0Z_x000D_~+@Ô§ë.@¦»_x001E_Ìàu.@_x000C_\à×ù+@\r_x0004_)Ø¹.@5p½¶*@¯·_x000C__x0002_3'@´².ñË+@Çßéö,@0E_x0001_}¸&gt;,@êIÑ.@y?_x000C_²4,@i¿Ü_x0017_ç+@ü_x000D_PÖ_x001A__x001F_/@Yµy(dé)@²ïzh ,@6_x001E__x0002_vÔÊ'@_x0015_yïüò*@¥R% _x0012_2.@µ¹ÒÙ!*@1tÂ¬+Ã-@o Wªö.@=Æ_x0001_â(*@ex_x000F_¢_x0015_8+@#gÒ'@F_x000D_Ú`_x0002_,@ñáíÔ'@n&gt;_x0016_xþõ-@O®²i_x0006_+@ó_x0001_b_x0001__x0003_Cì*@Èà÷k+@òBó)UM+@%ÝQ~*@_x0014_¢VêÉ-@ëX_x0002_Î_x0014__x001A_,@`_x0005_Ë±e+@æ_x0011_ù!+@OÖóÓÅ¸-@¬nz_x0003_ *@hïµc_x0003_40@_x0006_¢oÆH)@+g1Î_x001C_-@ï_x000B_ê_x0006_9_x001E_)@¥½8Ó),@¼_x0010_§_x0014_,@¹_x0015_¸'¡.@ô_x001C_Ýu*@_ _x000E_¤5/@¤JU^áä*@é_x0011_èö'*+@O*í)HT,@_x0008_*`ê5+@w¾*§Ô(@gØÕëð9*@_x0003_Í&gt;DÒ_x0013_+@_x0012_ÖA_x001B__x000D_H+@~_x0010_w_x0017_ +@·`j´Iw-@Î&amp;pSÈ,@M­&amp;5¦+@8¦µÁ_x0011_)@_x0001__x0004_·8Ý&lt;Æ,@Gª×'xe.@|&gt;a*_x001F_/,@È¼xiÂø+@[IÉG'@¡_x001B_Ö(ûD-@rè³ó.@#5ñ_x001C__x0016_Å(@ú"y¤,@«B2 ª.@c_x0001_pý?&amp;,@_x0008_GÔà5-@:½_x0014_3VÊ+@¯0EÑ_x0010_+@	:}I½ý.@_x0017_ TîÙ,@\eðôï(@ër_x000D_9Û-@å_x0013_Çø_x0019_.@3f¿f^È*@çFD_x0013_ª+@=^_x000F_ù{[*@Ù&amp;+@A_x0003_AÊÍ-@ÀßV_x0002_d)@¬«¯ìç\,@3ÃÛ¹vu+@"·ìý+@nìB_x0006_§+@Ñ$1T±+@Ld_x0005_#mo/@t{·Q_x0002__x0008_~)@ì«¬çcö+@÷ìl_x001F_A-@w_x0014_ágû+@ÂÖ_x0005_Þ}§+@?_x0004_}Cè*@v!	n^),@GHßåy$*@ïU9~ÉÞ)@'Cæ_x0001_±G,@L_x0019_øàZK,@_x001D__x0015_Þ§(@ÌJ_x0006_(@g¨m_x0008_(,@jÙR_x000C_.@_x0010_íÿ_x0004_Iô,@Î·;-çë)@GXg	!0@-åÎ+Þ+@I¼_x0013_- î+@,þ#ÈB00@Lç_x001A_(=î*@¶Ïô$ë*@5'¶_x0015_ ,@^Jë*@_x001C_ÑÈiy-@ü_x001B_³~%+@ÛÏÏÇA_x001A_+@'íS-y/@_x0016_XájÞc-@¿åÕ^a£,@r/È_x0003_9_x0007_,@_x0005__x0006_P\Ó_x0008_¿.0@_x0006_XÖ_x001D_.@ÍDeÊxá(@7°Zc_x000D_/@âÎvíá*@U)Q3\*@FH_x000C_/&lt;+@_x0003__x0006_ç\#}/@_x0002_°pXV+@´WÅ:v4+@_x0007_å=ã.@_x0008_P~_x001A_|+@i_x0006_^^»_x0004_)@¼£Ã3,@_x0007_½_x001A_i%+@&lt;\·5_x0003_+@ZÃÃ9Q_-@¥z_x0008_m0,*@_x0011_5í¦D-*@'wöMö)@û"b#Ü)@JÅwC¨î+@%ðaöÕ*@fKý\&amp;@yë3_x0015_´_x0010_,@@_x0008_j)@EµÝoÇ/@nª9|áº,@_x0011_¾ÂÖä_x0001_*@&amp;&amp;ÜÍR·(@ÿØ÷ÞÎ&amp;@ff°K_x0001__x0002_kR,@0µ³ð|J-@*Ë·_x001B_j*@HÓò_x001E_[+@hjG¢®-@®ýôÅ+@¢6~$Ê,@_x0017_5_¤«1)@G·_x001E_f_x001F_®)@ì&lt;O}"ð)@/¥q}®®,@-ïÅ¦ÁB.@ü_x0013__x0002_F]&gt;)@_x0002_ï5·*@Ç_x0005_LªÛí)@x_x000D_ÿ_x000B_Ï¿+@çÛ:ø*@?3w¬i9,@ê"_x0004_û&gt;Ú(@8#¤â_x0011__x0005_+@Z&lt;Â_x000F_i+@1AREÅ)@_x0001_|Í_x0004_Ãá(@þ?vUÔ,@°ªA¿·,@Xf¡d,@(èï_x001A__i,@G¡qì3*@Ëô	wMº-@¿!"ø;Ä*@X±X­G_x001C_)@Wµg_x0003_e,@_x0003__x0004__x001F_ÞöñA0@HStòuû,@SoæI_x001C_+@_x0004_ä·ýÉ+@^Q_x0007_=_x0018_±-@&gt;êÕ®*@M_x001B__ðl-@ú0Ä¿¥.@Ë ¤ÕI]'@¹yÚ_x0015__x0014_q+@³_x001D_ê_x000D__x0017_b+@éá{!M6*@_IU·À+@Ï§¨ßÝ@,@¬¥1ï-@uÑªåÆ+@2§_x0013_B³+@ÏY_x000C_û	ô+@Ê-¨É?(@º0äÕ_x0013_F.@Ù#ðÑ`=+@þD Û5Z-@_x0019_ªEßU%-@À_x0001_`\¡ /@3ÜäÁ_x0019_*@_x000B_¯vIc+@ãì®FyÕ*@ôÁyÖ_x0001_+@]ùO£_x0017_+@È´Ê_x0002_U_x001D_*@í={ým÷(@Mr$È_x0001__x0003_Y=*@×N_x001E_DÔ,@©¼n_x0006_#,@ó¹¸}_x0006_0@àØbz®ù*@~ jÉ² ,@¿Ù&amp;'ß'(@2_x0011__x0008_®E-@&amp;¦IÏn(@îÒo7 Ë-@ËKÚ1 _x0017_+@v_x0013__x0012_)­(@ûÌ²wÇ-@AmÉº_x0002_-@;±°Ù,0@ªGR ü,@_x0018_pr_x0003_Ñ,@_x0016_Ë&amp;Úµ!0@y_x001E_x/W)@B_x000C_	í%*@­ìø",*@_x000E_}\ñ_x001D_+@³¼_x0012_,@0l¦7õ+@GÚ»u_x0012_,@o_x000F_¼0§)@_x0001_:hQi*@?_x0012_¾¢+@èíÑ»&gt;,@«ÔV^_x001C_/@®õ/ê_x0007_-@aMD_x0017_0@_x0001__x0002_¡^ÿ&amp;@3®Ã_x0001__x0017_/@qîÿy/@é_x0017_ ¨n_x0017_(@|ÞÏ_x0015_ëk,@SIÐ2WY.@Ñ0ñ,`-@_x001A_·_x000B_»Ñã-@_x000F_g\"Ñ'@ÞÌKN-@`¡5ò¼'@¿t½_x000B_y4-@,èJs&amp;k*@k%iVg,@qH|mÂ.@×	xSpY)@C_x000C_ïaW+@%kÁ_x0018_Û+@ü_x001D_­=Î,@WsÕ_x0017_*@­v¾P¸À.@Þ_x0002_Òj_x0007_K.@_x0013_,_x0014_+*@+_x0007_ÍÊï*@ök&amp;;,@©Wa¹²+@_8å;_x001F_*@[þ_x0007_ýû¤-@ù_x0018_A¶3*@uø_x0012_ù*@¦?W,@Ï7_x0002__x0003_*@­KÜ¤)@_x0007_p#äØ,@ä|é»øS+@g_x0004_Æ&gt;l*@j__x0012_k[Í-@(í´ {X+@¨_x0010_±¿ß_x0017_+@igÞö£.*@øxã!µ*@R_x000C_ ²Ó+@ZßLË¸+@ëÛÝ_x0011_6,@ÊTÃtû-@Ö¡_x0002_Ð}`)@Huü_x000D_Î +@hàùCò+@_x0013_Þ_x0014_¿Ë-@¯©*t_x001F_*@hÊ¢_x0017_+@eÆY_x0002_ÂÈ*@Bà§áÜþ(@&amp;÷üþ½*@;_x0014_ß_x0012__x000F_Â+@Ès­¨y(@Ì6ñbIþ,@D!PZ¶_x0001_,@&amp;6¥$õ+@C®u»D(@Eí±7é2,@_x000D_ûýÑëv-@XÈ©_x0017_&amp;k*@_x0002__x0003_Q¬Þé4.@Ur½%)@_x0017_Ú_x000C_ÒR*@VP´do/@ék æ.æ+@Ül¼_x0002_Ü,@ÁIÊðA_x000C_,@»³=Jx-@à_x0010__x001A_Ö+@[_x000D_ûLg ,@8«_x0014_ì_x0003_+@Ø_x001B__x001D_¶ri-@I´¡_x001A_M-@_x0011_ w _x000D_,@pàöa.*@Å_x0012__x0003_/@_x0001_Åk×gO+@Éu|_x001C__x0001_,@ô0°ç_x0008__x000F_-@F:ÔGÌ+@¿ú#FÜY0@F_x0017_í¥GO-@0AV·N,@~ÏH_x0007_ÍV*@xÇå¼ß[+@._x0017_-§î_x001F_,@'2tÜL-@í)«;G÷*@ÝMEèòÞ(@2zí_O/@&amp;ªÉ020@úâÖ_x0001__x0002_H)@Zjê_x0011_ñ_x001A_0@¸_x001D__x0005_-@æ5Õj$V*@ÕFj_x001B_¨½*@]RsJü(@ oîd.@_x0016_8¬ÓÜ*@z#¦C ½+@_x0019_øÆáÄ/@qÛssª+@R_x0013_o°°.@Á&amp;pßÏ,@;]_x001E_wp.@Ó®+/@ÐEUí"å)@\Ût_x000C_-@72çb»?+@õ3_x000D_h (@Q·&gt;²)@çI-7G:*@{y_ÏÃH-@²ÜH@.@__x001E_ÈFÇ*@_x000B_äÞ_x0013_+@Ë_x0017_²ÚæÂ+@&lt;np1ñ¦)@_x0010_Å¯b$­,@äÐí_x0001_g/@WRAµä9,@_x0016_¥¶û¸O,@T¢{³_x0008_,@</t>
  </si>
  <si>
    <t>bf641d1358bd7afdd8967a3fe7729a49_x0001__x0007_½«8©_x0003_0@©HEh¤.@vãTeý,@¦_x0003__x0008_7ÍÊ,@C¬Ö_x0002_-**@F_x0015_ò_x0019_Dy-@»tÁ`n,@Ý×¾æÿX,@¹ »®õ,/@?`_x0013__x0010_Ó)@4X_x0007_í~ø*@ªoÔ_,@¤À[_x0014__x0017_+@ê+,Æ-@ù_x0018__x0013_î_x0014_,@Bî@g#T.@_x0005__x000E__x0006__x0007_ã	)@0 ¢ì_x001C_+@Ññã0·J*@à&lt;_M½+@Ù_x000F_l"¨þ)@6_x0004_Ï(@ò`EÕ,@YÂã$+@|c8ÈN,@yvp?àÔ*@UkC+@§Ü`#a+@Y0ÌQ5«-@)¾ö|_x001D_+@W Ð&amp;çê,@4ì·R_x0003__x0005_Pd0@ò¡_x000D_ø_x000C_x-@ì`]_x001C_.@É HC½Ù,@»®íñÑ_x0006_+@tKdn_+@éý S,@Pë¬_x0008_5â*@Å$´h¾Ý-@_x001D__x0001_T-@Ò¹.l.@_x0015_í_x0005__x0010_W*@²Z_x001C_*@Ý_x001F_³û8½*@_x000D__x001F_qÓFù*@úè_x001C_E+@¿_x0008_l¢)@ù_x001F_aFkC/@Aµß(@¡\ñØÒ$*@úÁÊQò=-@ó_x0001_B-@e_x0016__x0004_±ÕÆ+@ÅtÝ_x000E_ë_x001F_+@DÒrÑ¢)@®þáhÎ-@{_x0002_a_x0007_oß*@_x0019_{ÁÍj(@Êka_x0012_Å)@_x000D_ã²_x001F_G*@íÖÍÅ?.@÷UñÆ¨Í.@_x0001__x0005__x0001_â'Ã¦#,@Ý_x000F_Íòÿ+@­e¼ùßÏ.@ññ_x001B_s_x0007_*@¢	_x0008__x0017_È*@ÿê¼´Ð*@H¢söeZ.@_x0003_%âú3-@_x0005_è_x0019_-@Ë8Y¢ö*@_x0015_ó2µNÕ-@Gõ_x0015_,R-@µÔ_x0016_où)@S`Ï_x0001_NW)@Ð&lt;1$,@¸@´%_x0005_-@í_x0018_»E_x0006_^+@$_x000B__x0002__x0010_)@Þ¦_x0007_i¥/@_x0017_Zö¢(@&lt;_x0018__x0006_lÝ-@í_x0018__+@R\åUÝ)@·(	Çeß,@OzÿQ/@ý_x001E_±9Í.@Ö_x0015_Zu-ª,@_x0015_e_x0003_cv-@°_x0004_ï2(@]}6a,@-ò_x0005_Êä(@·cÃ_x0001__x0002_³,@9g[Ë#,@W_x001A_ä_x000E_-".@¼ä+ÝÉ,@¤&lt;À¨ôò*@Æ8¬³k)@EX"_x000E_.@òü¿¹)@+ç°æÊ°+@XL	ê0_x0004_/@_x000E_§4\vÄ+@WÂ"ú÷Ê+@_x0006_c«0+@Àþ°2*@ìÖ6d´_x0003_+@_x0019__x0018_Ü O_x000D_-@Â'_x0004__x001E_5/@ùÌh_x001A_,@m_x000C__x000B_\»/@(_x0008_	¿z*.@L_x001B_¿&amp;îÍ,@XÝcrì.@¸Kã,@_x0007_t[Ñ_x001B_Q-@é)v#J*@©3rÌ²)@©Å_x001C_¯Ñ(@}.nc*K+@_x001E_DÜ)@L_x001F_¡¿*@ÇGÝrB+@Dè­#Ê-@_x0003__x0007_bº ¸+@s=_x0018_§e*@xÆÃ5Ê_x0001_-@;p¤¡_x0004_,@£´_x0015_º_x0002_,@+â_x0006_Ü&amp;-,@ê_x000C_z_x0011_@+@6Jÿ_x0014__x0010_,@5hs£+@lnX_x0001_QÔ-@tEÝ$Ã&gt;+@Kk_x0008_ü+@'_x0017_KþLv-@DAZ_x0007_*@r±æ_x0006_'@cÐ×¬`-@1_x0004_uEõÁ-@õgì	»*@Pì#æV+@=ÀY&amp;4()@A_x0005_ÔÔÍ2.@5._x001C_xb.@+Ët/Hø*@¡'ðT¡,@éYÄ&amp;&lt;Ü0@(m?g	+@w«hn_x0015_0.@°º7ì(@´{±ÝMí-@@_x0015_©"oÐ*@»_x000B__x001D_¼_x0012_,@9_x0001__x001B_ó_x0004__x0005_Î+0@É:8~Ûe(@¡±îºÄÄ/@ï`	+@°V¹F[Õ*@¡Çù_x0001_¤+@èd@,@Î¢oÚ¿-@Ë$ÍBkÀ,@¸W³Äâ,@ê,'zþ*@¹Ý:~Ç-@_x0011_ô*0)	,@ä²,_x0004_Â ,@¦W	j)-@ªÆ_x0004_,@P¶5ða_x0012_0@Ú[jH\û*@/_x0002_·,@_x000F_P²2©(@51ËG_x0017_*@*_x0012_B_x0016_Í&gt;-@k¾ÔÇ\-@_x0016_µ_x001E_©¸e*@º"ùý)@_x0002_»_x0003_»p-@]*»[8V-@{5_x0016__x000F_í´+@d_x001D_'_x0014_Cp,@u_x001C_ÃX/@-@7Å%G¼-@_x0010_EiEsE+@_x0002__x0004_&amp;ËZ¿%#,@&amp;ò¹jÀØ,@»Ð«_x000D_A¬/@o|®w6_x0003_/@_x0011_hÎê_x001E_.@z&amp;p£_x0019_8)@f¹®Ô*@¿õ5à_x0006__x0006_+@Ì{ú¨±-@E&amp;¹½m+@¥}'7ë5.@î51ô@,@r_x0015_c-@µ_C!çë-@òße%r(.@ïúó+ª.@ÊhU²ªõ,@8x_x0006_Y+µ+@§SÖNÎ(@¸KþgÆ*@x_x0002_6[Ã*@A_x0008_;ý%î+@&gt;a0Rtð,@_x0001_Éë_x0011__x000E_P+@ì6¨+_x000B_À-@_x001E__HûX,@%É¯	0@+N~_x001C_q0.@ ©µ9Ì,@¢]_x0005_Zp+@ã 8D6-@-= _x0003__x0006_¤Z-@r§_x000B_µL.@ÄõuÍ-@Z{ñ_x0014__x000D_Ë,@d·j_x0003_*ï,@°_x000D_Pm+@#y_x000E_)]*@³¬_x001F_Jb20@(^S_x001A_O-@üOH&lt;³/@NµÂ¾_x0007_-@üÓ#ñ¹÷0@_x0002__x0012__x0014__x0015_3,@{_x0017_[ã_x0002_+@_x001A__x0006_©a,@ßí$V÷(@É²6¼§ë+@¹$_x0018_bý/@__x0005_ïÖ,@Üt°r7,@ÀÓ5Ô90@v°_x0011_Ó0@a°(ám.@~_x000C_zóK_x0008_*@ÉøÒIüè0@AÞ]íNî(@ì_x000E__x0004_óÁ~-@ÏùuøIÝ+@âÔê_x0001_Ò4)@Fê#uõ/@êwÜF£ø)@­3Ô²l+@_x0002__x0003_7_x001E_uù@s*@{³ÊXä&amp;1@J1H_x001A__x001B_Ú.@ÃÅ&amp;WÆG1@_x0001__x0002__x0002__x0001__x0002__x0002__x0001__x0002__x0002__x0001__x0002__x0002__x0001__x0002__x0002__x0001__x0002__x0002__x0001__x0002__x0002__x0001__x0002__x0002__x0001__x0002__x0002__x0001__x0002__x0002__x0001__x0002__x0002__x0001__x0002__x0002__x0001__x0002__x0002__x0001__x0002__x0002__x0001__x0002__x0002__x0001__x0002__x0002__x0001__x0002__x0002__x0001__x0002__x0002__x0001__x0002__x0002__x0001__x0002__x0002__x0001__x0002__x0002__x0001__x0002__x0002__x0001__x0002__x0002__x0001__x0002__x0002__x0001__x0002__x0002__x0001__x0002__x0002__x0001__x0002__x0002__x0001__x0002__x0002__x0001__x0002__x0002__x0001__x0002__x0002__x0001__x0002__x0002_ _x0001__x0002__x0002_¡_x0001__x0002__x0002_¢_x0001__x0002__x0002_£_x0001__x0002__x0002_¤_x0001__x0002__x0002_¥_x0001__x0002__x0002_¦_x0001__x0002__x0002_§_x0001__x0002__x0002_¨_x0001__x0002__x0002_©_x0001__x0002__x0002_ª_x0001__x0002__x0002_«_x0001__x0002__x0002_¬_x0001__x0002__x0002_­_x0001__x0002__x0002_®_x0001__x0002__x0002_¯_x0001__x0002__x0002_°_x0001__x0002__x0002_±_x0001__x0002__x0002_²_x0001__x0002__x0002_³_x0001__x0002__x0002_´_x0001__x0002__x0002_µ_x0001__x0002__x0002_¶_x0001__x0002__x0002_·_x0001__x0002__x0002__x0002__x0003_¸_x0001__x0002__x0002_¹_x0001__x0002__x0002_º_x0001__x0002__x0002_»_x0001__x0002__x0002_¼_x0001__x0002__x0002_½_x0001__x0002__x0002_¾_x0001__x0002__x0002_¿_x0001__x0002__x0002_À_x0001__x0002__x0002_Á_x0001__x0002__x0002_Â_x0001__x0002__x0002_Ã_x0001__x0002__x0002_Ä_x0001__x0002__x0002_Å_x0001__x0002__x0002_Æ_x0001__x0002__x0002_Ç_x0001__x0002__x0002_È_x0001__x0002__x0002_É_x0001__x0002__x0002_Ê_x0001__x0002__x0002_Ë_x0001__x0002__x0002_Ì_x0001__x0002__x0002_Í_x0001__x0002__x0002_Î_x0001__x0002__x0002_Ï_x0001__x0002__x0002_Ð_x0001__x0002__x0002_Ñ_x0001__x0002__x0002_Ò_x0001__x0002__x0002_Ó_x0001__x0002__x0002_Ô_x0001__x0002__x0002_Õ_x0001__x0002__x0002_Ö_x0001__x0002__x0002_×_x0001__x0002__x0002_Ø_x0001__x0002__x0002_Ù_x0001__x0002__x0002_Ú_x0001__x0002__x0002_Û_x0001__x0002__x0002_Ü_x0001__x0002__x0002_Ý_x0001__x0002__x0002_Þ_x0001__x0002__x0002_ß_x0001__x0002__x0002_à_x0001__x0002__x0002_á_x0001__x0002__x0002_â_x0001__x0002__x0002_ã_x0001__x0002__x0002_ä_x0001__x0002__x0002_å_x0001__x0002__x0002_æ_x0001__x0002__x0002_ç_x0001__x0002__x0002_è_x0001__x0002__x0002_é_x0001__x0002__x0002_ê_x0001__x0002__x0002_ë_x0001__x0002__x0002_ì_x0001__x0002__x0002_í_x0001__x0002__x0002_î_x0001__x0002__x0002_ï_x0001__x0002__x0002_ð_x0001__x0002__x0002_ñ_x0001__x0002__x0002_ò_x0001__x0002__x0002_ó_x0001__x0002__x0002_ô_x0001__x0002__x0002_õ_x0001__x0002__x0002_ö_x0001__x0002__x0002__x0003__x0004_÷_x0001__x0003__x0003_ø_x0001__x0003__x0003_ù_x0001__x0003__x0003_ú_x0001__x0003__x0003_ü_x0001__x0003__x0003_ýÿÿÿý_x0001__x0003__x0003_þ_x0001__x0003__x0003_ÿ_x0001__x0003__x0003__x0003__x0002__x0003__x0003__x0003_a0_x0011_à,@_x000E_òxdL/@¼=^ºû+@¢¸ÃdHÊ+@ã_x0002__x0003_g*@:Ln_x001E_K.@ðöG$¬&lt;-@¢_x001A_À_x0001_ó-@Ó+zUx*@s_x000B_¸]4*@_x0012_ý:®³¼-@¼\\Óe0@_x0013_Ü.9B.@CÍB_x0016_ØL*@ÕóM&gt;ÎÅ.@ýóÃB_x0005__x001D_.@u_x0016_&gt;D)@·frnj-@Kòâ²==-@_x000B_O_x0014_¿g,@½[\ID)@_x0013_JÛtõ-@%'¤_x0006_,@G_x0008_$_x0012_.@/1Õ_x0005_TÊ,@iUÈWæh/@4¥P_x0004__x0005_y_x0005_+@Ï|iYô-@²_w®=5+@²Eð_x000B_+@_x001E_&amp;"|D,@Lñ² WË0@%_x0008_ã_x0006_',@=[zü_x0005_f-@_x0001_ ÿF+@àÁòMã.@ß_x0002_&gt;W°0-@6Ùzª_x0003_ç+@û_x0016_Ë;ì_x001D_+@ÖïJÜ,@@Ùú_x0002__x0018_Ì*@,_x0008_®3¼,@î_x0004__x001A_yfÑ'@º_x0007__x001C_îÿ)@%f-{n,@\XE` .@ù½ÃØ,@@U_x0014_FR/@KÃâG&gt;ô*@!íôÔ_x0013_0@Vô¤-&amp;.+@µ_x001D_öJ[,@[·&lt;)Í.@_x0015_	Ë|+@_x0015_Ou_x0008_.@$²o»$-@Â±^+7_x001B_*@äSÊ*`.@_x0004__x0008_Cü¿pE1@W,¥6«ß+@$_x001C_»_x0002__x0004_*@fß_x000D_õq/@_x0011_ïÂv,@áznÙP².@Ùè_x0001_}7ð+@}I²#+m)@.©Xüýá.@ÞMÇ·/@ð_x001A_Báy+@Ø%rÎb-@hDL¿_x0007_3)@ú_x0015_þLE1@íÔ_x001B_{_x001B_@-@Ð_x0005_&amp;¿_x0002_-@¬þ|'.@z_x0010_qÔñ8(@1ázE6í/@Ç&amp;ö_x0006_ê,@_x0001_Sn$,@_x0018_ý _x0003_Ò­,@A³_x0005_W-@öð_x000E_-_x0006_0@_x001D_Úï3³,@©_x0015_BpIÐ,@Iø3¡÷;0@ÇæÚµô+@M[#Ìn],@_x001A_	Vp+@&amp;)@[w_x000B_L_x0002__x0004_ªK1@ÕTN_x001C_µ{.@mN $Ì-@~²Õt9"0@ÂµÔZ_x0002_/@_x0006_úø¼Î7+@e_x0014_#ÖÑ_x0008_.@0_x001D_Å])@T&amp;£µ|/@ãÈGÄb*@Y_x0007__x0006_L-@_x0014_YÙ¼ï,@Ç7ý-ýÂ.@Ç,#·SÃ+@µG2),@p÷§5cx0@	X_x0012_¦½0@(fo`_x001A_+@¢`µÑ{û,@¾F_x0001_C¯Ì+@X* _x0014_êN/@.²»A0@æöeÿÍ=,@&amp;_x0019_"¤H+@LvÊä»·,@ÉmQ®_x000F_*@ümm_x0003_ø+@9©¤S_x0006_0@_x001C_+¬ôÓ_x0014_,@$ÞöËã/@ÍÆÄw_x001D_+@_x0019_pfî¢0@_x0001__x0003_÷ 5ÀÒ¬+@_x0015_¿&gt;¹k+@¥¼µÝ_x0006_F-@ß_x001B_¬ì8ó-@ÙÛýN_x000F_+@hW'mÔ,)@9¯½%ä_x000F_0@ÀXë5Ö/@_x000E__x000F_¹WH_x000E_-@¾_x0012_/Þ-@Mcg¼×-@ßÛ]Fx.@N¨oNK0@'L bh¡/@º~d{É_x0016_0@4[Fæ\-@;±¿F¢ö.@z_x0015_Ì .@:+p£'Ý+@_x0014_¤_x001F_l%+@fË¹$_x001C_È-@EÇÍÃä,@)ìÛÕª¢.@[gn,óÛ-@&gt;j_x0014_à+@&gt;ÝººÆ,@_x0002_jBÕN/@"¡_x000C__x0004_aÿ+@AñX_x0002_Ñ.@¤w\Q¸)@ ÕÓ×_x000D_1@:p-v_x0002__x0003_ÿ{)@ó5ÀØ?Î-@³¦ÁÜ¶Ï.@_x0007_Ï2r_x0002__x001C_1@(*CÇ_x0017_H.@Oë¡áµ0@PF_x001A_*@_x0001_°¥ByÕ/@ç¤Á'i)@3Uô­#*@_x0004_Ãö·û¸.@ÀÐ©!õÆ,@kÅ`0_x0002__x0002_.@N*ô_x0005_Sò.@ÞÞ´8±+@{_x000F_-_x001F_,@Õ³#ªØ)@3M/é6.@©:-@ÁðÄ'¶È-@¿_x001B_G_x0002_£n-@É7X½z.@ºÞ6Û;]0@çØïÙ÷Ó-@êî5Éö*@+ªI­8,@ÞËqY!_x0018_-@÷½_x0017_C_x001F_0@£¡.ëh*@_x0007_[iø¶0@Cqw@a0@¼¡ÉÐÙ_x0002_0@_x0003__x0005_q©	ùB_x000F_*@_x000C__x001C_;Ïö,@ðWáNh+@\,®¶'@ACÿ_x000B_-0@`¿J{é¾+@ëþ®_x0011_n'@ö´ÌJ/@_x0013_ÊÌ_x001D_vs+@äoò8Í&amp;*@_x0003_¶Ð8.@D®i¨,@³Ô¸j*@hOÄp)@GÞ!ÛyÖ,@{_x0004__x001E_B_x0016_¯-@ÞøÁUÆ/@½Ö²'G.@ú"sr_x0012_®(@I_x0013_;k31,@_x0014_«FÉÿ7/@KÂ_x0018__x0017_ ÿ.@?,_x001B_ 1L+@Æ5`ÂÊÂ-@nÜ_x0001_Ö_x0002_.@_x000D_Iµà*@iIÐ$ÚK/@¿ûúTo.@(ëÜJ_x0017_1@_x001F_Ø6¾f2/@þ	B_x0005__x0006_8*@p{nå_x0002__x0004_®*@÷ë&gt;»ß7.@Ü4Ò±g+@_x0001_íkµ`*@°OfhÔn+@YE_x000B__x001D_.@ßî2â_x0001_+@]ztõ¬_x001C_-@_x0001_á-Þ2@Þ_x0017_g\!+@_x000D__x0007_­_x0018_hÐ,@Êîq_x0001_,@kàI3_x0013_.@~yvñ»§-@_x0006_AÿÇ_x000D_-@¦Vò_x0015_&amp;.@`³_x0011_âä.@sF ø*@bCGl_x0002_ò0@àz&amp;Ö-@6{Wñ_x001F_)@&lt;w7ï,@_x0017_ÁLHU-@_x0019_ÆY!-@:n?_x0007_K{-@j#_x0017_|U.@-R±Ð'&amp;0@{²|Ê+@rÒ¾;O,@ÅÈÎ_x0014_ÝS.@Ë2¼_x0015_*/@«¶n_x0003_\T-@_x0001__x0005_Ö _x0011_Ìþ-@ï¨vTt+@%¶Ç÷_x0018_3.@m Ç_x0007_-@ji«R¨'@_x0007_FË~&gt;h0@ÓØ:R_x001D_0@sÃzHËP0@_x001E_v»;10@)!ÿâ,-@¼K¯_x0019_¦,@@_x000E_Ú/Ê°-@Gø©_x000B_x_x0008_,@ü&gt;_x0004__x0010_*@Â_x0003_Ø_x0004_ -@¿µñc+@£µIBÆ¾*@ß_x0014_l×_x0018_+@7Rªm.T)@ ÇÓíx/@Õ¦±_x001B_5ì*@8jf*@_x001B_Tw_x001F_\/@ëGÆã,@kd`Ê],@áGZØ,@ó+ÞÁS,@.¹Àé_x001A_E/@³ÿt2_x0014_10@¾èåHò÷0@_x0006_yÁp²_x0002_.@_x0005_O®_x0002__x0004_IÛ-@IÞ5áJ)@)ö_x000B_6+.@.6qÙ-@øe1.@7ûïPÉ¬+@_óÿ-A¾+@R Æ,_¥,@©6Y2_x0006_Þ.@'_x0010_QH/@_x0006_hB0N/@bê_x000E_øW,@P\Ht¹´.@£CTòßZ.@þ	P¢/@0êÑ÷u§0@ÊñÞì_x0008_-@K¬_x0015_·_x0019_.@Ëûù&lt;£`,@h¿¥!)@=q¨/@Â_x0002_\OA+@_x0016_^éø³°)@_x0001_ñÈ»,@_x0005_))qM-@WÈ_x0007_K¨Ü/@_x0012__x000C_Í(Da/@ÊÕÁL_x001B_,@aÿ¬_x000E_1,@ÆmÖ_x0003_YL-@e:_x0004_t_x0016_V.@æaÙ_x001E_.@_x0001__x0002_¬}"ú*@è}_x0001_h}0@8UE_x0013__x0016_,@_x0001__x001A_×ye_x000C_,@6ú­Ùü-@íûtÂ;{.@ú¦YÏ´+@È3û;_x0011_,@³PÄg_x0004_q.@.pn_x000F__x0007_*@Ù¦åë¤+@( éR©-@3_x0007_ýåË&gt;0@`_x001A_­_x001D_}.@M*_x000D_§F30@'cwH_x0008_.@ý_x000D_ØlëÁ,@V¥@,R_x0003_*@D«´¹¸,@Ö4Kd	¼-@bZ8¦/@ë_x0010_á_x0011_,@B¼ßo_x0002_v,@{¼®ô[/@_x0011_õJIñ+@öÞ·~a+@Ío­T²)/@·_x0016_C"ó-@±~v_x0007_¸0@d¨ù*Á_x0003_.@S¿ÉDÊè-@q_x0013__x0001__x0003_©É+@&amp;¹0_x0018_;ï-@|aÈüÀf,@_x0004_Dööt0@ágp9ý4.@_x000F_æ_x0016_vK-@Óap_x0002_^_x0017_0@`Æ_x0007_¦_x001D_.@µª9v_x001B_A.@9_x0012_,5¯¸.@#Ämç·_x001C_.@GRð_x0015_e)@"ÎÝDþÕ.@r&lt;¨êä_x0016_+@Úëe2.@&gt;æÒq_x0016_.@¹áÉö8_x0007_,@_x000F_æºx~2.@~òÆ_ÎI+@_x0016_Û'¤-@_x0002_Ë_x0004_j÷_x0003_*@`_x001D_J_x0011_.@îXG_x0018_^w-@}A5Sx90@^ïmâ_x0007_\+@w_^ðn«/@±_x001D_%ñ$6*@Ò¹r§_x0004_:.@_x001A__x0005_N&gt;_x0004_1@UpÊþ_x0015_/@_x000D_B@l+@_x0008_Ô_x001A_^$-0@_x0001__x0002__x000D_a$'°,@5+¸©à(@Úäî_sÑ-@oÂ,@ÙÄÚØD§,@ó)KZ)/@âc_x0019_û¨;-@vÜz-Q{,@Fl¨b0@ý&lt;_x001E__x001B_},@0~·Ì".@ßvWb_x000D_Ð(@÷øs@_x0016_¶,@¯8akA.@MþÓ¤{,@^S5|ô.@ÇòH00@¡Ø/Ñ0*@|&gt;Ñw§"-@L_x0013_~XJ.)@_x000F_êÎà9B0@P_x0002_J»FB)@Õüø_x0006_,@vGMz'Ç*@0û$_x0014_u_x0008_-@_x0001__x0017_u$.@¹ß%½8,@Ã²åî¨-@ÂÉªGÐ-@Ü_x0004_2w.@_x000F_P±Ý0,@×Ø)_x0005__x0001__x0002_æ-@VRî.`10@¬&amp;èHã+@_x001F_ÈÔó_x001B_,1@_x001E_ÿþ1O*@Óÿðâ_x0008_µ.@_x001D_×Ò_x0013_e_*@Ð¶_x000B_¨:ó-@_x0015_P_x0004__x0007_d³.@F.yRÌÅ.@¸d²!Ë!+@&lt;_x0007_æ¤0@;&amp;SÂDÁ,@îí¸¼.9-@3Z¤.@]YTg_x001A_&amp;-@«gÞºnr)@%\éÉN_x0003_+@"u@(øs,@ÿ{wæ´+@­ë	~¶,@Nq6_x0015__x0016_0@?&amp;³N~æ.@z÷Õß4ã.@\÷C£Â_x0014_(@GÛjÞ_x0016__x000F_.@K(_x0019_Ø0@«(øåéá-@ÖamRj-@65»ê×1(@U¯_x0013_Æ.@â_x0016_ì-Ñ0@_x0001__x0003_Ã%s1´	)@#_x0014_íÚ/@Im0N_x0007_!/@O±N_x0006_¡,@xÝ_x0014_0@G×OM@_x0011_,@oI_x0003_¢_x0004_,@Sux('_x0013_/@uNOx+_x0002_.@µöyÚÆ_x0016_*@*à_x000D_®0@yñ*0@&gt;_x0014_g-@Q~±ì+@¶ï;,ù+@))\nF_x0002_,@ñ_x000F_×ß%0@ÝßE7)@Äâ&lt;ÉÑÔ,@i²_x0015_Óí-@öO_x0018_{+±,@°¢ÕZ+@òÔ_x000F_!¶è-@üíªêR0@wá_x000D_eÿ_x000B_*@v5 J»Ä,@É3oG1.@\7vsÍ,@_x0014_"ïÞ:$-@þ	Íæ)@"ø-!Ü*@ây3_x0003__x0007__x001F_z,@jÛn_{á,@¶&gt;Ol_x0008_0@økCa:-@À{¦u"E(@_x001B_Ñ?ájB+@9ºàJLC/@Ùw'ÄÁ-@ñ:-&amp;+ä+@_x0015_ýC+¾U*@JÂ°hÉ0@_x0004_iîs_x0014_/@é_x000C_w-@_x0010__x0019_ÿhõ1@·H=\	¨,@@9¹y*@=_x001D_Ó+1.@_x0008_µ_x001A_¸Ò/+@æ_x0002_¿ê#/@¤¿ßo_x0016_.@Õ_x0005_¹ì-@ò_x0015_6¹í0@r\_x0006_ÿP0@t_x0013_C¬9/@á2Ú\.@¶Um\/0@`±´G)0@_x000D_n_x0005__x0019_)@/ôæÀÔ0@=A:¤^_x0001_-@¼i­Úx-@+È²"¾_x0004_,@_x0001__x0003_z¦_x0005_|40@Y5²qîû.@È¡Á`-@_x0002_£ø_x0010_/@[_x001B__x0007_ºKâ,@q³Îß4*@ùD»â/ô.@ª_x0011_#äò+@r_x0019_Ý6_x001A_&lt;-@jØ;Ýl.@6§(É¶Ô*@Þê1®Çê+@åe&gt;_x001A_¸+@ÀüGã6Ò*@¡ô_x000F_|û¾,@­F_x0010_íA&lt;,@ O_x000D__x0008_JX'@_x0001_6¨)i-@Kqë&lt;_x0006_u*@ÎÌP_x001C__x0004_ì0@_x0007_ú _x0011_@ú-@Óù_x0011__x0011_þQ,@_x001E_aóì_x0006_)@ö_x001D_ô¾[)@ï¾g[?8.@Ì_huê/@CI]_x0015_û)@¦~!5,@Ö7Z¢öL/@Å4"ú_x0012_-@%C½#&amp;-@ð_x001A_ý_x0001__x0002_üU,@:6èò_)@H_x0003_ÌN,@p³;?/@ÙÍQ~Æ:0@?¦se$+@¢´ä¡]+@eÓs_x001D_|o+@Q7Î_x0016_ÿW,@_5¯ç$_x0003_-@_x001B_N¤_x000C_}|-@_x000B_åãJ+@_x0002_	WÑ¥Ý+@¶yd_x0017_	,@}îaô_x0005_À+@õæô6_x000C_+@Áñ_x000F_ÑÑ¶-@#1Ãz7û.@_x0016_[&gt;_x000B_qX.@©_x000F_Ðø´,@DÇ{òhÐ,@_x000E__x000C_&gt;úÖ4/@_x0019__x0006_Î_x0015_-+@j_x0015_e_x001E_æÙ+@Thbþz/.@D;ÞT1@_x0011_±Ó-*-@_x0014_áëç_x0004_*,@´©_x0017_Î°,@^4_x0018_T_x0013_/@zy8X,@S¥_x0008_1¦o.@_x0001__x0006__x0002_újê½0@:Ü;_x000F_8c)@ÄBÛYÚ-@ÿò³Û-@rûWÐZ³+@bö=Ó;+@zq¹Çx®.@«z_x000E__x0004_.@¡6_x0008_´,@ª×A=Ê+@5!V°Õë,@,ÊÏ5¤ñ(@ãF_x0007_¦ð.@_x000D_÷M«O-@7G_x001F_lu=.@78	êTe-@Øâ_x0016_ûmÐ0@-O3Y/_x0003_+@ÊaeB_x0005_û-@õÜá_x0014_Ëê-@i_x001F_Gj-@_x000E_½!ß|-@w½Aè¸+@y©5	*@ó(nBûï(@_x0002_u_x001D_F.@+5W*ìª,@»_x001B_Ñ$C1@.dJ2Äw,@ªxMOX-@_x0017_Ö_x0015_¾c)@î#!v_x0001__x0002_º_x000F_-@±_x000D__x0018__x000D__x0002_C+@æÓy.@»'Íöí,@â»fØ^(@ÄJ_..@=ÙÙàT.@=b3eJ1@d&amp;²ìý-@`¿sò+{-@ø¾S÷Þ1@_x0004_©³_x0015_p)@ûí¸h»}-@S_x001E_½·èO-@,_x0016_ö~ð_x001B_,@ÀîzÙ~,@_x000D_%2§æ-@2ùp4m-@á_x000D_­kÓg*@]h­F¼)@yïßË{+@_x000C_[¥_x0018_V-@FÖgé^.@Ãvíi-@=_x0010_}_x000F_qu1@_x0012_;Û=*)@ÙA D¢0@Û_x000E_ò&gt;¡W0@::lJj)@T_x001D_Õ	û_x0016_/@7u\DLM/@ò½÷*¬-@_x0001__x0002_~UÏÆ¬/@Å_x0003_¤ën'@15ß±D0@wcòd×)@ ^-~~c/@åá²ÛùÀ+@Ne*mÙU.@\1$h0@ö7E(@ÉÛ\y--@`çÕ×.@^»C²_x0013_Ì.@¯ÍYÁ+@#j#N®Ô/@¯ÏêÒ"'0@ÄL	-ô+@Õ|^hK_x000E_+@ñ^ÿ+@»%:?Õ,-@~_Ô½_x0012_*@+@_x000D_/@_x001F_f´°»X+@_x001D_ºÆý[J-@ÝZý¼_x0012_7.@H_x0018_¥Öw*@_x0008_R²9_µ+@/Ñf »-@¸³Áñ_x0010_Æ.@_x0016_ÇÅ.éù+@ù_x000D_"Ô.@cmÆuÅÔ+@I²è_x0001__x0003_§ü*@_x0017_î_x0001___x001D_*@~_x001D__x0004_» +@bÝxd-@_x0018_Zs¨.@fgËµÓ-@_x001E_N¢ 20@â»ú_x0002_FÀ)@mË¶xÖ_x000B_-@x$6$,@$®±%ù/@ë/)æîd+@G_x000E__x0018_kì,@ó2}ôzé,@&lt;_x001F_¨1ÚJ*@2&gt;+cÇ6,@þáz&amp;-@_x0015_²Vû»)@íE](kÏ-@Ø_x000F_Zó-,@5KNÝê,@NÅþe¡)@Ý&amp;*_x0018_´.@qa~þ_x0008_B/@zÕyl_x001E_S,@¦NbÓ°/@mÑ¾*@3méåÄ-@ð_x0010_VZ[1@_x0017_¯öZ_x001A_.@­ôø_x0011_].@%âÔ÷	-@_x0004__x0007_Ù_x000E_{e.@&amp;ädæ_x0015_-@ð¨_x001F_k_x0002_.@_x0005__x000D_ìÎÃ_x0007_+@_x0018_(M_x0014__x0002_/@-zZxF/@Ö_fM.@Ö$qP8¥+@qCùöø_x000C_0@_x0011_Mú_x0008_^_x0014_-@}}_x0007_ñ_x001F_&amp;,@$´Kv¡.@þà¨zµ.@_x001E_¹ÑV_x0018_2@p©/fÎG.@_x0002_S~c_x0001_Ð-@ó_x000B_êjh_+@u#ô§í+@Õ_x0007_vT_x0006_.@·ÙÎS¥h/@ôp_x000D_z-@__x0003_ÔÃøJ,@_x001C_Û/uª0@É_x0005__x0002_Hÿ]1@dÈ÷ßc,@_x0006_]e_x0005_ã1@_x001F_\_î.@_x0006_¸ÒUs_x0014_,@ÒêcJ_x001E_·,@_x001D_A¹U)@½_x0010_Àbù.@bÁö#_x0002__x0005_µ*@¸;_x0002_	ç.@ÔÆ£R8§0@#¹ßªÝ_x0018_-@Ð _x0011_M,0@³ÒÈ)_x0017_.@$IÑG_x0014_«/@ïÁ*BÖ31@ªÊ´,*@_x001B_ë&lt;&gt;T/@}ÚÑ!* -@Û@±x¶*@YÎÙ)@vP%¢Ð*@:úþ¢×/@õWÀFJ0@b_x0001__x001F_Ô+@ýëvß ¥+@ÚEp"-@$LZj_x0002_+@_x0001_Îg*¤.@_x001B_V&gt;_x0017_0@_x0007_Âè2ù,@æ_{ _x000C_/@ _x0003_P_x0004_.@0èC%_x001D_ù/@î1z°_x0012_/.@Õ®Ùë 6-@t_x000F_X×U¤/@Ü{Jr_x0002_,@8÷ºç-@ ÷iª,@_x0002__x0003__x0017_FxãÞi-@_x0019_Ö_x0010__x0005_ÿ/@_x000D_,÷ÉÍ)@±ÌuJçL,@D_x0015_!h(0@_x000E_=SÿØ-@nP_x001E_!¨_x0010_.@w°ÜeÌf-@þmz;ç0@ÿ¨ýÝ6+*@Ópó_x0012_rî,@~5§ì+@Öd|ð-@_x0002_ãOtÏ+@C^ý¿»Å)@ý`rß_x0001_/@%&amp;_x0006_,@&amp;½Õhy-@_x001D_MÛt,@`|ëz,@û²ySá-@m±Ö_x000D__x0001_ø0@³MOZ¹ð*@0z_x001C_ç-@aßm,_x0011_J1@±&gt;¤NÐ.@¶gÓ_x0015_1@áÞÔVÊý.@#2ò­M_x0007_,@_x0014_Æ´Hw+@((O_x0013_b9-@lUî_x0002__x0003_Ä%+@[«_x000D_jÊG0@ÂùÖûñ/@_x000F_©[:_x000F_V.@²@ªeQ+@ÜrK,@Îío_x0013_ÄÞ,@ìb»S´ª,@é_x001A_5*@+Æ9AP_x001B_)@ü_x0010_/@ÄBåÚy§)@hFJ,9+@[_x0016_sA-@_x0017_5·_x0004_a_x0005_.@~,_x0005_ZYä-@_x0019_KQR_x001F_n.@B¤rº+@_x001F_÷dÍ_x0003_/@_x0001_Á!i°Ã+@W#2µ)@¹ìªë_x000D_+@_x0014_OØA­*@ºß½Óf-2@_x0001__x0005__x001B_û0@NN·B,@2p´Hwî-@'p·×41@(qÓRç9,@P}_x0013_ÉËß+@ÌU(ýK¨,@²]&amp;üÚØ/@_x0002__x0004_ÖõvÇÊ_x001C_/@Ìµß´Ú/.@4Õ]_x0007_T_x0002_.@ç¿k_x000E_à.@ÿÞFÕ¶_x0010_-@N_x0016_ðÔ_x000B_+@_x001B_â=§+@ÄÑ_x0003_ïª/@e_x000E_í·0x/@-Úb¡Z,@íz^_x0008_A)@²4çnp¶0@_x0007_x}_x000E_¡*@ÔßË³0@5¾_x0003__x0002_Ðÿ,@¥{_¢Þ.*@YªIi.@ès¿oK10@ï¿ï á30@4Ri_x0002__x001B_H.@_x0017_Ëó_x001C_*0@ÚnøM)@_x0013_ádá|/-@ý°~¥_x0011_\+@Õîñ¥zÏ,@_x0001_¤zP)_x0005_/@S.2ã±.@õ_x0010_R)öD-@_x000C_prºiå-@×ã_x000E_Rã)@ø){T_x001B_0@~bÖÚ_x0002__x0003_i¾(@j(øÈ¯-@p§`_x0017_¬a0@JmÈ®±,@§_x0002_\ÏÙº,@òÜe-@_x0013_Þ®_x0013__Ü+@£_x0012_mõ-@©_x0005_X_x0004_ñº/@ï£m_x0013_Bo0@PÑÖã_x0014_-@_x001F__x0004_~_x001B_-0@_x001F_\_x0003_c.@_x000E_ÅÊ]D-@&lt;l&amp;v_x0018_0@Öò_x0006_÷².@lÓF_x001D_%-@_x0011_ ¯ºL+@)q_x0014__x0001_*@»äíÅ(*@£mAÃ?-@÷Ýõ¹¤,@_x0015__x001D_õw_x000B_c.@·¯ñü,@I0W)ß/@1 -_x0003__x0005_*.@í_x000E_YJAÊ-@_x0007_U¨³}[/@«ywúû+@3_x0017_&lt;«õ_x0013_-@_x0006_ûk¨á,@~_x0015_þû_x001C_m*@_x0004__x0006_¹	;ýy-@yÍ_x001A_ô|-@¢G~_x0002_0@°k²ìæ-@ÞCµÛZá.@~zâ_x0014_Ù;.@_x0011_·ô®i+@äei÷á_x001E_'@´ª-ñÌ0@(|Åí¸/@2XÑ_x0003_q,@_x0001__x0004_Êßé,@_x0005_â¨»`Q*@ìãkeÒ80@2=_x0014_È_x0018_0@ròL	H+@_x000D_biÖÛ,@é³û?2@g"_x0012_¾-@º_(êt80@_x000C_ÀçP_x000E_|+@_x001D_&gt;m,Ê¾/@GáÐj¦,@rÉµ2¶-@( uÿkÜ2@_x001C_!E@_x001C_f)@_x0007_°Ef¾+0@_x0013__x0003_Wèù_x0016_-@?C_x0016_ÛôF+@_x0003_Ü¸ïÔ,@x¼¿¥I§.@«ARÕ_x0001__x0002_M/@#M`¸ë_x0019_-@®^â¡_x0005_.@\_x001E_Z1¿	-@_x001B__x0013_¹_x0019_ð/@_x001D_ª0«/@½Ù_x0001__x000F_ì-@¬/n_x000F__x0008_½-@Ù a_x000E_¤/@¬-Áº1@Øl:wÆÏ*@ñCN§0@J&amp;ý[,@^2!h*@ê«hÌ^,@0:T{V0@À$_x000E_/+@£ÎÅ}O+@óÏGg«à/@ÒÛVêæ/@¢e!Äb-@¦º_x0019_YY_x0002_-@VL%ÚuA0@ÞÑwú=u0@y~à_x0019_ßB-@Z_x0011_&gt;úÝ°-@2_x0007_7'_x0003_.@¿&amp;æ¹Ê0@´ä.??8/@¡ßw-q&gt;0@ì,_x0006_¥µ_x0007_+@R»Dôt+@_x0001__x0002__x001C_®ä_x0011_é&amp;/@ÔÝóºåî/@Ù_x0017_·0£b-@òöÐ]l/@Ò_x001B__x0007__x001A_Q,@~_x0012_BEL_x0015_)@£âÈF_x0010_,@çÒ__x000C_Ú¡+@ÉU5?+@ Á_x0019_ðø)@4 µhý¼)@ï}1 ×&amp;@`P^ª_x0014_(@9­6&amp;[})@)Bô~*@,Ñs{_x001B_5+@¦2@ù_x000C__x001E_'@x&amp;wL+@s÷_x001F_èX_x000F_*@_x0005_%`&lt;#Ü,@ä"?º_x000C_*@_x0007_¸_x000C_"üB*@)É"!+@_x0001__x0013_ÒE=*@}Wv!j©)@«íW^{+@/~IÓ²_x0008_*@_x0008__x000E_Ì×_x0005_û*@_x000D_/_x001A__x001A_^ò+@{dÏþp_x001C_)@á}«Ðû'@M _x0001__x0002_¡O.@ülÈîÅ*@Û¬G÷-Y-@.5pV©*@2_x000E_¢~.@BÂåÂªÕ(@_x0010_â@i5²(@ÞÅ;\ò_x0016_*@¤Që&amp;@c-Ça*@Ií`K_x001E_-@jñÄ	_x0019_+@û÷@_x000F_H_x0016_*@Î9«Ûd.@/ùVF±.@õ¾°¥^/@öÙ×¼Ü(@Ý/XEmV,@_x0004_'_x000B_{5_x001F_&amp;@åv_x0005_ú?_x001E_+@'åº'+*@úàÐHN'@µQ_x0016_ÂØ+-@_x001C__x000E_òÊ*_x0007_'@_x000B_X	¨X¨(@÷_x0010_rq_x0015_')@4_x001C_&lt;Y»/@Ø¼*­_x0005_,@¡$£¦_x000F_0@_x0011__x0011_nSì*@3_x0001_äë+@f*yìÌÂ)@_x0005__x0006__x0004__x001A_bS_x000C_+@0d?!Z§'@zë_x001F_µü²,@ªîuôE,@H	ßíÀ«*@_x001E__áêV1)@Uâ¡_x0003_ü'@§$1ýãì,@¼ÓóÉºÕ*@¢HÎ_x0008__x001B_à)@{ Kû_x000F_Z(@7_x000D_	b=,@Eì_x0015_Â,@!QL©é&amp;@¹¹_x001D_ê_x0017_´*@Í^®=áÝ*@Ú·ä_x000D_;}*@¶oWc§¹'@bõ_x000D_eý)@O_x0001__x001E_§_x001D_*@_x0015__x000E_ÑËmã+@=Í,[=H)@Ì¬	ê¬+@_x001E_A¶B_x0004_K*@ 0¾9ö&amp;,@];ÕW|(@BK_vd(@Ez_x0002_*@¾ÌÓ^p.@¨x_x000D_%)@¢p_x000C_?¢+@_x0012_ Q²_x0004_	³µ(@YØ¯ÑLÎ+@_x001B_g§aá)@ö»s_x0011_2(@è_x0014_h­_x0007_û(@É9,_x000C_î*@[_x0018__x0001_Ã¾[(@¦Ui_x001C_X4)@_x0007_4Öðzì&amp;@_x0003__x001D_°µ_x0016_)@¼_x0006_¿(&lt;j+@e®XeÓ*@&gt;ÀD_x000B_E)@Ï²ð_x0011_®±-@£u9¦_x0011_p(@q_x000E__x0004__x0007_9,@Úû#¶_x0011_î'@"Úöí_x0014_*@Õ\x10Õ*@ÀAÏ´_x0019_(@/nWX8.-@Ã1%*_x0001_þ)@grY¤(@¹;_x000B_+?.@&amp;_x0006__x0008_ÿ_x0015_0@Ma_x0014_*@'­¿¸_x000C__x0015_(@ìdÜîÒ,@M2&lt;&gt;_x0002__x0010_,@Â§~¡ ,@dß¼Ü[*@N _x0005_Ã~&amp;@_x0001__x0006_·Ì_x0006_âá,@ *+b£Í+@_x001F_÷Ö)@ÈRz_"_x0005_+@¥I|RÊÉ'@©¼_x0003_5.@_x0006_9ØFÎ-)@);Ô$T_x000D_+@¶"ò_x0004_å_x0008_-@R_x0016__x0001_&amp;@_x0013_jOÎ_,@?ø(U*@y_x0016_YQ;)@õÇÒU£Ø)@»Â)@ï¹_x001A_ÿZm,@©§ þ*@E%vÃÞ)@Z+5&gt;M-@T_x001D__x000F_k)@¼µ	[[Å(@#InöpS)@°8¼×&amp;g(@fóDË.@Úº¦*Ñ,@ºµ7vF+@_x0002__x0019_á_x0016_Ey-@)´_x0019_b+@_x001A_¸²¶¡(@î5K¥_x000B_Þ*@à{_x0017_(M'@t_x001A_@_x0003__x0005_\ª,@¶&amp;ßêvO(@·Ì}X¬+@ÐÝZ&gt;«*@V³¶§:õ+@aXó*@$_x0001__x0014_ÆÈ®*@FXM]/´-@_x0010__x0012_zN²_x0004_0@ªÐìÃó(@ÈzvÈ)@Dx7ï)@[Öð·½9.@(E_x0001_b§~-@¤	0Ë*Z(@_x000D_V±«ìÀ(@èõíÎà(@_x0002_§ÉÛ'@f^s_x0002_*@Ä_x001F__x0016_E+@_x001B_©GÍ`)@q×ø;Am+@Êóç{£j)@wåmÕ_x0017_/@nè_x001A_	º'@&amp;_x001D_ám'@_x001F_:5Õz+@ÁE:&gt;0,@tlúìË)@²æÀzÊ×'@ v6RU,@Ô_x001F_ô¯1/@_x0003__x0004_ú$_x0007_­_x0001_ý+@9Õ_x0016_ò1+@m¯^_x0004_Q*@_x001A_ôâM^w+@ä_x001C_¯ïÐ|.@¾,ÅW_x0015_ñ-@ÿÍ-Ë9.@¶ZÐõR|*@_x000C_ªÞÙÑ?*@Dºf:Ñâ,@,Àa¸(@TH÷_x0006__x000E__x0001_)@ÎÝGdÙ*@$ÛêyØ+@³`çN»½,@ÖÈ_x0005_&lt;`}+@_x0014__x0018_(ü_x0019_?)@ \,_x001E_âÿ*@ñgÕp_x0012_ô*@	©+ià*@R2Èyú-@­.Ñ_x0013_¬'@w­£_x0015__x0018_%0@òH }6'@3/V_x0002_·¾*@R_x0010_·É_x0015_R-@2îù8_x0011_/@OËOZR+@Øa_x0017_"ñ|.@ýñ_x001E_$(@BU_x0013_	,@µs_x000B_ý_x0003__x0005__x0006_µ&amp;@%GX_x0004_ÝÖ'@_x000F_:ÑK#+@5¹Æ)@å_x000F_Ùçï*@;y_x000F_QÚ+@YËä=*@i¬ÕÛ%i*@_x0002_ìÓ1Ûü'@±¶²_x0015_É_x0010_+@±Êúp²)@»âRñÕ*@FúVíÈ*@_x0016_Ít_x000E_w*@rIþù7.@hP=_x0015_´8+@¿_x0018_á¢w|)@eÛc³9í+@àIV_x0001_]*@ìBÿ³S-@_x0010__x0017_g º&amp;(@¿]Qf.@õ7Nªw-@ç£¦_x0008_*.@ûçÞªo(@;H¬æô«(@þ_x0010_&amp;.Á*@ý¸¤OJ'@_x0016_G!Øâ+@ØòH_x001A_ËÛ(@_x000B__x0004_£q/&amp;@DS[ ì+@_x0002__x0006_@f¬?6)@Bö$ì_x0016_o(@CD_x0002_BÆØ+@+gS=ÔD)@ÖÀ_x001F_Ø&amp;@_x0005_]t_x0005_Ì'@²i\]¾(@Fb_x0008_¾Å_x0008_*@m¿ÊÐHÕ,@ú1ô÷+@úxÊu^S&amp;@ZL§`Á_x0004_)@%y«'t_x0001_+@?s«£sÙ,@÷ü1	ã6)@óÎ+$:*@f_x001C_/ÀR +@§n\|ôO)@d[_x0019_,@4)Ã_x000C_úø+@Ïq=ìP¼-@h.2=-{-@ù_x0010_"X(@aY ¾í9)@_x0003_iÖ;Q·*@ÓÏÃ-&gt;Ô(@¥_x0014_¬ÉÛÝ'@§Ð_¨	(@_x0001_1_x000F_£µ+@_x0005_ýõó_x000F__x0012_(@"çT_x0005_-@g_x000C_éÞ_x0003__x0004_ë0@¹¤ÁêÃ)@Á-kjÞò*@¶M_x0014_ä¬)@!_x000B_Óð ,@P¯OªÎ¯*@Þ]	b_x000E__x000D_+@¥îy$'_x0005_+@BùÚöÂ+@j¶å&gt;ÄX(@%,_x001F_¤.@Â|ôÔX+@y»|%_x0016_Ï&amp;@_x0014__x001A_Ä_x0011_éz(@_x001D_«î)@_x0015_Ðm-pð*@y;_x001D_}#_x0018_,@ºø'©ÄE*@_x001F_Å(ãh-@_x0005_Ëû(*@czéæ_x0013_n*@QX­½b_x0011_-@_x0018_|g°õ,@e\_x0011_1_x0010_*@JB_x0011_ûàÊ+@w9Õ­´)@ìq_x001E_H¶*@D _x0002__x0001_.ò)@*_x0015_/g¯.&amp;@d_x001C__x000D_ke.@Ô6EPÛç,@~Óâv*V-@_x0001__x0003_Å"«äI/@@_x0005_s®âÓ)@¶2J_x0008_&amp;â(@PÃ_x0001_Î+@ ÔOY)@ü_x0004_ÜfZB'@¸_x000C_oeR_x0002_+@_x0011_½ÌS¥D*@H8'3âP(@c 'Ö)@+æX'@¸Ò×Ú.@²¶\pt)@_x001A__x001F_×í&amp;@­aQüÃ,@=^Æq))@42ÜøÓq)@YÄ¥í¥ *@%âm×(@_x000C_?ÉTÀ$.@]_x0019_]U¨-@­1Ã¥¹/@£F9²Ã_x0013_,@íÌ_x0013_3*@íû¯Ùè(@°%îø*@¾³_x0004__x000D_­m,@ÂXÅ©[Ï*@Ì·sbØ_x0001_)@¦_x001D_7Ù_x001B_,@ä"_x000E__x000B_ª6*@à¾_x0010__x0005__x0007_lÍ+@ýsÏsÿ+@Ødåy¦,@Ï g¹_x001A_÷*@éðBõÈ-@öñLÂøR+@^ç(Û_,@·ùý3¤_x0004_0@È´)¨ÃB+@¿÷¿_x0015_.@_x0002_sk_x0014_Îï(@ 0_x0019__x0018_Ë&amp;@ºV±°0e-@8_u(@_x0012__x0006_æ$_x0010_&amp;@ÎG8We_x0010_+@z_x0013_ãOí©+@Î"?p_x0007_á.@_x0007_&gt;SOYD.@*_x0005_ÞäC*@yÔØ|AÅ)@HXiS$,@pHÊQ_x0003_+@_x001E__x0002_Qjü­,@ÖâÀsè'@ÖS_x0005__x0008_-@ö"½ôáÙ(@æpZÜT(@®Bê_x0017__x0018_*@4gñ,@¬p$¤_x0001_ï(@_x0012_&amp;Ö_Ù¶+@_x0001__x0003_¤¢}§E_x0011_+@L«_x001E_úu&amp;@Î\÷_x0004_É(@Óü\^*@ÀØ_x000B_â³É-@òðÉ_x0005_§+@üÓüçº=-@^kßx,@cðâªee+@BÓÍg_x001F_'@áÞ5ã±(@_x000C_ÁÓH,@PnT_x0002_j¯,@q_x0001_w»?J*@P±Ü±J(@ÖæO9c,@V O§k_x0012_(@§_x0006_b/)+@÷q_x0014_ð7õ+@Ðû÷_x001B_µF-@Ö6ÍÆmÜ/@_x0012_uÞ	àd*@i&amp;°PË,@ô§Ãð¿(@ßµe+·ò)@§^An)@÷¥ä/@©ïÿ_x001B_¤-@_x0018_:ýLÚ¥,@Z_x0003_é¡¡-@'_x0007_Ü,@gqe_x0001__x0002_q?)@ije¾d%+@C&gt;ñ_x0018_T*@lì^~Úù'@«L¹hQ,@÷_x0003_ª_x000D_ç.(@ï@ÖÏ@_x0005_,@³É9ºW*@{_x0010_Å+1"(@Î³©k+@»&lt;_x0018_.Æ(@î Ó6*@¤_FlqÎ&amp;@22#_x0015_¾s+@_x0004_½vJ£+@_x0015_*&amp;Tó-@y2ja)@&lt;l_x0002_æ*-@Îêø°I'@¨*òL*Î*@_x001D__x0013_ó0@ Ï,P_x0004_Ô-@¥ÙK+aI)@_x000C_®ÔòÔ,@xï¹2+@_x000E__x000D_µ_x0010_*'@¼ô_x001B_ÿ2_x0007_+@¸P!â_x000E_ì)@üß#þà)@_x0007_tÍ§Õ),@Å¼r%è_x0017_*@ÿYÁbÞ+@_x0001__x0002_÷_x0014__x0006_«P-@¹k!Z_x000E_v*@^_x0007_{_',@d_x0011_@Læ$@ia	Ä&gt;+@_x001E_ða_x0002_¡+@ß(ý)Ì(@_x0001_%;_x0003__x0004_Î+@TÄ)ÐßÅ,@ïvùvC'@¦0ð(@föÕ8Â%@Ûc_x001C_½,Ï,@ÐoÃ¦k'@m9zÆv*@ªwbKVS(@\ECE-_x0015_+@/_x0013_éJC©,@·Çsf¾)@@:7;7ô)@k'W»&gt;Õ+@öN_x0008_¿Le+@_x000D_PiÙ_x000C_*@Ûh¤bìó)@ã_x0015__x001D_ê-@uKsE#(@,#p»=0@_x0007_x~ã!B(@_x0016_©D¤ù,@_x001A_ÞxÖ'@Ëzþ· ,@0G:_x0003__x0004_Ð_x0001_*@&gt;RP_x0013_X¬,@_x0012_´"¹_x0003_Å)@ÅØü_x001E_c_x0003_.@í_x0005_Ø_x000D_t+@Þç?÷Ùô*@üfØä_x0014_*@rv	_x000D_ß_x000C_'@î|_x000F_­N_x001C_'@nÒ¬9)@àñ`)@­íÙªb\*@ÐÅ)_x000E__x0014_Ü)@Z_x001A_d_x0002__x000B_R-@+ÅB_x0011_O*@\ñ7H%,@þÞ8$¨&amp;@å|æÀ*@\\JÃ¿Ã/@_x000D_½7t!-@pqs_x0003_Ã+@]_x0015_h±O\&amp;@?Å÷(¿l-@#L^U´K/@¤'¬êL'@8Í½Ñ_x0015_?-@Ð_x0018_mì,@jòêÛÏ+@²_x000C_þkü^-@&lt;_x0013_ÆSæ)@·×_x001A_UË*@_x0016_Dfq~Î*@_x0001__x0005_ó4_x001A_Ä+@Ò_x001D_ÿøóí&amp;@ÝÈç=_x0007_.@_x0014_iï_x001D_.@ñz42_x001E_)@GmÙ_x0011_[)@í¨lXÐ_x0007_)@Ö¹_x0010_Ó(@ÓõOã_x0003_Ë-@_x001F_Ëçââ4&amp;@S$uÅ¨+@_¬Ì§Ëþ+@¼bE~ú+@"j·Òe+@@QÃJ_x000E_8*@*_x000F_¦0L_x0002_.@V=(_x000D_ß'@aðqÁ*@ç=WûY*@Í&lt;ÿ _x0005_&amp;*@ó_x0004_*_x000D_ó¼*@_x0010_·_x0003__x001C_#6'@§ÎÞÆ&amp;'@²Ü;þ½)@ó_x001B_c~Q+@V]³5-@Òõ#½(@_x0012_ YÛ$@Ã%OtÛþ(@©V¸PÎ+@^P§ú_x0019_*@±ªU_x001E__x0003__x0004_Eô(@ùìý_x0007_G'@i_x000E_z´%.@&gt;½_x0007__,@C44õ¹Ã+@î5Òy0@þ_x0001_ý3G*@Z×þ_x0002_(@¡Ì¤_x001B_,@k¨ß9)@¥læ:ÿv-@rFH_x0019_Ì+@:nk×\Ú(@¼RýSæ.@òó(ó,@KXñ_x0018_x,@s¥7)&gt;,@Uý)x.@K¦D(Q9.@¬=îÈk¯'@÷;¨%Ï&amp;/@_x0002_ÛÝÅx*@Mã+_x0008_8.,@L$Ù_x0005_É])@O£÷0¤+@{ÑKk&amp;µ.@Ùt³r_x000E_n(@ß-_x001D_,_x0003_¬+@_x001E_;5Ö9_x0012_+@!&amp;~+(@gØ¡kõÞ,@Â#î`q_x001A_)@_x0001__x0004_Ü_x0014_ù_x000B_æ)@Ì´_x0012_+@ 	$(@[L¿º+@L×î Á¨)@G;&gt;ð'@Þ£_x0007_ú)@Óf)èz(@S[F°&amp;@R¾!,@{ÿ¿_x0006__x000C_Å'@Äm`_x0003__x0011_0@ý?é_x0006__x001E_.@m_x0004_Î_x0001__x000D_)@_x0002_ý[&amp;@¶&amp;0Ó&amp;@¥MwdÿD+@ÂÇ7u­-@_x0010_ª_x0008_TÂ}(@ó_x000C_S¢%)@ÿó#_x0002_Ë+@À]Y_x0018_*@Wî+UiÒ+@q7ðô-+@Z_x001C_6(@ß'_x0004_ãUK(@ëlPDe9+@_x000F_fSl-@Òem](@|óºmym(@äeX!_x0008_Ø)@I©l_x0002__x0004_Þ )@ì[)@È»¡i_x0015_+@ëuF¡Ã'@èyHRËQ)@V_x0019_Î'_x0008_)@r î'_x000D_J)@_x0019_ð«í_x0001_'@=3ã-+@_x0012_9»;n-@Þ_x0012_u_x000F_}\+@\­;h¦¤)@*6Ü&amp;+@Å_x000C__x001C__x0007_*@º¤+=ö£(@^.ý»_x0002_þ'@»_x001A_½+@_x0003_ÀUÀéþ0@bØK_è*@Û¸_x0017_£F+@Y»ÕüsÇ)@â·ä¶!.@Zïa-_x0012_)@ô7tÙcå*@ÿ)ò/Ú-@_x0019_Á_x001A_Ú'@_x0007__x0011_íâ­+@nJ&lt;|+@½_x001B_ÞÐ_x001F_°(@2Yt_x000F_»'@P²?=_x0003_µ*@ÉÔ_x001A_®z,@_x0002__x0004_Õ|ý1¤ÿ*@&gt;ÂÂiá(@'5.*_x000D_½)@_x0019_Æ×}¬_x0013_'@Ä#²EI{+@±24ñ=õ*@K¬jÆ+@½_x001D_^¾q_x0001_+@}ï_x001C_7Ù0@ÝQ¿Æj)@X_x0003_Í5­)@=óI«¿+@_x000E_Z#ë_x001C_°*@£¿ÈÛ¿Í+@UÖ]Åâõ'@,OµÔ.Å'@'0\s)_x0012_&amp;@ÛÆ_x0014_SË,@+¡@Í-*@\?­ÿ¡.@{_x0019_c©j_+@÷Að¼*@§íIÛö*'@_x001C__x001A_G1]É*@î¨l'@½qXÚ_x0010_S+@°_x000D_"âÆ_x0005_+@î SÈR&amp;@¸_x0004_¶@ýÑ,@ø«æÎî+@ß¡4ÍLm.@_x0012__x000F__x0001_¡_x0001__x0003_Âô*@Ø&lt;ö,E[*@Ë³=_x0007_l0@  Q%(@üÀ¬f¨U*@jª_x0006_A*@eï&amp;ÛÌ(@³ä¢2+@¨WÌö®Á+@­ÌX¶B+@Kx=¬'&amp;@Î_x000B_Ó}¿'@R_x0002_îF$)@GÎ.wÃ;+@¿Ô_x000E_ é+@'_x000D_äþp*@Øyýû1-@{3_x0006__x0003_Æ&amp;@dö_x001C_©u1.@rË7p&lt;,@]4&gt;Ø&amp;@H0_x000E_§´-@¹Y.ÅI_x0019_-@î®¸R+@_x0018__x0011__x0005_]?Ð-@Üc_x001C_OØF$@á&gt;]Çû-@PTzâ£'@CÙå½®-@¥_x001E_òCvÛ)@ª_x001D__x000B_T ,@ õÔ.@_x0001__x0007__x001F_áÒt'@_x0005__x0018_!é_x0003_æ)@î?_x0012_Æÿ*@øU×¿S+@öN´ûªv)@í¯Ä4`À,@±¦_x0010__x0001_³.@¬-±¡ü(@_x001A_E_x000B_¿_x001D_Þ'@ûäPèF*@²Gìt)@õHÆÀ'@?ùKâ¥4-@Wb¾&amp;M`)@35}fÊa+@¦3YJæ*@]Ç_x0019_6î'@ÚÞ_x0006_*@nItaî(@VýÅ_x0019_õ@-@_x001F__x001D_y_x0006_Q)@[2Ôl_x001E_*@Ô_x001D_ò_ý_x001D_(@Íz­(@_x000E_ÑfàG'@2âÁ_x0004_^(@ñD0ïRÊ*@Î_x001A__x0013_Uª,@ª+dèH+@«Y¿/Ë-@®_x0002__x000B__x0003_b'@;Fæh_x0001__x0005_Í¬)@_x000F_;#u(@ÂÖß&amp;-@]I|_x0004_\A)@_x001E_G¯³u+@ýÑÔÛì*@ÙcÎrH6'@whÚjÔs)@úï)4°+@_x0003_È_x000E_ù'@c_x001B_¼P*@èÁ÷_x0004_¿)@·×`n­	+@¤÷öõ¸'@*ñq_x0001_.-@_x001A_.ØKw9.@ê_x000D_?i**@_x0001_È¢8v,@Ðú:Ìá)@Í@OhÎ*@@CKpD@0@!·Ç)@_x0014_^mì_x0006__x0017_+@Â_x0006_¸â´*@H_x0002_÷½Mµ*@^öeï_x0006_ò(@Dh_x0012_ß++@u#³ÚGe(@¸_x0012_@z	y,@wÓÃùXÔ,@æ£@ªOç*@æP;×_x0013_)@_x0001__x0003_9ÏÊâ_x001A_4,@öÂO|*@_x0006_EQ§)@_x001E_ø8x¹°,@è½Ù&amp;§-@_x001A_R_x0001_ÄüF0@ ×7CË*@(n_x0017_SYÁ*@H_x0014_ª%9)@e]º_x0012_(@õ_x0003_ªDJw*@_x0016_Yôc_x000E_-@îÊùê})@å·Ñèª*@NÝt_x0018_ÇÒ,@$ êÉÝA.@½ú_x0017_ö`ù*@Ç_x0003_Ät_x0010_1@e_x000F_«Ãw_x001C_+@XTbr×ª'@Oa_x0002_û(@â_x0015_1¸Þ&amp;@_x0012_4_x0002_Æ¥-@h/')@®:v§_x0005_^+@kÞ_x0004_¶.@_x001F_b_x0012_DÕ*@#_L¬W_x0012_,@!»ÝI&amp;L*@À_x001A_òÕT-@ô_x0014_¥Q*_x0008_0@¤À_x0006_Û_x0001__x0003_iz(@0MK¦àã,@¥ô_x000E_¨×é+@RíNßÑ'@®_x000D__x0017_â_x001F_(@´¡[»'@øjDúÎ-@ð(µóûK-@_x0012_Ì ¥_x0001_P(@ýb{_x0014_ )@a¢G_x0014_+@Èlzì¶ò'@àê©¯Ë,@LÆ¤+H-@¹3_x001B_Î_x0002_+@æ"_x0005_â*@Ù±=~0_x0015_*@ULj¡&lt;,@_A_x0005_³ê*@_x0008_$²xÎ,@íÐGd_x0011_..@eÍ`¼_x001E_Q(@¯ÃJÎ*@Â­ÁLÄá)@J Úoâ*@,9­_x000D_ÒÒ,@_x000D_W«Úé'@_x000D_ÛVý¡_x000E_)@ÿ¶Io-@ÂÂÏ?.~)@äÉÆ¥+@¡_x000F_Að_x0006_È,@_x0003__x0004_c_Î_x0011_ý¶,@ØÖW_x001F_ài)@ÎP3_x0002_ûQ*@_x0005_¬Ú9Û)@_x0008_^ûÕÅ*@Oæ_x0001_Î_x001A_)@ð:-_x0017__x001C_s'@¤M¦_x0003_Êô)@_x0014_ÒàË_x001F_*@È_x000D_5Ö'ð+@®ü(`)%*@1Fb¾»)@ï»LA)@_x000B_ .V&amp;/@ctl_x001F_)@«F_x0013_Ú$_x0018_,@#½Æç\½0@CÖ¶;=,@k7[1B[0@Ñ*_x000F_zq¤+@_x0004_._x001D_ì£'@·°ø_¹[)@¾_x0005__x0005_¶&lt;)@Lî&gt;Üm&gt;(@Ê¤+K.@Ho±¦-@¨¹ûp+@æf&amp;Çç*@°¿ªÍ»»(@ÖðÝyüÛ*@7 ·»[=*@¹+Ï:_x0003__x0005_Á_x0004_)@'I_x0003_õ®(@ú[\mø-@Z=_x0008_iÖÚ&amp;@ym²Â_x0006_(@+bÝH[{*@ÁÞ³_x0018_¡^+@#_x001D_mni+@TfÁ$5,@áÎV_x0001__x0007_)@ê_x001D_ca+@ø_x001F__x001B_µ­(@Óáf_x000D_Þé'@!½eø&lt;ò%@_x0018_I_ö_x001C_x'@ÒW_x0012_ÌÄ0@j-Î°.@õ_x0011_6õ§÷*@u_x0013_))¯Õ,@_x0016_ÁúSw0@¢7Ø¶5)@S­úÈ7Û)@_x0003_:Ã¹0*@I'1G_x0011_.@ò	_x0007_0_x0004_-@ãØ"¦ÁL,@tOû¾"»*@ë#qÕìÖ+@øÿ(ã)j+@fl1l_x0002_(@®?z)@»_x0010__x0016_x7_x000C_-@_x0001__x0002_»HÊHÂ*@^_x0006_Qñ_x0010_ÿ)@f-_x0003_¼_x0018_&amp;@?çûá_x000F_.@_x001F_ëbôÖd)@îî¢è_x0003_/@ðÇ_x0018_·tJ*@d÷Bd(@_x000F_s_x0006_H+@ô±Õ¹ª,@j¥W¤_x0012_-@_x000E_øõ^¸,@fÜ_x001E_wÞV.@­Ê_x001D_*/X'@þ&gt;4Ð!.+@+ É¿Y»)@¦PÛùUr*@¨¿¿_x0010_D,@l_x0018_S±-@:e¬'D)@x+@»²R&amp;@éë¤b,@_x0007_Î×Ù_x001B_z'@¿Òq_x000F_\_x001F_,@sÄd_x0002_Ø.@Ò/_x0017_Uc_x001E_(@_x000F_í¡¡È'@sÙ_x0003__x0018_å/)@ü_x001F_^(@_ÆnsN£*@8à»¨_x0004__x000B_=´-@_x0006_Oa,@_x0018_¯9C,@æ[ÍBp_x0002_/@ì_x001C__x0012_í_x0007_º+@Þ_x0015_X[ÖH*@Òö_x0007_è_x0001_-@ñÞ¦ÿÂ+@¥iOv_x001F_Å*@©c±±Ç)@_x0016_£ö_x0014_p~(@_x0010_Õã8_x0006_i)@¥¼.þÔ*@£î[Éis*@[ÀEp×ä)@ü{ ¤*V*@¾¦9M_x0005_,@Î;CsHv-@ø_x0010_º¥ê*@É_x0013_÷j_x000D_-@_x0017__x0001__x0017_Æ_x0004_+@f_x0008__x0011_h?]+@q_x001D_¥,)&gt;*@C_x0017_ _x0003_(@ÂPv×*@{\8« í(@O­¨&gt;Y¢-@_x0016__x0007__x0016_H¶_x0011_+@É_x001F_óò|G,@cþÁØV*@Fp	Úï'@äyN3n?&amp;@_x0001__x0004_/T×^Å.@ÙÖÊ§,@§a¹_x0011_®*@Q_x0004_Ýºµ)@ôêÚâú)@Ã PL#/@s»mw´-@}Ë¤î(@´x|*@Í_x0003_ql_x0002_Õ0@Ê#½¼ý)@-2AmWh-@líÆød)@?eÌ_x0019_-@x|eÁ*@9b_x001D__x0017_+@gÿ_x0003_É_x0002_0@µÓÇ(Å&amp;@Ï÷=l.@mypt+@jò÷{_E(@9_x0016_Úr´7)@½¦\_x0019_§*@_x0008_¡tsaÊ+@¬äßG¡Z*@è3»çò+@ãÖ±rE2+@_x001B_Räbê.@_îE}S,@ú+|£¦`+@Ö_x0004_º´Ù_x001A_)@ã&gt;êì_x0002__x0004_l+@_x001D_8_x0014_cÔ»/@q®µl)@_x001A__x0004_ÌºÉ.@®¦MÔl+@ém_x0002_kö_x0003_(@3ÀkbÂ)@ó:_x0017_¢_x001F_Á,@-ß!¯w)@_x001E_Ák¸©ö'@__x000D_'}Ñ-@@¢ëQ4ÿ-@mR_x0007_*@ßr_x0014_=U+@Èfì^,8/@eæc,åò/@&lt;_x001D_y_x0019__x001D_,@!cCP+@a²á_x001B_ú+@#æÇq/,@×Å®þ+@øÝ$_x0010_-@Ù·0­'(@­ièDE(@§5C_x001D_-+@ÜJ_x001D_Á7Þ+@3_x001B_,Ô+@BüüÛñ-@&gt;`ß¤)@*Ð9_x0001_Må*@!ÕZï.@^k-.@_x0003__x0004_þJ#_x0002_-@à³_x0017__x0004_í)@aÁ6.,@´¦i¸5i&amp;@Tq@ßK_x001A_*@ø´§ÓV+@yJ¾gcÉ*@ÿ°j­ò,@öÕÜz (@ÒßÎ,,@¦_x0001_¦8g¿,@+Ïßôh-@¸Á¬ë¹á+@ÅpizI©+@=)#Ù)-@SÚ-VÑ¿+@0yÐgs§)@{Oî¶æý,@Lò]÷Í*@`àK66-@ERx}%.@û %ä}¯)@_x0006_m7Í!_x0018_)@»ÿò_Z|/@_x0001_5WôÌ_x0010_+@ì_x001E_E_x0001_Åh.@@ÉuÄÄ+@ïþ[X_x000E_.@drn¢ (@¨_x0014_Pus_x000C_(@_x001A_&lt;½íç£+@ñ_x0006_»r_x0001__x0002_ý_x0004_(@Ç1¾m_x001E_-@%_x0018_RÄ_x000D_/@u ÛBd,@LS^Nê*@Òmbe_x001F_0@ã½ÑÎg¥/@Ý®¥2Þ0@NÐZÅ½õ(@çß_x001A_1.@°3+lM%@_x001B_Ý{ÇS+@NXïñâÂ,@ã0Fã(@Q&gt;_x0015___x0018_.@6éÒQæ'@ä±_x001B_¦F³)@ÍNþÝV¦(@=^$l}½0@î_x0002_·íöà,@I9kù\0@èI_x0013_,@÷_x0008_·_x0001_:Ö*@¸p[}Æ*@µÝ\_x0013_,@]ï/Î_x000C_(@ _x0007__x0018_f)'.@×Ø7IÕ-@hS_x001A_ñ+@ßh"Ð_x000D_)@uÈsøÜ¶'@@%Iªµâ,@_x0002__x0004_f_x0018_\½ç,@_x0010_	àAÑY,@_x0018_&lt;¤7*@æ^S,Ò-@(l_x0003_+².@IåTèl)@ éa­P,@Èf¥2_x0008_-@òÉ»¨2+@é×_x0006_ãÆ(@ï86½®Â,@_x000C_½_x0012_j*@ØÍ	_x0008_î+@ã_x001D__x000D_*áÌ)@_x001D_iÏú-@ù×)(í+@#_x001C_\Iò-@Æv_x000C_JÄ×)@.Y_x0007_¼"*@ý2_x0006_Æµ+@ãF&gt;$/ç/@¼83ó´U*@.¥&amp;2?,@O_x0001_BtFi*@[K/g¯-@!ÚÚK*@Ç3ë* G)@Ò£r]õV*@_x0011__x0002_âüPû,@ãçØZ~*@?´5+@À#çä_x0006__x0007_^_x0015_(@_x0011_axèB+@$iû§Å+@(Îg´°,@Xà)oÇ¯)@ø_x0003_á_x0014_.Ù-@ø+_x0014_ÞêÝ(@_x0011_{7_x001E_'¬.@m_x000D__x001A_ît_x0013_(@/ò__x0017__x000B_Ñ+@Ìa7¯g,@ó_x000B__x0002_1¼(@höòÈ-@6ÆÉµ*@&lt;¸Èö¨¼)@"F3&lt;~-@#§ñ_x0016__x0015_¨/@_x0010_{5ø¯_x001C_*@©ÓTVÄ(@_x000E__x0008_vG#.@P\«ª ì-@ÔÍ!a#,@Ãõ3×.K,@_x001D_Ñáw}]&amp;@_x0005__x001C__·æö-@_x000B_Qk&lt;_x0019_î,@4¡ù:_x0013__x000B_+@_x0001_&lt;*ALu-@E_x0018_`ê'@ÚR_x0015_Ä.@_x0004_,_x000E_÷ +@Â5î_x0015_Ie+@_x0001__x0002_¥_x001E_Cù¼,@¬J6l²'@2UN ®-@ÖÏ¾|Wª,@æ×B^_x0008_À,@·rO++@ò_x0017_ÙeÄæ*@¼_)zÇ{.@_x0011__x001C_N×GY,@­¤+Âa*@(Ïªñ-@_x000D_Xm_x0012_3*@&lt;_x0005__x001B_QÝ¯)@ü8»þõ(@¶Bs`ê_x0006_+@¸XJ_x0008_\/@ô&lt;ì)Tj*@\Ögó8,@_x0008_²Rö/@*ÆæwÄ^.@Ô|_x0007_&lt;C*@òLÀìÆÁ*@°#9X'@ð±M_x001C_¸,@h¹»&gt;V`)@_x0018_rabaX.@éâ¢³»_x000F_,@57_3Î,@áP7u)@u%ë_x0011_¼,@]?t_.@ÛF_x0002__x0004_c¶0@_x0012_¨¤±üP+@Ð_x0018_½~9|+@_x001C_M¢(QW+@e·Ö_x000E_-@ âk`Ì_x0015_,@È_x0015_;[µ)@u$¹¨Mô'@ãd#$B*@¹íæ)_x0017_¡(@_x0018_á®ë&lt;+@Ü÷ (_x000D_.@«}@­&amp;¿*@_x0019_¤(%¹)@x°»_x0019_*@Õ?xÞD0@LéÚº(@j_x0005_SG_x0016_(@¹pMW&lt;,@ó»iÑ=-@_x0001_×a_x000E_k~+@Ñ&lt;Dä*@^)ÔÆ÷?.@ê\g6f0@ò8Ïiêy.@'b&gt;_x0012_-@]°ùò_x0003_÷)@èÀ9,@wò@1£¯0@½_x0006_Ë_x0017__x0015__x001C_/@_x0017_;C\ö.@ÌSÌQG¿*@_x0004__x0005_j/Ð_x0012_r·*@_x0008__x0019__x0002_s-@×_x000E_h;1*@ò«¢Lï)@/Mòá*@¢p¶E·,@ø;Aß~0@7¹A9_x0008_,@ûÝÂÉ@@*@Äeä¢y*@ Ú«¶]Ë,@YÙ»_x001A_+@¢_x000F_LV¥/@¤/ë=wÊ(@ÌIíâ0@¼&gt;-¡kM(@2Ãêu+@tæ*ß_x0016_Í-@Î³;³¡¥/@XöMÈÔ_x0019_-@è¤ùW_x0011_.@!Ã_x0002_{s(@_x0010__x0017_z!ÅÕ-@Òòáç³ý'@ç²_x0008_Vpî'@Àð.½_x0003_,@_x0008_'?"0Ö(@]Aý_x0014_FK,@¸E_x0015_r©ø-@!=·Ú:_x0001_*@ÒG|2®ò*@_x000F_?ì_x0002__x0001__x0004_9;)@MJ_x0003_h~Å*@I]æg¨1+@_x0004_ÕÃ_x000D__x000C_*@_x0008_:þ_x0018_+@Pýh_*@$,¶28/@_x0016_ü; ä&gt;,@_x0003__x0014_î[t*@%`ñ_x0003__x0002_/@0F(ê*@0w¶F-@ð_x000F_ªÛ(@ç_x0014_Âs0@l(Ýwø.-@/W·´ä.@²ÞcpFü'@_x0019_õÛjÛ+@±_x0014_fC0,@Eµ_x0004__x0016_ ø(@ï¿wF-ð-@¶Y«WV*@h¶_x0016__x000E_4'@BÏYÌW/@Ó_x0010_°3Á+@WÉ¬´XÎ)@_x0013_}½ù+@7"a_x001A__x0019_«(@t#m¾Â_x0018_(@	å/7Q(@_x001D_¦ö\R2*@Ýíª_x000B_ª+@_x0003__x0004_l_x001A__x001C_ù=õ,@ì£Ôû-@¢Ð"Imê'@øÒnõ£(@_x0008__x0001_E,@_x0012_Ü_x0018_/#d0@´4Çé(@_x000B_Ë4©I+@r£î_x0006_,@6bgòÆ{)@ÿ_x0003_¡ù+@_x0004_}ºNñÙ,@÷F].@(mb;¥.@À¿M_x0007_0)@tÉ)¢*@;¾á)Ãz+@ànV±ø)@ÞOçÇö)@ì³è·Ô'@çc_x000D_TÒç+@_x0002_¹¯3¨'@_x0001__x001A_Mç-@ã_x001C_Â_x001C_ë~1@4Du×åÿ*@ì1_x000D_¿[+@ôb_x0016_¯ø)@&amp;î_x001B_b"%-@ÑCU?ÿá-@:åå8zZ+@Ï8;uZ_x0010_-@©_x0011_7é_x0001__x0006_Zª-@_x0002_Ò_x0012_j(@ÌìÛõ0@õ_x0014_T?lo-@9Ä¶?Uà'@º\f²4_x001D_)@_x001B_uËIBj*@B_x0016_k_x0003_¥+@0(_x000E_JØ+@F	_x000F_YR+@TkµÜ¤-@AÐypU)@drÆ_x0005_yÓ*@¡säXw,@°¬êæ_x0004_1.@Ê(^IW¢)@*ÙûR-@Ï J+@+÷__x0005_*+@x³Öh+@(u9pöG&amp;@_x0011_-_x0019_¸û.@ÝÁÔ¨÷-@¹Í_x0010_ôM_x0017_.@'d¨/@6_x0008_÷¨½)@õ_x000D_OÝ§*@â/_x000C_-@Ú§¨_x0001_g**@´©Åâ&amp;@¥ý_x0010_B¤,@Æ	°ï_x0002_-@_x0003__x0004_Â¤Ä_x001B_ëÇ(@U«ñè_x0019_-@x\)/ÅÛ(@ë_x001D__x001B__x000F_¦ï/@KÀä¶³*@[«ÄÀ(@%~P½©þ/@E _x001E_`ì*@aÝóQ_x0018_+@8é¶þ_x0006_ð*@_x0019_×n8X)@þB&gt;èK/@½cS@.@·v]iØ/@!Á:[M.@&lt;dûnÃ*@qH~ìX_x0013_)@_x0002_è*@»±u«UV0@ð;_x0010_-@{o?ô*@_x0013_tÄ_x0001_ß-@lã²á³á+@ 	R/¦Ö*@·Bù&amp;á-@M[.õ9w/@½aTT2&gt;+@1ÑU¡-@Éü²}»,@©î$¥C-@ëL(_x0004_0@2å_x001D_P_x0001__x0003_Ñ°+@ïLÚ4(0@ÁwèMO»+@÷Ú*£&amp;@_x0010_äÓq÷/@¾·º_x001B_)@-_x001F_È¬á&amp;@eÜ&gt;¼_x001C__x0018_-@Ö &gt;êý*@x[È¥\/@-níG_x0004_0@/Ó¤¤Ì-@#4Ç l§*@`kÁß^p-@Çuºx{,@_x0005_}Ðâ¯,@Ì04º'@_x0002_}ì_x000E_.@6_x0006_ôå²)@`åBK_x0003_)@T¸@É¼+@_x0008_Ý{RV.@=_x000D_6Ð³â*@YþÀNz¯/@·;k+@8!3Q_x0013_%@L_x0013_iA½)@Y¾	#þ&lt;,@M°[#0@u_x001E_Þ,@lØ@_x0007_ÓX/@Óm]Î%.@_x0004__x0006_I)úþ×§+@PcdP°&amp;@R_x0003_Îô))@_x001A_*Hu©,@UÇbDÞ/@în_x0001_£¢¶*@GïhØÿ*@Özm´-@Peø_x0007_ñé'@4âú_x0012_ïè-@üb§òª+@î6³]_x001D_-@hkX&amp;_x000F_0@_x0002_$Ë°  +@½K?Û_x0015_-@_x0018_½g:	*@a_x000B__x0005_Ë£*@)±Rì_x000F_*@L°ãZ©ª0@TûÂf4ö-@Í4Ó/Ë,@_x0017__x0001__x0010_÷ñ.@_x001E__x0004_Ïd^Ð-@Æn_x0004_Ô«I*@fe_x001D_&lt;C±-@9{9RLY,@N«_x0013_Ý!)@[ÎiÆeç,@Ùä3¥)@Íà©S+@Øë÷©+@)¢Ê_x0001__x0002_uï'@¼^¿öù,@@oÅ§)@Yý~!ys*@8º^&amp;@­È9Vç,@_x0005_^üß¼-@¦ÁQú/@þZ±±ù*@ïsÓê¹V/@y_x0017__x0013_Î}_x0011_(@¦ìEtw_,@Y8¡/1@_x0015_}ÔÅ26/@U ÖA*@Õ^øm_x0008__x001F_/@¢û2I_x000C_,@§@û'@-X¼iì7,@u,Lá7*@_x0002_ÁqÁð_x001A_*@n°Ç¦_x001A_-@-±e0oA+@_x0004_Î©_x0010_-@P3CZ/@»z®Ð+@ÇbB9_x0012_i/@töÞ£$@Ð_x0016_Â/û},@Ñô"Â,@n$ìÎ9à)@&gt;O}f_x0007_,@_x0003__x0006_!âl/@ëÍ_x0001_@f(@éÈ_x000D__x001E_Dô*@ÿ:Ïð¯s&amp;@í\jF.@²_x0005_u.§(@ºwÅÒÙ_x0002_-@Qã¢_x0015_«)@Ý± CS_x0015_-@ebRÁðA,@5é?x0&gt;,@rA·Yh*@wÂ×_x0019_;*@_x000B_Çw`f+@g_x000F_õ·Û+@K_x001A_¶h0_+@_x0016__ês_x001A_¶.@?Md½_x001F_(@®4s9å0@ðfí_x0004_ç_x000E_)@_x0011_ÍÚ}_x0003_è.@_x0008_²:'@øãW"Q.@Z_x000F_e(v3,@&lt;3õ#_x0017_.@Û+7ù,@Ïùy÷ß_x0017_0@_x0010_Ú_x000B_¾#Í,@ÝÝÈ_x000D_-@f~_x0007_H*@F¬_x001B_Ê.'@þ3vr_x0002__x0003_Ï9(@_x001D_u÷_x0016_b*@Ã*_x000D_²Îß*@`_x0008_7î_x0014_,@¶&gt;YZ¬,@²$_x000B_õí§.@Ô	Ä&amp;M,@ g­¬û,@ú9÷C®(@_x0011_@v¨ÍV,@/º±c0@ÍÕ_x0018_ü³,@©`_x0013_ío+@ùA_x001D_ß_x0014_Ä%@å¯_x000F_cëÁ-@´b#_	0@Æ82ÕÐC(@®G3$'J.@p_x0012__x0010_xµý/@!g_x001C_Ðá--@A_x001A_eé³®.@_x0005_×Ýê+@_x0017_!_x0008_I-@baäÒ,@¦U_x0010__î_x0008_-@;÷ç·mz'@)_x001A_ü.@µðT_x000C_.@T÷°_x0001_0*@óp¿._æ)@³-O_x0004_¥*@ünEl*@_x0001__x0005_áOÕH»/@Jöê_x000F__x0003_'@ÙÎ_x0013_|Õ+@=6`IÅ+@v^[÷Aý-@M ^÷_x000D_T-@XÉÑ+@ ¸Òd_x0017_Ô/@_x000B__x0010_¬b9(@!×ÌÄ·-@ø_x0001_z_x0002__x0008_â,@¥_x0005_ÏhÄæ*@î_x0004_;Yk+@Ü}_x000F_^=((@X_x001E_Ä_x001C_'@Æä(gL£*@â|§u,@¸ _x0019_¡-@f/jjo²(@¥p/¦Î$@_x0017_juü	+@´ÝTd_x001F_+@ÈCÅ&amp;Ð+@§ànß*@VPËùnÄ%@[®#¼á.@ÒÌ}Èð-@_x000E_ 8&amp;.@\ç6}Dõ/@_x0001_ §pÍ+@yMSBú(@nÍ_x0001__x0003_ã¢.@ñèR=4§*@m&amp;õ_x001D_¤-@BUq®V.@ÉBàÊú;+@æè_x0004__x0019_d_x0003_0@cÑÆXÍ-@÷×³¼}_x001A_0@sÕn[_x0017_×.@ÍÃûY·/@ÁþB_x0005__x0008_0@Ò_x000C_ZÇB'@Í_x001D_»ïÛ.@_x0008_=ØGæ*@7«[_x0015__x0017__x0004_,@[-õ *@làÒ_x0015__x0019_-@¢_x000C_Û¨_x0005_P0@_x0014_¸¹Q¯r)@eðÌtr_x000E_.@_x001A_E·!,@,_x0018_?¦ó÷(@@_x0002_m-@ª¬Ñ2ùY*@Wìx2ç+@^î,ðº¹,@ò!6ñ_x000E_n)@hÙ¼'Ý-@´j&lt;WÛÉ(@_x0006_û_x0010__x001B_c'@á§_x000E_~ü+@Î©-·U_x000E_*@_x0001__x0002_·_x0002__x0010_ÜÃ&amp;@çÛÎÀ_x0008_,@üp_x001A_(@µxîq_x000F_1@aw8þqC.@ôE§¾Å*@UîÈ¹'@_x0016_ì&lt;Ò&amp;@M7_x001F__x000D_q-@R_x0008_jtïï/@mk¹ð*@9R*/0¡+@ã²_x0011_J»,@c_x001A_×_x0008_«+@Ü²áõ .@ß_x0017_É_x000D_,@}(úðFZ+@(æ×Ç(@ÅÆIÙ/¸-@à_x001F_×É-@åA¯p(@9?_x0013_@G*@é^*óz*@ÃÂóÇw*@iÂúC+@ïµ¾ïK*,@gÁÜ_x0012_'@°ÞôM¶)@Î	'Bô)@éßôUý)@û_x0015__x000C_ìTç(@çC_x0015__x0002__x0004_\æ,@¨ßº¡ÚÚ-@Ì"ëÏm,@¤%ûº+@_x000C_+í:Ù+@õº4ß*-+@¦_x0007_ÒßÝ&amp;*@'"©(@«)¿ç9_x0014_.@cñ÷m_x000B_w1@sYZ#&amp;_x0016_,@»0¦ýk-@w6_x0003_Jó,@¾zª-Eñ/@ö_x000D__x0015_õ»Ì*@Cåëº*@°_x0018__x000D_ù_x0012_«.@ÂËÉ"b'@Ò[/l¹å,@y®h_x0001_ÎD/@$uzYÞ:)@JóÙ÷å(@ò1f*@*¯_x0018_õ_x0014_x.@_x0018_¶{£+@=G·ÚF)@ãúÄ*@_x0013_\ºë_x001B_6)@Öáý¾_x000E_ì-@ðoØ$l»+@ö2Ãê,@¥_x0002_À´_x001F_*@_x0001__x0002_é_x000D__x0005__"u0@LbË¼u)@ç&gt;ªïz+@&lt;Ç#]5©.@LÐ5ñ!ª+@__x0015_Èí_x0003_v+@HB2X()@ÌPÜè'@ ó_x0011__x0018_Ù'@ëmòØ®-@¸¨R_x001D_i+@å_x0013_Çh_x0015_.@W8_x001D_¸[U-@¡_x0012_í}+@VzY4b(@÷_x0002_èñ¢+,@?L±%ÍÆ)@ÙÅÍ"·,@#t	9@[+@±Ä¤p§¨'@_x000B_¸C¹m.@D-¶-@R	ß:0@ÐUÄ_x0017__x000D_B-@eÃ_x0013_L*@²¨~0@°~_x001B_I*@_x0003_oOYM*@WU_x0016_#¬À(@r·d¢rÐ)@øóñ¶ú-@oxØ_x0001__x0006_´Á+@¥÷_x001C_1,@Ýè¬PÅ'@V§T¥5(@Ê¸Rß)@|t2_x0002_Ð_x0005_+@STí+H-@;º/¢,@Ä`¢Ð.@å{hyª)@ê§_x0018__x0005_[-@o1HYl,@lØÍ3ëa(@_x001F__x0006_4v à/@_x0014_¼b£:.@_x001C_Fiaá-@ûW_x0008_l4º/@7éBð5_x0002_%@Û;_x0004_»_x0003_ã.@ÌcÀ_x001F_(@_x0006_ù(­{/@¶«P8mô*@ÙîÀLP6/@Àg_x0010_Þ/@h»t@`(@"¤¨$$¯*@\Ë]Ì_x001E_R*@ôëùÍÄ,@·¼.9)@tX¿_x0008_--@2þÃyh/@_x0013_gì_x0002_÷(@_x0001__x0003_Ín\Ý[_x0002_'@¼J(PÁ¦*@ErëöO*@ü"_x000C_Û_x001D_H'@bòð@.@Q~mS?*@©_x0002__x0003_ð_x001E__x001F_+@Ë¥Z®_x000F_+@$Ô_x0007_{ûp'@ÒÙtb}+@_x0013_xL	*@_x000B_¿fÜr.@­õ!åË_x0017_,@F\_x0003_Ã_x000F_,@@_x0019_£/)@|#¦í_x0005_ª)@_x000D__x001C_(l¡¾'@·ýNà2_x000D_*@×_x001E_VÊ_x000D_p,@fa_x0001_ó_x0002_L.@ÐÑ½©?_x0013_,@¹âõ_x0008__x0005_»-@µ#H3_x0007_*@ã_x0016_9R*@O!´7½4)@_x000B_Ó!)¿.@nJ¨*@*_x001A_0q),@ÿéljRF-@hnÄ_x0013_L+@_x0016_rÖ¦¥(@ó8_x000C_¯_x0002__x0004_¢,@p_x0008_¯[K*@Qib©_x0013_F*@o*@³â_x0007_*@Ä)Sø,@_x0008__x001B_}öÄZ'@¦Y_x0001__x001A_Ù÷.@il±¥°.@_x0001_Á	é×¯+@|M{3öÉ,@þEòö4_x0007_+@mD»lË¬)@ÛCÍt|0@Áä±ô~+@ÞdÞÇR+@S»ÊO,@g_x0003_p6{1+@¼_x000D_U4±)@,ð¯½Ñ*@o,ÀÃ)@K?Ç¥Ð,@GóëïÉØ,@¡é_x0008_íæv,@¶ÁîÊJ*@ÿI}¨Â-@_x000E_3¬ê,@ªçæ_x0004_¯_x0003_,@3;xX,@Jë±_x0018_â|/@Ã_x0010_ôä^ö1@Zlé=òç)@°_x000C_	+@_x0003__x0005_ß	t0÷_x0013_+@_x0008_I_x001B__è«(@_x0014_§_x0004_r	#,@Z_x0005_ch.@´áäSg*@Mu_x000D__x0005_Íã*@è_x0017_\Õ-@O¬vâOÒ/@_x0004__x001D_XóÇ*@RÉ«R-_x000D_2@t÷_x0014_öd,@·ndl?[(@ðnÝýç°*@?¤a8'_x0001_&amp;@_x001D_\_x0019_ø¥.@GÓQD&gt;*@ÿA¾4Íç)@_x000F_8 ôÁ;/@Dg,ÂÓ,@_x0002_&gt;ì°,@{wÆH8Ô*@ñ[=0@v'G_x000D_JP1@öË¨#-þ*@uïÖ_x000C_.@o6ª_x000B_%E/@ªW¼Uñ&amp;@)khIãt(@£_x001F__x0011_s&amp;@¶M¸UÖ0@¼%±¸_x001F_Î/@ªðz_x0003__x0004__x0005_yt'@éÛõi_x0001_+@$çrª±+@xSÏÄ_x0008_*@ySaõlE.@_û(YK-@õ7Ù.!*@Êô£¦½,@èN«Í_x001A_û)@ø_x0005_¯]1¡-@±_x0002_[_x0016_+@óÛAÑ-@©Ü¹y×]0@_x000E_Ïuý_x000E_*@_x0017_·¬,@t_x0001_dóÄ2*@ÂLu¾G-@ìËËz_x0015_/@Ø´x ½'@S_ñ´xè)@¤_x0015_û-@Å_x0011__x0010_P"j+@Ä_x0003_ÃMN,@ùú]G-@nÙZs,.@Ú©¼:ß*@ÓÖê!'J+@rsÄó0*@_x0017_ ­_x0013__x0016_*@Å·_x000F_ò*@ò ­LhM'@w© _x0018_~')@_x0001__x0003_ 	J_x0010_-,@U¯cÐV.@¦¡´äp)@þÝ¬¯+@,_x001D__x0015_ïå+@Áè°Nå-@7cñzå)@3_x0013_åBç-@á¤n_x0010_+à0@ªµþ!w.@ÅéI)â*1@°ÂØlò%.@½cI_x0007__x000C_P'@_x0012_ûµp*@ß0P_x001F__x0019_+@nd¤I(@6ÊìÍç10@w¥£Ö	.@m§Ú!â+@U·_x0016_ÔÏB+@_x000F__x0010__x0001_°ô(@p¸ú*@_x0015_«KªT*@V`wb*{)@xI×_x001B_È_x0002_*@EpZ_x0014_=!0@Añ»¥+&amp;@¹ú¥;)@¯Ë}oV*@_x000B_jUC_x0014_X,@³_x000F_Í¹i2,@_x000D_i1_x0001__x0005_±û,@_x0016_éV4\)@Â+éN_x0004_Ö+@Ñ´&lt;xt)@»¬¿ù_x000D_(@Y2_x0013_ûI(@_x0014_Äû0hà(@DµÕhò$0@Ê±LîÇ_x001F_0@_x0011__x0003_ÎÞ-@_x001E_¶Á².@¼ÝgÝD1@_x001B_'a¥q)@%_x0015_ëakj*@Æ¨%µÖí+@ºø92_x0019_.@:ë_x001D_·W/@û_x0019__x0016_´_x0012_.@n#H?+@Ï«\-.@n)À&gt;-@V	9Â¦_x0019_)@_x0014_ñÆEt&amp;*@_x000B__x001C_bÞõ/@:0&lt;y*@Ø»®îóN+@¢äuzR(@ÜþPÊ/@ne\ôÂ½)@àM;iá¥0@ü"_x0008_N_x001D__x0002_,@=¶M@;)@_x0008__x000E_yw_%ä,@b_x001E_~_x000B_j-@_x0005_&lt;ãNF~.@»æ_x0002_a_x0010_æ-@_x0008_È1Oö.@RéÃ¾ú)@Àl_x0010_xi,@ôJë{ÄÔ+@ØÖì`*@@¨'ö	Í.@$¶_x0010_h_x0011_Ð.@_x0018__x0011_qQ)@z_x0018_E/_x0003_-@»±_x0002_(_Ò'@M_x0006_½_x0007_,@3_x000D_çÜ_x0013_)@ß_x001E_}8LÖ-@X­_x0001_ÛL1@a,[¢Ò)@ºÅ¶h'@_x0004_¹_x0004_±ò)@Í;nbX¾)@ÖÒãj¶+@`1T4ÇÍ.@Ë ÅÐE-@Ñ_x0019_ÔI/[.@_x001A_P^ÉÒÂ0@&gt;á­c_x000C_&lt;,@`¨Ë_x000D_Î*@ÔÎÝ¬é-@ì&amp;-]¼Í+@ÔBC_x0001__x0006_Nò*@_x001B_*4Â(@gJxJÀ*@_x0003_[(_x001A_°¥*@ó¹ýr[,@Kd_x000F__x000D_¦*@ _x0006_&gt;O1=*@òTrÜK+@­ôØ\¾ö-@JK=_x000F_j .@_x001E_D`_x000C_©,@x	òëY_x0013_-@B·Ñ(_x0019_i+@_x000F_ÀHdðÄ+@-T9NØ¾+@j_x001D_ _x0006__x0004_å(@zÉÌ¤üü+@SVû_x001E_+@À_x0006_Ö_x000F_»/@&amp;Á_x0001_n-@-%2wÕ,@ôV]8.+@F_x0008_Y¶(@©_x0002_ÌÑ.&amp;@¯  X!-@éÓwÞº,@ðE¹Ñ_x000E_\-@»éú_&amp;*@£^`@õ_x0018_+@ÅÀ´-@A_x0005_²&lt;¦2.@è_x0005_ ûE+@_x0003__x0004_®\DCe2+@ÕBIjS1@¾Ì3¨8*@ªÚÝ-]è-@ìÌ°×+@aLñ&gt;²:/@:_x0002_Czâ},@1#_8lm+@Y_x0004_Æ0@_x001C_âl]Ý&amp;@\²¿ÓJ_x0011_.@ÏS´î,@]åR6äE)@º%_PÛ)@Bí_x000D_´{Ó-@@h_x001B_£*@~;_x001C_z$½+@¯&gt;Ç_x000E_-@àb;*@f¼Îðú_x0001_-@¤WÕ_x0012__x000E_P-@Â$+óÆ-@bn·Õø!)@ÜÚæBÎ2,@¡SMTÛ0@\ë_x001F_ ¬B*@_x0008_²@6#0@_x0006_MÔ,@í¯1°à(@_x001F_|ç¥*@V(_x001B_²(	-@°ù·ÿ_x0002__x0003_îë*@hRE!(@8¢D9m0@_x0008_0¯j¡Ô/@­òH_x0018_J*@ÌÛ_x0018_Ì?+@§W_x001E_àP0@®_x0003_8Ô0@°6_x0017_ü_x0006_-@ÙìÙÌgã+@c_x0018_	¢þ,@ 5mË.@G,¬_x001C_õ¥,@Tf#_x001D__x000D_X-@_x0016_³_x001D_×O_x0016_'@Q#&lt;ô5ç)@,ÕéÁ+@ÕÍÌ6y0-@Ñ_x000F_@y&lt;§.@_x000F_N¹Ë~-@cUJIj©,@|¾ÂsK,@§D_x0001_K¦/@Á~»Ð.@Íä#/-@¾UáÞa¸(@4,.çæ,@+. êQ&amp;@b¹ÈMB%*@_x0007_9ô,l)@ÌË&amp;t*@ñp'0Z+@_x0003__x0004_ëªd+.'@Q,éçC+@ï_x0014_&lt;I'^+@k§'yNH,@_x001C_æ_x001D_æ»_x001D_*@_x0001__x0014_½3*@QS;í9³,@Á¯á[_x001A_Ó*@mNZ&lt;(@±_x0016_ÊSª+@®Hoï9)@#Ü7Kz,@y^ê6É+@-FÈ´â®'@a_x0002_(¿Ð*@_x000F_1&gt;0©.@1àÞÎ·*@m4?2àÑ-@ÚÝ|)­x)@c"À³üÌ,@}²c»fp(@èÉ_x0005_RÊ'@5ÛÚ_x000C_9*@_x0008_bÑFÁ_x0014_(@áï5-,@yª_x000E__x0005_6/@Ó«Ðø+@T(°í{+@òÍí²¤+.@En¬@-þ-@Ã»^YI0@_x0001_×{ö_x0004__x0005_­Ð)@_x0007_±_x001C_^­`,@/nxØºv$@(_x0006_V_x0016_®°*@ùØAð+@K_x000B_iB|(@+Ðàó:,@rñ[ö ,'@tCø_x001A_ò'@¦1÷êl'@Cæ~pÝ/@×_x0015_×³îf,@Íì0@ç_x0003_bR­B,@ú+&amp;ÿ,@_x000B_dE_x0016_FO)@[²â0¶)@¿¼¶ á&amp;@k_x0002__x000E_óA/@ùHÝµÄ,@ïMYüf-+@fî	ÂÈÑ'@_x001C_r¹Û35&amp;@_x001F_RäÅÃØ,@]ý@Ø+@ä"üxü¹*@ÌÆ´t_x001F_4)@ê?óÙâÐ-@®k_x0018_¨%W/@Ò°ªÉV(@_x0001_áp_x000C_Fÿ)@ Ü±Þ_x0016_-@_x0001__x0008_9XCOè_x0011_*@f_x0006_ëaøK'@_x0015__x000E_ìkÌ-@_x000C_L&amp;úá_x000B_)@6yGO*@^1_x0016_Ás)@ì´ö:X.@L¾ÄÊaÜ*@ ÂµBk,.@_x0017_·k¬3n)@Æ^_é*@uµqXB+@Rû3Ì/@l3¶·_x0004__x0005_)@_x0019_(úò)@_x000B_&gt;\ò:_x001D_*@_x0014_|ôì_x0003_-@îWë_x0002__x0010_Ð(@Å_x000B_×?ãø'@°Ýê.ÜÂ)@_x001C__x001A_w¼Ú+@~5|³?*@FÏ­Èð£+@Ð¾2ÚyL&amp;@õ_x0008_¶Øb­+@%È(YÒ+@ÀÜ½êü,@IÑ1­ÐI(@ñ_x0007_ÿGÕ+@_x0006_RGÃ÷p(@xH:Ii.@_x0015_`K_x0002__x0004_-h&amp;@#Û}Ql,@4¢¶hkõ+@öÄäa(@5V_x0014_¤p+@_x0003_óbí_x000E_)@!b}Ò(@éd¼à¡F.@éEk_x000B_à¡/@y`]6¬Z*@·\¸8&amp;@»¾óÞ-@t#Ôyd-@B%_x0006_³LÏ+@û_x0003_ì2²§*@7V¶=%@Ë¨Þß-@§ûáü*@Ú_x000D_Lf|_x000D_*@·ÃÇý,,@_x0016_³®Ý'@­ûêÒg.@_x0010_Eëö*@hvbÉq_x0011_*@KIz_x0017_Å*@u&lt;)Ä¤&amp;@\ê,K_x0015_-@ÿØ_x0015_¡9!-@_x0016__x0019_|p-@!_x0001_^ô++@Ð	_x0015_ý_x000D_d*@ym_x0019_Q_x0011_.@_x0001__x0003_/_x0017_©Ï@ ,@Ãðíµª)@:!n:ù-@v_x0017_Üa@*@-RW6©»(@PL&gt;¬É¯(@}ý?Z +@¼ÞWýÏ,@=®¿ç(@m³¬yj+@¹mâ_x001A_JÀ.@âÑÀ¢Ð,@á¦r­_x001A_Ã)@Æ)ºö*@Ö±¨Ë'P(@¨©_x0001_u(.@_x000C_¤ÓíÑ/)@_x0003_ùÀ²J_x0001_-@_x001D_%É_x000B_´´+@¸_x0002_v_x001E_´_x000B_+@jhUz©¹(@Ê3_x0014_¦_x0012_´,@}-÷vFÞ-@IÞïhu40@îÉç-àM)@Æ®²_x001F__+@±_x0007__x001A_a.+@áþoW8y,@O°_x0007_t	_x0003_-@¦_x000F_Ïp*@xÇö_x0014_I©(@_x001A_Ùm_x0001__x0002_El)@¼¬Naùþ'@_x0017_¯Ë÷+@B²|Ng*@&amp;µm_x000C_Ýê*@3f×x1ä(@iÓÓPðØ)@äÔI9_x000C_10@8uqÔ_x000F_(@©|çß_x0004_'@ã*BÔW,@¤±D_x001C_çù+@{ p¦)@_x000B_|_x0005_|_x000C_¨'@  &gt;òQ.@UÀÏKC0@ù_x0003_µ¡nð,@på8Ý5-@9~zö¹(@L¡¯z$,@&gt;¼½ÊU0@&lt;ñ`h1L.@¦_x0005_(Ø~7.@{ºÖf;G+@Â¯IPV')@_x000C_¡Òç¿+@W-ÖÊÂ»*@%ÈvÜÿ5)@gô¯¡)@_x0002_7õýL,@SÚ.Y_x001D_0@_x0018_¹_x0019_]ûY+@_x0001__x0007_´DM`®.)@v÷_x0001_RCü)@n_x0003_DÒ=¦+@$_x0011_Ç÷÷(@äÌ`SÕa0@_x0004_ù_x0016_v¼'@ _x000F_K;À_x0003_0@yáÆ_x0017_)@À£-_x0015_¨+@Ô]Ót&amp;5-@ºL _x000B_ -0@\_x000B_bw¸û-@Ø_x0015_+PTx-@w2ÙSÃj'@Ö°_x0005_î_x0019_,@'ÖE¿_x0001_)@_x001E_ó&gt;ÏO'@¸_x000F_ÿ«)ø*@á§Ee'@&amp;_x0008_+Pcz+@_x001E_OË´¢/@äwæÖF3)@.'Î_x0006_E$*@_x0002_u&lt;?¯û(@cF_x0011__x0007_»r(@äP_x0010_B2_x0011_+@Ò_x001F_ _x0018_Õ(@jÛÔìÓ©*@é_x001B_eE_x0019_*@T·qìÃg,@îßmÕ5O*@Ò÷_x0001__x0002_ëV(@l[KÁ6_x0015_0@Òå_x0007_Ñð)@ÂOM_x001E_^,@{KäÜ¨Æ%@Ô8_x0016_/w/@U¾Wk2á.@u^àj/@içÍ6'@sÁë\_x0011_û*@u«%*@sÐ_x0019_êe)@½ÓO[pQ.@³/Ùð_x0013_)@«&gt;¾Çú_x0006_%@³ö'Q5A/@8AVdÖ)@Å¼Õ{B (@ÿBo£@¶+@õÁ2 L)@ò#ëb_x000F_)@nèy+Ë'@!Æ._x0011_#(@_x001C_­ã_x001C_?*@×?Sè,@_x0016_±_x0018_ó,@}ï¡Z_x001C_(@g·ÁPß_x0015_(@®;×HZ_x000D_+@¬°ååM/@ê/_x0014_¥U=)@Úçd\GP+@_x0004__x0007_»µ¿¡±+@Ðjå(@!öKÓJ,@è¶*Ü²,@øAxÛÊ/@côë,@Y_x0001_tJ(@J¬!Ç(@Ã×#Eã_x000F_*@ú&gt;cc*@Ëè[è¸_x0006_+@$è_x000B_ÉÏ&amp;@Üú_x0018_CSs*@¹8YëW½'@çýÃÒ¿-@Ï!%_x000D_1@&amp;×FÕV)@t¸Ïbâ+@ðq	íeÃ)@½Õª÷B-@Âä_x000E__x0002_,@T8Õ!ãä)@LøMÈg-@ùJ#AÅÓ,@²_x0005__x0001_íµ'@oÇ5C.M/@_x001B__x000E_[C&gt;-@¼_x001F_É:Ê_x0007_)@_x0003_Ò¤®(Ü(@_x0001_Ñóë(@îy^º)A+@Mþüv_x0004__x0005_ÍÄ)@!,Ày+@ãzá%hz+@g°Q½ &gt;)@Gí]ã¨)@_x0006_OAM,@ZÔkëC.@þ_x000C_Veì×(@_x0010_õ®r_x0013_-@_x0016__x0003_Å_x000C_,,@	É_x000F_1åû*@mfa3")@DdÉ®)l%@Æ­=¬" .@Ù¾ï_x0017_NV,@§'Pþ_x001C_.@3² ª.@c¾þ[¸S*@_x0018_=¢-+@Á_x0013__x0002_õoú,@ê¬_x000D__x000F_c)@_x0003_æ°Z½þ&amp;@_x001C_6_x0003_¬G+@Óü5\-@_x0002_vvXÿ_x0008_(@æ_x0001_A½_x0014_g+@»B:Ì¹m'@E]ísþ-@_x0008_RÍt=Ó*@Àd±å·_x0011_(@-Ê¤Gú©.@Ò.3ºý*@_x0001__x0007_Oë_x0004_è*@!_x001F_e&lt;fª*@ë_x000D_£ÁTÉ&amp;@ÀVÕÂ#/@*øHMK_x000D_.@c_x0007_%ñ»Ñ-@.Ï8iX-@ô_x0003_e_x001B_*@zÑRÊ(@£ÇÌUZ_x0013_*@Ò_x0015_/@É¶LB.@ï®_x000E_ë_x001D_*@ãh_x001D_D-@ÕUóÆ_x001A_Û*@;ÖbÎÀ(@¯%6míl.@Ü_û?.@c!ø7+@_x0005_Q"2A_x0014_.@áÕû._x0015_*@åò w.@ÿ*_x000D_F_x0017_1@_x001A_1ÙtÇ+@Â_x0002_«â~t0@,õ3íña,@_x000C_Ä_x0005_&gt;_x0018_%@AYm_x0004_%i/@Ä8yß|'@iØ^_x0006_;%@v³~_x0006_+@A_|ø_x0001__x0004_eD+@í_x0004_è^_x000C__x001F_-@2 LêÑ0@e|³6,@O_x000E_ÌEËÝ+@ÛxoÇ¤,@¶_x0006_¡Õ¨,@.ãË` +@È¿dË'@ÇHòW.@_x0004_.Î !(@^È_x0003_ßº*@«¨ a¡*@à£pY¤´.@æ_x0013_NSW_x001B_*@_x0012_´d_x0003_/@_x0004_*ÐfW,@3v_x000D_BÞ¿$@¦ò:ü_x0002_0(@Äº¢ñ_x0019_+@öExïbF0@_x0012_º_x0007_ð¬t,@Äµ_x001E__x0003_-@S¯ÛÕçæ,@Ìfüê+@ÀkÃC©#&amp;@²ÛYÔ(@®G42Ç-@CðE*¾//@£È3_x0005_î)@_/ÞÌë³)@}j_x0016_y-),@_x0001__x0004_Ê?ý_(@0Ú¤Ät-@øuZ£*@AüoTµ_x000D_.@y_x001E_ï?4«/@EÔa¾©A*@EÝÒo-,@ËbNI_x0011_*@æz¸Ý®ì'@´1vêv(@lÅ¹~au0@ÔÝ¬,@¹ð÷f_x0011_,@~õ¡_x0005_90@hjÃ_x001F_¿-@ê_x0003__x0001_du)@d_x0007_P×	,@ÚÊþ²|*@à_x0002_`¾(@_x0014_+_x0012_.k*@_x0016__x0012_sëÓ(@±ðª÷*_x001F_-@__x0008_/_x0017_+@®G1t3'@¡älòâ,@ÒSûÑOG)@À_x0011_Ù¸v_x0003_+@_x0004_Ñ_x000D_9_x0015__x0005_'@äÏÃMº+@ &amp;þD*-@Þz®¨÷,@ÏsI¦_x0006__x0007__x0019__x0003_+@_x0016_RÅBäÂ-@é­V¦í;'@å]\Õ-@_x000B_/GÜþ_x0008_2@_x0012_®w_x001C_/@/òóªT)@êÔÉ¯ø-@ë_x0017_ë[A,@_x000B_ãã; '@_x001E_ò_x000B_ñ|Î*@&lt;Íä®Ç)@Ð0¨ _x0008__x001F_(@³sÃ_x0010_À*@XOk·]ñ(@¤_x0004_l!-Ü,@Ô_x001E_P_x001C_£.@éý«T_x0005_Ô*@CXãËeÕ-@Áõ¥0M#@°|ÞÅ¹+@R_x001A_Þ±|_x0006_-@[ZÝ_x001D_[(@ú çËb+@«Èû|.@×{$5å'@8çÙ/_x000F_+@è_x0002__x001A_3Zì%@KC/.@7_x0008_êþ)@|ôâw{.@_x0001_ÿÁ±F±(@_x0006__x000B_Ò_x0018_®_x0004_!+@e!¦Ï\_x0014_,@ Ìt&gt;o*@w³ÁEµ*@%'Àø*®(@v+_x000B_G_x0007_-@9(ýt_x0006_Û*@_x001D_z¯À_x0003_/*@èz^_x000F__x001E_0@aòíWÈí'@4ÓM60@Ý	#N8+)@Q4¤{/@_x001A_õ¦K,|%@7Z&gt;&gt;B.@ogÌk¹(,@ÎÓ¾QZ².@@_x0011__x0019_|_x0015_.@Ñ|{L|Ô/@£¼ã_x0002_X,@_x000C__x0016_lë¨{-@y@An5(@õ¤²#Ø&amp;@_x0008_&gt;¥¹JÜ'@	Wfpâ¦*@9_x000B_Õ_x0016_&lt;$*@_x0001_ö^tj+@m_x000B_d]&amp;*@_x001F_®sÌ,@ÂèâU.@a5Ú¼Ñ+@¨úV_x0005__x0001__x0002_È%@_x000E_ñ!~Ñß)@´ÍÄB/@~×mífe*@"ìs86c*@Y±¾r#_x001F_%@®Æ_x0013_BÍ_x0005_,@_x0002_·Fku/@eÄØÊ_x0010_'@Åécó-@Ç¹ë_x0017_F/@ Ä_x000C_L À+@õÏ_x000E_D_x0011__x001B_.@J$%_x000D_8â+@N+ÏÍ=r-@º_x0011_ËÐ¥+-@À6]¦f*@»$!_x000B_¶_x000F_(@_x0014_+£A_x0018_,.@8l_x0014__x0001_eC-@ê.rÈ_x0005_+@×Nb1(@TºW_x000F_(*@ow_x0015_Ïn(@+_x0002_¿)0@Õ_x000B_Äî&amp;@3_x0006_ÍÐ_x0018_*@tù_x000B_&gt;¹\+@_x0002_´PòÍ-@{I_x0006__x000F_×_x0015_,@e_x001E_±§_x0006_,+@ÆºQÝE!0@_x0001__x0002___x001F_X_¾(@7hjù,@W«0â_x001C_K+@a8@âð)@ß_x0015_¸Òi[+@631Àú'@ËW·°}'@l_x0019_ÆÂ×$)@z·´ðö*@Þ_x001A_V?_x001B_,@_x000D_+Ü9j(@»6ç[oÕ"@ÙÌ×`Ð_x001E_*@Â½ßuØ+@óÊhÆ_x001F_-@zËb_x0007_w¤(@ê_x0001_v¥®Â%@É/ÅÁ9+,@S_x001F__x0010__x0014_Hæ-@¾Ê«8.	.@GNLËf_x001E_0@Íwy­Vd*@i_x0013_3å]f'@Úd½x+w.@@ª1\_x0013_*@,Î&lt;C-1,@¿îúéó/@_x001B_._x0012_9_x001A_G*@5åy_x0012_T/@|îÛ(*@ÍÄê¹¸»-@©%_x001B_Å_x0001__x000B_`p/@´á¹ê¢â/@cVÒq:J-@b_x0017_F#È&amp;@ÜáfþAë-@å_x0007_R¦_x0003_)@kÈSA+@ÜÙ_x001A_f_x0014_+@]åË¤Ë,@Ã¦Bë;c/@õü	×ü'@½\øíRª-@óz_x0018_¦0)@TXØÐ_x0008_T(@¾¿_x001A__x0017__x0008_-@Y2·{;*@5HKà_x0010_!,@wÆi»-@K _x000C_þÇ(@_x000C_Ëb7-@ÄM¥Ê}_x0019_(@cpL_x0018_\2(@6Ã,«»+@äW_x000C_÷__x000B_*@k¡_x001E_¨º$@\_x0002_1c_x0016_é)@J°2æ'@´[R_x001C_1@_x0006_Û00_x000C_0@ÇnH`*@_x0004__x0005_#+Ñ@'@ @ÇðIh$@_x0005__x0006_Pà_x0017_&gt;õG.@à_x0006_°È10@Q~Æ_x0006_0E*@]&amp;_x0007_øL*@Ü_x000B_|Èèo+@_x000B_Ä£_Ì*@&lt;Hrü·Ê.@¦p'üäÂ,@ÿ¸E\+ñ*@ä_x0002__x0011_íù_x001B_)@_x000F_ÚD_x001D_.@v¤ö$-@Ì°?_x001F_M&lt;(@_x0004__x0015_6ó\)@Æ21é)@²'Coý¬*@ªÅ×í´à)@_x0016_n·,Ð)@85]¢L&amp;@I_x0007__x001B_ùdï(@_x0004_ÏYlo(@â¸ÑÄÿa)@_x000E_{ìÇ(@_x0019__x0008_ÛÎ_x0002_5*@-M%Ì/@ñÜû¡þ*@¦_x0007_/ï*@_x0003_(æÉ}w*@«9l_x0018_7)@h0ïÀÜ(@ü&gt;8Òo_x0001_(@#&amp;cn_x0001__x0006_³Ý,@ÖFUú	1@e^i,©_x0016_+@Dä]9+,@~Cýà¿],@¼6#g_x0006_.@PßnÏ[6*@­,_x0005_*@á6_x0014_Ô6_x0004_.@_x000C_íöòàï'@Ýû_x0014_óÓ\-@q_x0010__x000C_l¤,@-i*Ò_x0016_W'@¼N_x0011_º:Ô'@°öE_x0019_·µ)@ð)Ë0_x000C_?.@¢EDe,@c_x0011_¦Lv_x0010_*@Åf»ú_x0017_:*@f0'_x001D_·ï(@VáGé=!,@÷pKJe+@!uù×à&gt;.@ðÆ¯çUÂ)@VT_x0003_·ý/@å]^7[(@FÉ_x0002_ó~ÿ)@_x001E_e¢§bl,@~`´dû­+@ØÅuìZ_x001D_+@¼;_x0012_(@@çJÁ_x0004_&amp;@_x0001__x0002_ñYKKX_x0005_'@Að$6L'-@)ñIõQe+@Ù_x001C_fE3--@_x000E_»PÂ9+@I7Píß_x0008_*@hï­Þ#(@ ¡a:=ê+@ _x0010_ò_x0016_*@Ñnæþ(-@VÍ¸¹ð*@ (_ý# &amp;@mïj4Ì,@h&amp;ì[ÿè.@?2Z÷At.@ÛÁôaæ+@`Î$¹×)@ßÎ m°D0@|_x0003_}_x0015_Ô?(@v_x0007_ZÉ¿)@ÐaØ1$Ñ)@NªÏ)ò2)@_x0011__x001F__x0013_y-@ý½_x0015_í'=+@C7lGmÝ*@	|[¤&lt;R(@¼xÛ¡uÈ$@¤Yr×)@¸_x0008__x001D_H*@_x001C_Uôò,@,@,ûtñ+@PÍ®_x0018__x0001__x0002_¬_x0017_-@_x0017__x001D__x0017_&gt;_x0001_*@_x001E_ g]Ø.@É¤OÉõ,@ ñÈ_x0013__x0005_(@r4ÆíTó-@¼þLç-@ù×_x0017_G Å+@[X_x0018__x001B_#ã.@fgz%@7ä5iÄ2.@³´"ofÉ(@Mn.E-@ÀV»L]+@læ}ª.@ç¤Ë¶_x0003_0@)tê (@_hËÉd+@ÆB_x0017_¥AQ(@±­ËO,@_x000E_Üä	wV)@OZnó+@¢^rp»+@_x0015_oÄ°Þ'@Ýoôó_x0010_?&amp;@Ú3Á¥h)@Ä,x ë_x0013_*@Ofô_x0018_$%@3MBs,@°k_Ö_x0013_)@NZ½J§)@¤ÏÝYN+@_x0004_	Nz:®¬X&amp;@&lt;û&lt;_x0006_¹.@_x0003_«õãð(@°Zc_x0006_Ó_x0015_.@ë·B´K£*@ h±1N*@÷#Å_x001E_u)@ø ðÞ?v)@Ã|¯_x0016_=Ó&amp;@ÿ´Ø°¯)@I_x000B_mÑ^1,@¼P_x0011_Ï,Y.@þ_x0013_ZÁÖ,@ÐF_x0008_©Ü,@ñó_x0005_|_x0017_|)@¼®"_x0013__Ç'@Ö_x0001__x0007_Ó_x0006_V(@(j3¦V0@[¦Í_x000B_É®*@vBItÇÁ+@V4w%-@_x001A_ÃS[Ã)@kb3.´,(@ûDF÷V,@uÌÅEË*@ª_x0004_Éóg¬'@G¢ßN(@f:I_x0016__x001B_,@¢ôX±(@_x0007_wö_x001C_JT-@¬G_x0010_Üm/@«»Z_x0002__x0002__x0003_kf+@sû«+@_x0002_ë_xh+@_x0018__x0014__x0008_ê*@X_x000B_À/@X¸ÀX8,@8_x0003_.¢BÖ*@»B?é?^+@k_ýìß+*@¸ óó!)@ËÆ_x0004_~¹)@uïÉ_x0006_å&lt;)@B.__x0012_à.+@_x0017_I ÖÑ_x0015_+@_x001E_ü¦vq+@ä%qð!ó(@&gt;ãU¦½­+@V-ms9,@íé¡m&amp;ä,@¹è_x0001_ú,ô,@_x0005_ª½P_x0017_A.@¿/g_x0014_21@×Nní*@×öv¤0_x001D_*@JKÓ~é*@´¦L	ã_x0011_'@~:Æ¶,@[ÿÔgò.@9¤W_x0011_Ô(@_x0003__x001D_N\éi)@Æ]mÚ-@iÝ3î-@</t>
  </si>
  <si>
    <t>d1a71c15715f4a11ff749f18fa4ee122_x0002__x0004_s|6µ)@%ß%_x000E_p3@1_x0002__x0014_©w+@_x001B_¥¬~Àt)@7d_x0012_;\+)@Â_x000B_w#Ò@$@3ÂüýaF/@ÝÏ	`y(@.G¤w¶(@Ä_x0001_=H4ê-@´ø_x000E_ç½-@Ô_x0004_§*@E\Ð,h)@áL¡_x001C_ï0@u~{Nño1@¢Z$Ï(@gúzË0­-@_x000E_R_x000C_Öº&gt;/@%Qj¿L&amp;@èWr_x001B_r_x0003_'@^ÄAsV_x0001_&amp;@Cµ¨fw0@Ò·Ð.@1ö_x0015__x001A__x0008_ó&amp;@1úf7*@ÈÞC¬{_x0008_)@_ßè±½®*@!Áè· |-@mÞnÉh,@Üßâ~_x0004_+@÷æì_x0014_93,@h_x001F_;Û_x0001__x0004_Ì)@_x0011_¥fT}.@ná_x000E_ù_x0008_	*@÷&amp;3_x0010_#.@¶X`_x0004_Rò/@âíËMá(@7hîêÕý,@Ýh±Ï­c*@Åè_x0019_¨ÕÓ*@R¶22-@êä0h#b(@\XÚÁn=+@e_x0002_?_x0011_Z+@ûI§×)@_x001F_ÜcÜ_/+@}{ü4+@A_x0013_Ä*@¼QGHý)@¿ýËÄÚ)@_x0003_ÿóôù)@j^Ü£`-)@­(·¹n*@M²\_x0019_È_x000C_'@¤Ò_x0012_&gt;Àè(@XÞ¼$ö,@®t¥ÓòÚ,@÷+íb;'*@²Ý*Í+@}bð&lt;,]+@_x0019_X_x0004_Wô¿,@ê¸¬¬(@E6ûÇh-@_x0003__x0004_Píýö¿_x000C_1@|_x001D_¥_x0013_ul,@_x000D_^²^£_x0015_0@Hj_x0005_R_x0013__x001B_/@Ç¦Zúé'@zËJùYZ*@ñ`Cu*@O/RîÂ&amp;@Û#X_x001C_§Î-@_x0016_ÚÃµ_x0010_¥-@ Ëj+)@0µ¯®Z,@_x0017_K·7{@)@õH½Ñ_x000C_&lt;(@TÍ:c*@W÷÷È6_x0008_(@õg_x0019_Ï?8(@²È% __x0003_/@O_x0002_&gt;_x0017_%°&amp;@w,¦ù?_x001E_)@_x000D_MA±_x0010_\*@BpÏ_x0001_0+@¢X`­++@%_x0012_y_x0006_-@R},dÚF(@ðJF.!ö*@_x0005_äÖñ7)@Epu¿Hª'@òÏ$_x000C__x001B_(@s_x000E_ü'@u&amp;_x001D_1_x000D_0@Å_x000C_ß¼_x0001__x0003_L_x0008_/@»_x0016__%0ã+@QÞS¤_x0004_Â-@ÿ7_x0008_þÞk0@ØhâþlÍ(@T[|;+)@C_x001A_áFqk+@õ¾àhr-@[¹Æ/@áå2-@e_x0011_q©·A,@3«_x000D_à¯È.@Üâ_x000E_µ¬.@Ñ´b&lt;Z(@Qºc§U'@n_x001D_¯&amp;Ã.@:îýÁ)@¬¨_x0010_LÿÞ(@_x001D__x001F_AüBÑ'@Bä91!×-@k_x0013__x0008_`_x000D_)@Ræ_x0003_áµ0@ÿ5NT_x0002_,@HÂgþá(@_x001F__x0019_¢_x0014_=ï+@êË^weÈ+@pïø_x001E_.@]ë_x0008_Ùí_x0003_.@Ø¶n¡ÂQ/@_x001E_'ê³q*@#ö&amp;&lt;Jz+@%¾wuÿ/,@_x0001__x0005_ ­(]â_x001B_)@_x0002_.í.@õ é_x000F_è-@ëñàd7)@âä1·,@æn°3	(@9®_x001B__x0007_Å_x0019_,@½,§×÷1)@Ô.sØé_x0008_.@52ª@1@R¯ã©îW)@_x0005_õ_x0004_âG'@³zÔÕU(@%X½ûä(@Rï7_x001A_E*@&gt;ðà¡&amp;É+@/gtÀ/@_x0013_â¡É&gt;.@¿_x0012_`ÈëN/@jÌµ_x000C_®C+@ª)¼ýN¸)@Y_x001E_|©S.@þ2:_x0019_×,@¦òÚP×¸)@hÆÈ'@Cq.p·+@H!ò_x001A_*@¶._x0003_R_x001A_£+@Íøa_x0001_Â)@qÙ_x0019__x0004_}(@Üñ*×üü+@kÉæ_x0001__x0005_7-@_x000E_sÎ	_x0010_ì-@Ãê_x001F_*@E_x0015__x0014_§_x0004_¢-@ÆåTkà)@æE¡tÖÒ,@äçcØ}¥+@qÝ;²Lú(@õ1ó»_x0019_+@Ìë_x001A_RÑQ*@N¹ûîEÞ/@½X_x0002_#®_x0011_+@ÉNG4Û_x0018_-@£èxPþ*@ª¤À_x0002_¡#(@é_x000C__x000B_3$@5_x0011_gìÔW.@k[x¿ï¶+@_x000E_"Æ«_x001E_!,@4Á_x000D_B{(@Äiðü_x001E_C+@¾_±ù_x0003_©+@_x001C_ûÉSöÕ-@òÿÄ_x0001__x001C_+@zr_x000D_æ_x000F_®)@&gt;Â¨½,0@_x0005__x000B__x0005_"6Q(@¤Î_x0019_Q!,@ÝHé3	,@_x0008_jh·.@_x0006_b_ùbõ*@g_x001A_ÿ7+@_x0001__x0002__x0019_òÌË0@1_x0012_©t_x0007_&amp;@Ý¤_x001E_Âéó,@¯Óó¼¸,@ºx?_x0001_	)@uÊ}«(@­ÞkÇÜl.@Í;Ã_x0004_V *@¡êò*@_x001A_xØ_x000E_ïc,@MáY_x000B_¼*@¡_x0010_aðõ,@RÕòí_x0012_-@¡­dâ-@uÛ_x001D__x0005_&amp;_x0008_)@Nâ_x0017_ýýk,@ÙW,5ôi1@_N~y¿)@4:×öt/@¹_x0007_¤ÖFö,@ÝQuB6(@ 6ÊÞé*@u×._x0014_²O-@DvÆxÄ)@/ÊmT_x0005_7(@¶¬öÓ£-@3×:Z_x0006_0@}B+Áë*@]*²_x000B__x001A_+@Co	^ÒQ0@þYÜ%_x000C_0@_x0003_øÒú_x0001__x0003_Ws,@²½íÊë_x0015_)@_x0002_ü®­_x001F_,@_x0007__x0006_^÷¢,@`è£$§×+@öÃBö¡,@þ_x0012_:Ý}%@(N&gt;·Ä'@×ºñRk~+@xôÝ_x0007_sç+@Þ1kF_x0002__x001A_.@3_x000C_Öa_x0005_-@Ë©=×µ*@N9Þ_x001E_¤(@ÍÑ_x0018_Û:/@_x0013_±k,@´¥Öè¥_x0005_+@êb/H(@_x0016_+Õh,@e_x0019_ç3¬$@b_x001C_õ8K(@:ÎNI½ÿ'@l_x001E_gÕ'@Üzx)@v¹Ò'Â%@Û_x001E_UÙ_x0002_)@ð_x000B_r)@×`'_x001D_.é)@{a¬]¡'@£éî¿('@ÝÎ_x0006_¥_x0007_#*@£îªv(@_x0001__x0002_Ddyx#&amp;@ÝÅDë(@.EIXr'@ëÌ½{ÄQ*@ZRiCÚ)@uÎ|ôD(&amp;@À/pT¼Ç)@³wi:E-@¢¿Ý¦ºô)@Lçx`F_x0005_+@_L}?S(@ÍÒæ×ÐÈ*@þú_x0007_._x000B_a&amp;@Ã4B°ª_x0014_'@t°]ÙUâ'@i_x0001__x0003_u&amp;@&lt;±]ÔìÈ+@ÄlëÃÿ-@ë Q¶+@g#Ìn$)@2»_x000D_e_x0007__x0018_+@_x0005_[/Ð_x0014_.@MÂà_x0017_¡Û/@qj_x0015_õ_x001F_)@¸í_x001F__x0018_PS(@_x0004_ûÜ¼#@¥h:+@Qá_x0016_YÛ)@KO__x0010_·Ä&amp;@_x0008_ùýpV+@]/!g_x001B_É&amp;@q_x0012_î_x0003__x0005_­º%@_x0005__x001A_Qæz%@r:ëc-@Ã_x0005_ÿÇV+@kLE'x.@GgÎÿ_x0013_«,@	ÙúZ++@¼ÐÒeCT)@±_x0006_o7sý'@îy0ÓÊ%@3Áì_x0015_ä-@-îXM,@JÁ»¶Á(@V¡0Ëy%@vÓV5¢_x000F_%@3Ýæty+@ýÛ­_x001A_÷_x000B_*@_x000E_O_x0002__x001E_¯ú'@{·¶Gc'@$Ë¤]'Ö+@äÆ¦1_x0013_/@·/XòåÞ&amp;@_x0004_¡l~Nt)@ñ_x0014_= Çf)@_x0017_/ t¯Û(@o·$òu_x0014_&amp;@Ó_x000E_XZ_x0014_+@¤Æ±¨_x000B_ç(@ÜHõ²Ø'@aë_x0008_©]Ð&amp;@ÅböøÆé,@_x001B_é©rv_x0001_)@_x0002__x0003_­Ãá¾ÿ-@æ´±êò'@_x0004_JÄ%a*@@¨_x000F_#_x000C_[)@Ñ¾¬µ-@eÍãJÃ'@ý3_x0018_OU+(@©0_x000E_))@	'B)_x001C__x0005_*@6¼0p'@q¼ú ïï$@},}æ)'@¯5ðt_x0006_;(@¦£XQJé)@+L)Ë(@:Ú_x001D_ô&lt;Û$@z_x001D__x0015_(*@¸ð¦äÏ)@ÅÈ4Xç*@ëý_x0001_ :&amp;@_x000B_!XUÝ(@¦rñ_x0011_(@×pÁ7CD-@ÔÒz5;$@Î_x0005_)@¹+@_x0017_Goäã*@eB*SY_x001C_(@Dïæ×2*@Á°EßÁ'@Ècq*Q¡%@Þæ9h2Ó-@ö_x0001__x0006__x0007__x000E_/@_x0007_rcú­b'@WY~_x0006_D%@TñMC_x001C_;,@ý¢0}&gt;+@_x0001_B_x001B_H§Q)@p_x0004_{N$*@d_x0016_PE&gt;$@H:Qx²Ô+@_x0005_Î°H_x000B_*@õeD_x0001_m·'@f¤ôÜLv*@Hø°3'@"SM×L+@òOI_x0005_h)@_x0019__x0007_@)@QöðÑ7e(@Wù_x0001__x000B__x0016_C%@_x0004_67ó[W,@_Äë¿,@!Ä_x0015_À¨+@]V2nJ_x0008_(@µ³ÁòúÈ(@@_x0002_ò_x0001_Í*@_x0010_ñÂ`Æå*@R6ÜÁM`%@_x001B_Qï*@Xc¬RC'@»ï5[u&amp;@3´·Ý¿'@&gt;$ô&amp;_x0018_R(@Ñ_x0003_óA_x0015_*@_x0002__x0003_Î÷ßJþ¸%@Òj«,$`)@z@hm_x0013_Ð-@ ë]ºâ(@VbÊêr'@¶ÃÄ@)@Ù¬_x0014_±Ñ«(@Ì¿,Ý­A.@fë}E£'@L=ú×üµ)@_x0018_â]\*@Ëõ%¦£)@Æ8[å'@û6}å)@_x001F_5*Ã+@µF?ÖÖ-@«àçJ_x0011_(@ñ¤_x0003_¬(@gÒ22$o+@'8¹_x0008_²_x0013_+@&amp;­|è_x0015_-@tóoÇ_x001E_)@P]ÒÀè%@ýº_x001D_Õ&amp;@i©6c¥&amp;@ÆN·"*p*@Û5En©)@I_x0001_péQ*@FtJ´,&amp;@ìæb¸-)@*´ði&amp;+0@y±!K_x0003__x0005_?'@ÑÝ¸_x000F_Õþ$@½)Uöt«(@xP¹_x0012_Ãë)@a_x0004__x001E_¬Q(@µ0¨î$Ç&amp;@	|é_x0018_ñÈ,@¿&amp;U¸,@_x001C_y.\*@«ê©ë\ë+@²X¯Ð_x0015_'@_x0005_?1c?V*@íõSj´/@WÇ´þ,@fF_x001F_ßí*@M-_x0002_ÈÏ®(@}a_x0011__x0001_(@yKSDî_x0003_*@0»Â¨_'@á_x000F_,Ñr·(@xë÷§Ö%)@?Ó|$,@_x0007_ïG´O6.@ò_x001C_ØyÄ(@ñÆA!}(@è}9_x000C_)@(¥\ýP&amp;)@«$([A_x0017_(@_x000D_2JIº.@Ðñ¯D\³&amp;@æO¿=Á-@©=@%(@_x0001__x0002_Cî_x0018_ÿ¶)@ç_x0017_)+@0Ö³»µñ-@&lt;1Uª	-@Ñy_x0005_q#_x000F_+@Ê_x0011__x000F__x0008_&lt;_x001C_%@_x001E_K_x0015__x0019_&amp;¾*@°³Xý(@O_x001D_Dú_x0012_ã%@BU¬Òàf(@T p¯·Ö%@ytsà)@D_x0015_²iH´.@·v&gt;á_x000C_§&amp;@ø.sçj(@_x0005_z}E)ô'@eÏéÆq&amp;@á5ðõB2(@¢)H%@t aú%)@(¶Ë½ÿ'@7_x0017_¨e,@_x0011_Ïct_(@_x000E_³°æGä&amp;@Þ1«Ç_x0007_G0@+©uo#(@nYüà+@Ë_x0006__x0013_ïö_x001D_$@âj¡QD.@_x001C_±nÊçß+@ó³_x0018_ë·+@P¥ 4_x0001__x0002_½_x000B_%@{C¨_x0011_ë)@ÿþ!_x0014_o(@OX½_x000B_â¿&amp;@êÀªür_x000E_+@°!Ûx1(@| Òg£þ"@2Ç/äP.@«®®I{(@µÂC_x001A_ÐX&amp;@_x000E__x001D__x001D__x0012_n*@A_x0004_×ß_'@º{ïÞÙF(@[©?qÜ$@'iqÓ! %@ÍãQ²Ë(@Ì@__x0011_Ç)@Jçf!Z*@Ý_x000F_6o_x0016_u&amp;@_x0010_¼õ_x0017_'@MÔäØ´_x000E_)@Px_x000B_ÿò,@_x001E_éÍ\n.'@_x001A_:ÖN]7*@_x0012_º_x000B_w[É)@¹+\V'@ÖEàTß+@]þ:=_x001B_,@÷9Ö%_x0019_W-@'¿iª_x000C_*@[g_x0008_ÕW&amp;@"I¢gß%@_x0001__x0002_%¤XRS_x001A_)@CÞgëË%(@ÈoR¿é(@§,_x0014_réü$@ýKF8@_x0004_)@ã]ä;F%@Wò¤õ:C,@_x000B__x001D_&amp;_x0001_¢ô.@XN_x0008_´B(@"µDL_x000C_*@¹_x001E_1n_x0015_T'@_x001C_ry»V,@ß÷Í_x000B_õ×*@ÉugV)@v=zl*@_x000D_ÉC³_x0005_þ*@uùÁð]_x0010_(@]Þß&amp;}+@X[B_x001F_-@=½_x0018_S7&amp;@/K_x0019_^}Ù&amp;@ê*k_ê©'@L_x0017_X«¸N*@h³[â_x000C__x0013_&amp;@]DA{*@½xöÂ0g)@J_x0013_"Êï$@"ÒüÑÜ%@£½óÙ+@-´÷.i.@_x001E_'Eª_x0006_&amp;@_{3Ã_x0001__x0002_Tf,@ë\¿}X_x0008_+@úkÎ_x0010_Â)@!%Ð¾Ñ'@#ü|Ì_x0006_G%@P6ó¼À,@fB_x0012_O/*@;3Çt+@i$êèi°,@Ò8@d_x0015__x0001_)@½_x000D_U z*@%ª_x0016_äW¿)@$âÙ&gt;'@;÷dÃ$@ïY´j_x001A_(@i3n_x0018_*²+@Pà£¯k&amp;@2 ÝKÂ*@s¼Ò_x0016_%@_x000D_;õè+@~3Ê_x0017_±_x001A_(@2RI\ë\&amp;@à*¬=ù,@W³/CUG)@1Rñ³_x0019_)@,IVy (@cÀÖ¸$@N&lt;yß¦µ-@&gt;0¾_x0016_$,@_x001A_G_x001A_h_x0007__x001F_,@tøS?+@t~w	ªµ'@_x0001__x0002_4_x0001_t2Ï'@Ë_x001A_ù¢'@_x001B_ª_x0002_R7=-@ÔõÍª,@ÕSØý\)@ÅµÌ´«_x001D_+@_x000D_Z_x001A_ï÷g)@RW_x0011_c}Å&amp;@Rå0ÝW,@§Úú(pÝ,@G°z/UP)@_x000F_ÿÝfüs,@°Þ2÷(L*@_x0016_Ò_x000B_i1Ú+@_x000D__x0015_Åò+d.@ÿ_x0003_%bv*@DÍ&lt;uù.@_x0019_µ;Û_x001D_h)@c_x0016_èóòè#@Í[ý_x000E__x001F_-@HhJïß%@_x0014_îs _x001D_H%@¿xºPG_,@ü_x0018__x001D__x001B_k)@Ö_x0006__x001A_¸+@_x001D_©o_x0003_í-@_x0014_·k)@fð·áÜæ,@Õ´ícåM*@Åö{çâ+@N/ø*@ð&amp;È`_x0003__x000C_wº&amp;@Äy¸x_x001E_Ñ-@Ö_x0006_\&amp;@ÿ´&amp;2·(@ì,ìS52(@Qíç:D+@_x001A_?S'\'@~/g/üÌ,@_x0018_`72Åí*@}_x0017_vÏÆp#@&lt;¤o`Û\&amp;@_x0008__x0005__x0016__x0018_^_x0017_)@_x0010_1EÚ-@WYµ¿TÃ+@J%_x0002_;_x0001__x0018_*@î_x0006_ÛÒ+@ï_x001C_;g}î(@Ñ¹7¬#@Ü¯VÏ&gt;_x0007_&amp;@ã#_x001F_/_x0011_-@rÔÝ%u_x0004_.@ ¾Èºy)@²}_x001E_n_x0002_©)@Uáþ¥ë¦)@K	H»}%@0:&amp;×_x001F__x000B_,@ÎqÕwÊ)@_x0015__x0007_Æ,&amp;ª,@¥ÑÚI²°.@SJÂÉ'@êv¯q¯b+@ìt#FÉ'@_x0005__x0006__x0006_Ö£_x0011_ý0&amp;@!wÉW¸m'@ÓLè`P¯/@ú¿w$_x0019_,@Ò6#µ5q)@_x000C_í©_x001A_gå,@%_x0010_tØ.i,@×4W÷Ï(@&lt;¶@)@×ªDà7_x001B_)@ß_x0004_Çß_x0003_"'@ÄQþI¾Ñ(@üØ_x0004_J¥(@gÚ÷þ%,@ÀYýd\_x0012_(@ò«_x000C_É¦%@µÇJ%Ô=*@À¬&lt;÷¡Ì&amp;@B°	;_x0001_'@:_x001E_N ×#@_x0002_ëo(@F¡\ú³r+@þì(gg+@mý0Z)@u_x0007_^kX	,@e4ýyý¦%@½(Yé_x0007_,@S\G¥W/@Üí°w -.@;®Rb)@×p_x000E_ª_x0019_-@EäÁê_x0003__x0005_Ó*@ü&lt;_x000E_û&amp;@_x0018_EA®_x000C_@(@_x0014_ìRhÎÔ)@®¶G¯ñ}%@]ôÃó ú)@­E_x0004_	v'@ØD}û&amp;Ô(@°:_x0014_õC+@#q_x0016_Ï.k*@ÿì!fß,@_x0001__x0001_è&gt;à!@Ü_x001D_ÈÃR(@û¾_x0016__x0016__x001F_,@û§A_x001B_ÓÈ%@¹n{µÎ+@_x0004_ltï\,@ÖOãÕ_x0001_('@­¶ó|gâ)@¡¯ÏQ#@£ÔätÙH,@¥f;ðcò'@_x001A_ìÔ£_x000C_..@K¼Xk&amp;@ÌXþ_À)@Á_x0014_+@ü×_x0002__x0019_Õ(@jËû?4*@©ÕZa}?'@Çl¡ò¬*@ÇqÈØ]_x001A_)@ÊqSü(@_x0001__x0003_êÃû÷1-@èF_x0008__x0016_&amp;@¸±ÝÖ	/@_x0017_9ZÇ|'@1/_x001E_F/@_x000D_Aò`²#@Ñ©¬4Wá,@_+\.Âì*@,_x001C_Ù©X·-@­¸¶y_x0016_À+@²fØÃÌ.@p:¥õ_x001C_T,@~_x0002_+Ñ\+@Õqí×Ï&amp;@ûÚ!×%@_x000D_»_x0005_ÜF5%@­GÒ°a=(@¶/M_x000E_ðí&amp;@j%_x0016_¦É4)@cÏ¥à9_x000F_)@´8*@JS^(n+@ìü¯Ä_x001D__x0011_(@¤ê®û½L#@è_x000C_­â&amp;_x001E_'@ó&amp;Ãçú,@§bÇõC_x0019_(@s ·«óÃ(@®nRg´#@­Çt4ë)@wÀUó`-@Îê½u_x0003__x0004_íE&amp;@DC_x0005_¥,@÷D`Ù_x0007_/@Ùeß&amp;ü_x0005_)@íoWW;!,@_x0001_xðE¤b*@ºgV_x0019_(*@¸òn*·ô*@é½*ÏO(@VGn#¥î&amp;@§Mö$ð¶+@ðõÿTI.,@¯Aî	4÷)@.4ÆÒ·&amp;@Ü÷«g`p)@&lt;_x0019_@v5'@Ü%_x001C_.@÷vV_x0015_eí$@èN!_x001E_])@çÒ_x0002__x0003_ï¨(@ñ½ñßå+@ò¡ÕM*@Yi£_x000E_Þ)@â_x001D_²ÊÃ-@17[o_x0015_4&amp;@ÞF_x0007_Ôx-@wq­SK4*@=¤ÊãÂÝ)@_x0016_ÝyòH²)@§pcº²%@h®4¾6G%@%êNMq&gt;(@_x0001__x0002_{Aú]ê:)@Ð3+@0H=_x0018_Mz&amp;@_x0004_©ä_!@DÃ-þ9_x000D_)@_x0016_s¸~©)@Ê;_x0008_| ,@ìÌRs_x001E_(@5=X _x001C_µ$@ó$µT¬/+@1*Ã_x000B_5+@¨4_x000C__x0008_,@ØÅ­)Q.@,Ì_x001D__x0015_47)@s_x001B_â«_x001E_&amp;@ìË_x0012_àPü-@Ø_x0008__x0007_·¿)@Z_x001C_ÑM)@¼£ÂÏ¦ø.@¼1·¬Ã(@GAË&amp;à3-@4&lt;cQ_x001D_(@WÌ`Ö'6,@_x000E_UX+½.@©_x000E_çÊ_x0015_.@,Ãl°+@×+_x0016_%_x0019_%@Î_x001B_¼ÞÙ*@6¡Ð_x001C_êD'@_x0013_ú_x0010_gÜ+@A¯_x000E_-Ã)@O_x001A_Õ­_x0001__x0003_h_x001E_*@_x0016_éCx¯,@kèS_x0010_U'@ñØ5 Ùr+@)O~×K_x0001_'@2IEEÌF'@Z_x001F_ªÈÛ+@bþºI&gt;0)@aÐwÀÐD+@öG&lt;h,@_x000D_Ìp'L'@UÖnI+@[_x0006_½&amp;@ÉKñO?&amp;@ohuÑ_x000F_.*@VR¯?Jq'@¸bËÁá#@YÏ_x0001_)s'@¹y|ÐJí&amp;@_x0002_å	_x001A_M0@V¡b¶-@Ay_x0007_)@A\_x0016_Rä%@ÇZâ]&amp;#@×;,_x000E__x0010_t,@©_x0001_ú½y.@Hh¥_x0012_o(@Þ¦Ná_x001D__x001D_*@xÿXY*@CÌe=È_x0003_)@¿sü|c¶+@[VQo^*@_x0001__x0002_ë_x001D_ì,/'@¸#tsr¤'@¼]½(ø+@÷_x0001_#ké,@R6_x001B_m&amp;@êm_x0003_÷Ô_x0012_'@¨ÿ=íK¬(@òD&gt;Ü®*@_x000F__x001E_t­¥C(@LF4¾(@cþUH¿Y%@&gt;üÈ'¿(@«ÜSqô&amp;@d·f£Ý&amp;@k_x001B__x0004_Æ÷&amp;@m#_x0006_S(@_x001F_°S­j.@"ô$Æ©)@\×/*@ÑþÞ&gt;Ù&amp;@¥¡s%@É¯@_x0012_¿%@N4Ó_x0014_Ã-(@bnáéì_x001A_,@[e_x0018_de.@"Ó&gt;ïw¼'@ocÄv_x0017_)@éA_x001F_+@Å½¥+@¶¿_x000D_¸)@_x0004_LXÅw(@Ø_x0018__x0005__x0002__x0003_¥-@Ï_x0016_Á_x0011_i1'@C_x000E__x0012_}ÄB+@¼l+@lÇn¿G%@þã6YFû$@-ðÐ_x0013__x000E_¦)@_x001F_»ßQÒ*@2Õí#¨Á+@¹%²nB(@Aö_x000C__x0010_Y­(@©ÓvÈ®(@_KR_x0007_N-+@_x0012_GR+Qõ)@Ó_x0017_Ìè_,@Ýfå_x0008_É'@M_x001C_g_x0012_Íe.@r²~ÜÕ_x0001_(@_x0019_&gt;ÊÒ-'@£zh!âà*@È_x0014__x000E_×Ã*@¥úÖ\cÉ)@µø&gt;_x0017__x0005_'@h{_x0017_Ú$@DDtÕà%@÷_x0003_¯_x0014_-@:SçB_x0003_A)@¢FQh_x0003_,@j£[ôô)@zñëÆ%3)@RI;TW%@Å^Íõ_x0013_)@_x0002__x0004_edY\(@s¦/|-+@vÇ3r¢(@A@_x000E_I%@Q]_x0008_Ük*@²Uº{3Ü-@ß²ÌdW!+@6L_x0010_ñ¤ü*@Wl¼_x0012_M)@_x000F__x0010_3è_x001D_~,@RQý¼_x0003__x0005_'@ Éã_x0003_ÇP(@Ñ_x0004_íQ'@îîr·_x0019_¨&amp;@ÅÌLe(a+@§,ßðôQ(@ ï7î(@_x001D_ä,Ù²%@=|6ióÞ#@9ÓïYÄ4(@+Õ`_x0003_oÀ(@b#_x000C_:9@*@éÝ ¤£â*@·b_x001A_^î+@3[½)@î_x001A_ßsà,@O¨^Qã&amp;*@e¾_x0003_-U_x001A_(@_x001A__x0016_iNh_x0001_*@cèFÜ,@'»ÖfÃ*@ç_x0003__x0006_¡_x0013_,@2´¢Q$@_x001A_1òt°-@ßýdµ'@_x0001_1ï õÞ*@ûçÞõ°¶(@´_x0008_¹rvÿ+@½Øî$O/+@¢hÇâE'@ÏÊ¶Ëº)@.__x0004_¬gC&amp;@Ø/X¾?*@Ô¼_x001E_©ã'@j_x0005_Ä!*@_x000E_&lt;_x001D_ü_x0002_)@]÷_x000F_%@9»-íé$@»TD¼B_x0005_)@èµ_x000F_v'@´ ¥a*$@ïÆó_x0018_^~*@´Ð&amp;(@HÈprAû'@kcôøu)@(ÞáªÓh%@R½¯úë,@¶«Kþ_x0012_'@üâ_x0001_½+@¾n&lt;,)@0áI`óe)@FâË¸ß'@ªiiÏf(@_x0002__x0003_Vi_x000E_ù5~%@ò¾¦}+@+ÄÃJÒ)@V_x000C_"ÅG#*@®jÄ_x0013_*@4ùÀ8_x0019_+@fåE|þà(@Æöæ_x0001_T(@f_x001E__x000C_é&amp;@væà_x001B_n^.@þ7#9)*@å_x001B_¼_x000C_Û)@¦0àù_x0001_,@¾nô2Å(@G_x0011_oêú¤'@Ý_x0003__x0012_+@--ª|ê°(@_x0016_«ÔO&amp;@_x001F_Õ¾$(_x0006_(@Êo_x0001_CzÄ)@ùGqZ+'@@ÿ_x0011_Úlß*@,Ü_x000D_Þí-@_x000F_@y À)@_x0010_ï§íÕ)@¢*|q*@@-Zt)@Î×ô7Æ+@"áè_x0012_Þ)@_x0016_Ï!EQ+@Spd)@\uÿä_x0002__x0003_M)@MñHL_x001F_'@?i¡-'@.ÚiórH(@_x000E_¾Ýq+õ)@ñÂü*n*@Úù_x0003_¥_x000D_*@²az_x000C_Ô&amp;@_M.Ý³#*@îzÊ6tc*@O_x0018_ªVl+@ä_x0008_Á¼+@_x0007_³%W9.@ì_x0016_FÝ.@@e_x001F__x0001_VR)@ÿùL¾F*@ _x0005_ê_x0002_²)@E±*~D]%@41"_x0010_E,@Gï ?G,@e³?/M(@_x0004_]_x000D_búc'@^lXßð*@ûøßµO*@~°Æa¯'@ËH|,­ï0@.Õam\))@tßì(@ (ZÍ~'@ÊkønTð"@¡l&amp;t,@m)·_x001D_U'@_x0001__x0002_ÊF_x0012_¿ñn(@é}@_x0004_Ñ*@½ÆÀá;ò+@[D'@MºÛ"³&amp;@_x0012_Ç©_x0019_iF/@ËX¾C_x0019_0@_x0007_Ï¬:J§(@_x001F_qCI+@A\_x001D_Ð8.@ó¡_x001D__x0018_)$@&gt;{@ë&amp;@æ:×§0_x001D_%@I¥.*K,@I¯d¯B&amp;-@_x0019_­2å6%@ÇEÁ'@0æé.i&amp;@Ìèq/ì_x001B_(@øÀ¯JN,@|%äí©|+@ÐíjùT*@ræ·&gt;ºÐ+@¤aQ(@0Tø(_x001A_­+@_x001D_zC9(@l_x0005_×=Eß+@»u,@T_x001C_}W×"(@_x0012_?+_x000B__x000C_µ+@ÞB&gt;Ü}'@1_x0004__x0006_­­(@A5?FP	+@_x0011_|ÖvV]'@,ú¥_x0003_,J)@_x001F__x0008_9_x0003_ä)@÷±4øÚ&amp;@êÒ_x0012_1U)@_x0012__x0012__x0001__x0019_9(@¡ªp+¥*@ç_x0008_NÿN'@íKÐ¼Â'@ªWo2Ã(@_x0002_sj¸0'@Õ¢usâv(@_x001E__x0011_v_x000C_u&amp;@1ü&amp;Rîí&amp;@ÈZÞQ+@_x000C__x0008_»¯`)@'Ä1_x0008__x001A__x0012_(@ ÒÇ_x001C_Í¹(@×®__x0015_*@å,/ï_x0004_*@ÒqÔ%	_x0014_)@_x0014_ö_x0004_L_x0003_,@UÖ:«uÆ0@`àBãL+@bÖí_x0003_/@_x0005_Zó_x0011_-@±_x0016__x0014_{_x0006_¶&amp;@-¨ Oýq(@¼!ñMu)@zÍ|mæ$@_x0004__x0007__x000F_ªcÍX+@ß_x0011_W©¶ó+@2ÿ#ÞÛ&amp;@Â¢V_x0002_Û*@àéö_x0017_(@nOüW&amp;@8VÁt(@½_x0013_F_x000C_Ê%@kÉ¤_x0011_;Ä&amp;@ù=/-@±1dN»=%@Ù-ç_x0002_a·&amp;@è±_x0016_ùU(@1_x001E_M2_x0001_*@_x0004_ºÜ5q1*@_x0013__x000B_Ð¸b*@_x0001_ ý_x000B_'@¤_x0005_Ñ&lt;^5*@£oè½*ü&amp;@&gt;¦,÷OO&amp;@ rÉ¡:'@Y@ô·¤9'@²¿ãhj-@d_x0006__x0015_«+@î·¹f4(@_x0008_DÇ@7P+@ò?o_x0003__x0015_¹/@´ÍÂ û'@ÚëPFÆí(@S-²á´)@}´æú¿Ç+@©5_x0001__x0002_ü_x001A_.@±ÏÒðûÚ*@V}?G_x0012_å)@ÛÓ&amp;sÐ®.@ýÛ{U~ê)@/lö^¸%@Â³¬c%@5[_x0004_Ix-@§»õCÜ{(@=ý;Ìì_x0006_&amp;@.]ØÆ¡&amp;@%_x0012_é_x0017_#0,@öÎ_x0002_n(@ê_x0016_B§¾0@e_¬=*@fSæhÈ&amp;@_x0012__x001A_®®º*@A´÷êÔØ*@=×­Zn_x0015_,@îÞðG¢9+@¥Jú§Ä-@³&gt;Ê_x0002_)@±_x001E_TFmÇ)@É;9_x001D_µá+@`Ébr4¨'@m(V3-@,÷ió1+@HL&amp;!8.'@é ýÊNª+@_x000F_Oî_x0013_{(@ÏÈ_x001B_;®_x001F_)@Òm.TüÎ(@_x0001__x0004__x0003_[®­)@_x001A_ÇÓg_x001C__x001A_0@4íáàò_x0016_'@&amp;)DºwO%@ÔwB5ïô'@_x0017_å××_x0001_ï&amp;@ØL6b@_x001A_)@eóá°³)@wF_x0017_i$_x0006_.@ÍÜvþ`.@ê«_x0001_N¨,@_x0005_L©_x0002__x0001_*@g'_x000C_ím(@|w¯_x0006__x0005_-@ÉM_x001B_r²å+@ñ¤À÷Dò'@²¢vøyU&amp;@PË(Ô|þ'@Rpõ2Ý'@õDv*õ*@{-ß«'@$74+û_x0017_'@	Xl_x0007_²+@×ÃÓ«V*@&amp;mu2¿¨-@(+h®Ñ &amp;@Ð/C_x0002_ø,@¬ú6Î«'@_x001C_e[4ôÞ*@»sÕ«9)@ÇÎ|9¯(@Æc¼_x0005_	&gt;_x0012_*@GmðçR)@@z_x000C_Xö_x001A_-@©_x000C_v_x000E_êò)@¥óÑäm+@_x0003_Þû_x001F_A )@æhÑ_x001E_%@h|¹CÚS$@fSÇ_x0019_° -@AQL)Á8)@_x0015_ÏÙé{Y*@Tdð0:'@kf¢Ç«*@Çâ"_x0004_Á)@ø{·|g-@µ³[_x001C_¦(@ßüå_x0003_&amp;@óçkgPö.@±Ì5\_x0007_9&amp;@Ë_x0001_3!°~*@mD}Ã=_x001E_*@ÏëÊ)_x0019_	,@QlE¬]u)@²zËÛàH*@Z]Z.@»X¬ö$@_x0005_lB_x0011_?ä*@ßQ]_x0017_@*@_x0002_;(@_x0006_&amp;¶s÷%@ _x000D_û_x0008_©ì+@D|ùûp'@_x0003__x0004_nV«&gt;}á+@MUm_x0013_CT*@Úê4¥}*@_x000C_m/ðß²*@&lt;Mä£ñ)@ 30R_x0002__x0007_-@cNûX'@JU£Òo+@_x0017_,Ù&gt;.@¸óÆ'@µ_x0004_(Dù_x0001_-@_x0015_õh2,@NOu9&amp;@¹V±LS(@Ã_x001B_&amp;d+@oq_x0005__x0014_§è(@Xµì&amp;@Xÿ_x000C_¨{ª,@ê^wð_x0007_¼.@q¿ÐÝ2(@Î_x0010_40²)@Ym¼_x001B_SÙ-@ß£_x0005_½©.@_x0017_½_x0003_ã)@±t&amp;	_x0013_(@³ÓWÙþ)@Pf²ð*@¸&amp;m_x0018_7p)@Ì_x001E__x0012_ýY+@_x0014_'_x0008_à9I$@«8%~¨%@ëÖ¦µ_x0003__x0004_ut(@@­&gt;_x0001_B*@eÒ&amp;E_*@O_x0019_Ñ*@ºÚM(@©&gt;0_x000B_Í*(@&gt;K[.@¤)_x0010_&gt;õÐ-@ÙÉÉ_x0015_Ö¶+@_x0016__x0007__x0012__x001C_N*@_x001C__x0005_'É¡l+@_x0018_3éiè%@¿Î_x0002_ÏÚl)@ gxÑIú)@	ôÁ_x0001_f'@¤0_x0015_Ë=)@Z,/%@_x001F_#U_x000F_Û)@ÉPý_x0002_Ã*@ø¤¢ó¿É+@ðð¬å(@O¢ÿÐï'@_x0012__x0002_Î_x0008_¢_x001E_+@ÿ]t(ó'@Ï{Qç®%@m³öþR)@ÑÖÁ_x0015_Y&amp;@¡gýcH,@ÁtnÛqx*@wN_x0019_Ô*&amp;@_x0011_¬_x001A_&amp;_x000F__x0001_*@¿_x0017_	\$Q-@_x0003__x0004_TY°#Ëí*@R&gt;Zú1â,@z5_x001F__x0019__x0015_(@6_x0016_°f&gt;÷*@7OwC½'@ù/`Ï_x0004_3(@á½pÇ=(@¹_x0003_ôîG¡&amp;@½R½»¯,@¤_x0008_rÔ@/@\ñ­AUÂ+@_x0004_zw:¸¦)@z?GÏF,@ Zï/@1_x001A_5uÃa/@á¯_x0015_åÂ:*@_x0006__x000B_Ê#Ú_x0001_)@»m"Ö_x0001_#@´_x0007_`k*@QÓ7ëHn)@_x001A_6Ìµ&amp;@Ïÿe*®k-@_x0002_P_x0006_£¬¦'@_x000C__x0012_YÜ0%@k}ÇÈ7&amp;@_x0011_ å}G,@Èiks% ,@(÷_x001C_îøz,@û _x0013_Xs-@_x000F_½¡_x0006_Sµ+@y³½_x0010_+@Ýà{_x0001__x0003__x001A_ø(@úFÚy_x0013_'@i_x0018_uÇ8-@?HC»Q)-@2ÀR_x001E_ï)@äJ_x0010_£_x0003_'@a÷¦ýÖ$@64Ü-u¶-@à¶_x0015_âL+@*CdG(@_x001C_a°r'@&gt;_x0016_§¦×,@Ä_x000D_É9_x0018_.0@:©gCÿV(@©&lt;7_x000E_ ó)@ù­ÎK×*@ÌÛHò]b(@¼_x000C_Ön¸%@&gt;óÒsÊ,@°AßÐU_x0005_*@_x0012_ÀÄÐ¾Ã(@[¯XÎã7'@v6ôåô.@{_x0012_QM±)@_x0004_`¥!_x0004_.@±çcôú(@éæ_x0011_ºÏ*@LüEPii)@ÇzÛy¼/@B_x0002_ÑÉ×&amp;@j7`ÄK'@½Ä|Ö÷(@_x0001__x0002_^óÑü_*@©Ø äð_x0018_(@;_x0004_9_x0012_Æ$@­i¨gN'@¢×_x0007_E·£(@Üäv3óe'@c×¤c®")@}ô_x0017_sv%@LÓ§.+@_x0019_`Fiê_)@Nê´u_x0015_,@c:û¿ÝÇ%@¿æ_x0006__x0006_è)@ò{:å½_x0014_)@ø²Sy_x001B_,@XBlõ$@Q%Ò[3,@¯&lt;[kh_x000F_*@:KH_x000F__x0014_ò(@çY@s_x0013_q,@_x001D_h°§'@Á7íÑA$@òRPÙ;Þ,@a#\­Ü.@nN_x000F_g£(@¬KhA_x0002_&amp;@ügu_x0001_,@xN_x0010_,@Ð_x000D_FÎ.c*@_x000E_:J&lt;x*@_x0019_­~å+%@%GJ_x0002__x0003_Â,@Ê_x001D__x0006_ú±+@ÀE²ºª(@úø26Ï%*@áO5ØÖò&amp;@_x000F_£BÛvv*@te*_x001A_AX)@_x0017__x0008__x001A_ÿF*@_x0006_d­2S)@ÃJq{Jó$@._x001B_;_x000C_T,@ùª+$,@AV³à_x000E_Ä*@¢îEû )@Ã/ÿ}²®)@üMb¨Æ*@+_x0010_^z+@À·_x000C_ë´f%@½ÄC_x000D_³Ä)@÷_x0010_é©V)@¤_x000E_d_x0015_G%@_x0017_#o6V'@üË×DGG*@è¼l_x000B_`_x0003_*@+ü¡å%@fÙJ=kØ)@9ÅHzª/@ýÓ÷Ò8¾'@%ü_x0001_8×ñ&amp;@ø5*lÉ)@ð_x0011_­_x000B_æ¾(@ëC_x001D_Ni_x0006_0@_x0001__x0002_Vß 8(@BìB®­Ì*@5L	6¨)@ýê6:÷4*@Ñ[ûòRê'@¸ZNß)@sQOÀÞâ-@¢ýé[t0@¢}­6'@v_x0005_µ_x0019_1_x001F_)@_x0017_òB+@­Ô?_x0005_xá+@&lt;Ù¥'½¶.@_x0001_´£/Ï½)@ËNR_x001C_4&amp;@s_®"u'@x$ýýÃµ&amp;@¢ESmC*@_x0016_vÝ_x0005_Æ%+@ IK_x0004_(þ)@FÜÿi¡W%@ðÆ¸Í*@_x0018_õFÂm!1@5ÅQ_x0016_]Ë(@í_x000F_nQ_x0010_¬&amp;@ó9_x0001_5(@_x0013__x0015_Ñâ_x0003_*@¤;e«_x0005_*@hoªàPü&amp;@À_x000C_7_x001C_ðD.@{-A¤â.@1Tj`_x0001__x0004_ù-@8_x0004_&amp;+@§nÏ_x001D_(@.ææÖ¦+@¤ëFYR/@*)Ð±¥+@ËS_x0002_ºª_x0005_,@_x0003_°¤wn^(@W{l¿½~*@Í%è_x000B_ê*@9üYrö'@;vúÏ_x001C_Í(@_x0011_f&gt;)6(@a#§lÊ.@:]õû~_x001A_/@tæq)@üpÏlf(@mÁÏ¹O)@;¤§Ri)@|T,b~(@;°7ç¾E0@ÂUg&amp;¶l&amp;@,ã_x001E_Uã¾,@Ûºù(@ú_x001F_²kÁ(@MÕ}EÝ,@·¨à	V,@®_x0005_J®_x0008_+@?$!¶¼,@¡{ä@7:&amp;@_x0016_Q2qÂ+@ù_x0018_ä_x0006_°(@_x0002__x0007_òÐ_x000E_n¡(@gWFIBù(@Ý^¬Wÿl%@ß§_x0017__x0006_+@(_x000C_\±®0@+Ý`'@|åæjÔ)@"_x0007_ÃâÑs(@òë_x0012_&gt;_ø'@ëÂ-ç(@»_x0005_G_x000E__x000D_&amp;@Xoeq¢`)@_x0005_²µ'@«ª_x0004_²ï-@ÓP¤"Ò(@ ías#h&amp;@¸Èè4Z"1@²²¹G_x0015_)@íúFÞ~-@Zòµ_x001D__x0014_P%@_x0003_-&lt;%6×/@B_x0015_Fÿu-@Î_x0005___x0005_sD-@_x0014_çhxJ%@döS`qx)@Yþz'a(@_x0003_q_x001E_² (@]Ýõñª÷,@mH3_x0001_(@ã¬	_x0011_þ÷"@N!Ïf¼ù.@ÃXúO_x0001__x0002_Ew)@F2&lt;s.'@ãª§Y4y+@ë_x001D_Lz@(@Í3;$Ç)@â2	_x001B_´Ë%@µ{b"¥&amp;@_x001C_S(zñ)@rº´Ã_x0015_+@hñ±_x001F_;á+@_x0019_¹Ñ¿¹®'@ëBYïÌ%@xØj7Ëç(@&lt;v~ùx/@Ú=v½'@!ö$l+@ÞfMÉ)@ú{Æ'@òÂ°2e-@Lh!YMò*@½ÂÉRÓ-@&amp;¿Y¢,þ(@s(=_x001A_D´&amp;@ÉÜ)WZ&amp;@3&gt;´¹|q+@%ÉæwÞ)@ÃHá=N*@!_x001A_I_x0001_Ðr&amp;@çküúo)@*«Ä_x000C__x0016_ %@Ï^F1Ý+@ÒÑ_x0011_´g_x000C_0@_x0001__x0003_ÉÖî!1(@êÇþ56*@¯2Íâñ'@'×ÿ¢y,@By±_x0015_%_x0002_,@â_x000B_VïÆ)@³ëÅ3	+@|_x001D_9H~+@~Úºëd'@_x000D_ïPs_x000E__x001A_,@_x0008_Ôuº_x001C_/@!ÍçÌW\&amp;@Í5×3U(@çØô_x0018_åh(@_x0013_V»_x0006_AÇ(@e_x0015_ÁKók'@Î=ÏÑÇ+@¡{n]ï*@þÌî]PN%@_x000F_°ã2é!&amp;@¢Ñz_x000F_JÌ,@_x0017_Þ]&lt;/_-@ÎT_x001E__x0010_n6'@# ÜD'_x0011_,@_x000B_iy+@À_x0008__x0017_ú¶)@1£ME¡'@¸G#ð'¿%@Îv3«_x001B_{.@ï£±×ÀÊ*@_x0015_ÉËH¿F-@D#K²_x0001__x0004_Â'-@&amp;5D_x0007_&lt;*@:«ã_x0016_O]+@ÇfC¶ì&gt;*@$ÐàN9?&amp;@;_x0017_¤Ý$@ûåOð9í'@Ç§ú«Ñ*@z_x0018__x001B_!\&amp;@½Nûèýo+@_x000E_â¢_x001D_¹%@_x0004_[ÕS_x0013_Ç+@êõ£_x0003_*@_x0002_|ÐA&lt;_x0002_'@.4tU»,@_rÆS§À*@_x0003_lóm}(@øw1-)@ýkûÌ|%@À\J#»û.@9V#,@îö%2_x0014_Å,@ü±Qýµ*@¼c[_x001D_(@Bbú¸4F)@r%KÒ:,(@ÏÆJç~'/@öxZM+_x0018_,@æ_x000C_¹6²~*@i¸_x000B_ár,@?þ_x0002_ñÕ*@óÞµF_x0001_#(@_x0001__x0007_3Í_x001B_K¸_x0003_-@ååÛ^^\-@ó?°_x0004_[Ü)@9l¾-y-@Í`zÙF+@°]g_x0008_+@Ql¾_x0014_:.@,Þ¶¡&amp;*@G·é_x0015_X0@_x0002_h_x0005_ª¸*@_x0018_GÔ+$@_x000B_ðù ¡s/@õÜÃqØ &amp;@ÏV¥À$@Ñï_x000B_Dñ,@T_x0008__x0010_×÷`*@"²_x000D_ÇÈ,@þ$²_x000C__x0003_Ô.@C«Ïó_x001C_)@&gt;º_x0012_&lt;õI-@ý»@s*@_x0017__x0013_vÍ?,@_x001C_µß­Ã_x0016_+@ÎXëBc_x0006_(@å_x0003_¸ð-@_x0008_¦¤S_x0014_(@Ùn+_x0013_)@Ü%k¦('@.&gt;E@,@Î´$xÒ'@q$ø_x0014_.@aûÌ_x0001__x0002_Ë¶,@Â}m[	"@!ÍÍC'@Õ_x0002_·³_x0004_Ï+@L_j¹-@F!µÖýû+@±_x0016_õ­¼×)@×É¬Ô6X+@ë|_x000F_Ý8L)@! ¤$@n:°äÍÛ%@r_x001F_vêmU,@(A|N!_x0004_-@Æú_x0017_W-z*@¬Ú'L_x0011_E)@_x0018_æ_x0011_Ð0)@PQP1¤&amp;@ù	­ãP_x000F_,@q")9+@=ÞÒ©¯],@e Õá¶G/@ñ_x001F_ß*_x001B_C)@_x0002_2æ½o`*@&lt;Æ_x0014_Ö]!'@2R¶w©É&amp;@Ùç{È+(@_x0018_7BÒ¿0@°+_x001E_º$.@µ°ìnT(@k)õ++@LK^8+@¡oËñ_x0002_¨*@_x0001__x0004_H_¼Özâ)@_x0008_ü\÷T*@_x000B_5âCè&amp;@5úP_x0006_±)@òF_x000F_OpL,@Q_x001A__x0006__x0017_ï_x001E_,@¦_x001D_fÐãÍ(@_x001E_z	U¤&amp;@_x0014_¯[·®)@k_x0003_G/}_x0006_'@ÔïÒ¡ð_x0007_(@X«¹ch$@;§vk¡y*@f9õß9X,@ðxF_x001A_Ò+@_Ñ=õ*@Ó_x000D_ú_x000F_*g+@ÃC_x000D_7¤×&amp;@¢²_x000C_©+@Z`TLO³/@âzáqø4/@ÃÎ_x0012_Èoc,@A_x0018_½h«¤-@ð+àÁ_x0008_*@á±·_x000D_9'@÷!OO´æ(@?aðü_x001D_*@Ëw÷ê@&amp;@DP`;*@_x0019__x0001_Jª_x0002_'@Ã6_x001B_Ë@ê*@§C×%_x0001__x0003_w+@å$ÔËß+@_x001F_ÈJ¿w.@ÐoåðÀõ!@÷gÿ¸þ1(@\»&gt;]n,@á_x0011_{üÕ%@ZwO~4,@§_x0002_£â_x000F_ð.@¾pñio &amp;@e_x000E_0µnÖ)@¬JÜxY¥$@#²_x0015_3r-@Ãp¶w#'@¶ç_x001B_zì/@éÖ5f%@ã£X½k*@Ñéî~Ø{+@1U_x000C_ÅhZ)@&gt;ë_x0017_*_x0019_*@éÎðþI'@¶o?_x0007_Øn*@£=±½ÖÒ'@±uoF~)@ÜôhK8_,@@p_x0010_¥4c&amp;@r!È_x0019_q.@-ÆL(@« µÈ`.@¾_x0006_¨8êK#@1Azr,@_x0003_è_x0005_£òW+@_x0003__x0006_îñò®-@u¹ÿ#_x0011_%,@`_x000E_ï^&amp;/@õó_x0016_}D_x0019_,@ô2,h8ü+@_x0002_À°_x0001_!ø(@UÐxÊÅ&amp;@ÏÜ£#VL%@o&lt;2ñbh'@Ö§5,ð(@J¼_x000B_Söé'@´ò;_x0012_mu(@ö]e_x0019__x0013_j*@9pý*\I-@Ç§0Y'@_x0002_º÷&lt;J#@_x000B__x001B_Õñ'@QNTX_x001A_-@&lt;!ÚÅñ&amp;@Í_x001B_ðä_x001C_)@ßxes$@ÿo"2ÌÒ*@(Ä³S,@#âÛ0_x0004_&amp;@_x000E_Ñ	óð_,@_x0008_åÝ_x0001__x0018_0@ÂLþ.à*@)Ý&gt;_x0007_i-@õÊ­I	î*@^VÊ_x0005__x000B_,@_x0014_)®_x000C_-@_x0002_3çË_x0002__x0004_¿x)@+QqL&amp;@«"£(®r-@L_x0002_aÅ,@/ôWj_(@2_x0013__x0008_AW(@Æv][ë)@³Â°uÉ&amp;@^9Ú=íª.@èØ_x0015_o´_x001E_$@À_x0019_«¾(@V_x001D_[­_x0002__x0017_)@Jíîý_x0016_.,@&gt;Â3c+@î8np±)@ä[_x001F_×^.@¾.qEá%@øÒî_ïª-@?Ij_x001C_²*@­ò_x0003_^äé*@_x0010_Ê_x000F_4L(@D {c!&amp;@J®5úél$@_x001A_D4_x001E_''@ëéa_x0008_*@ø_x0015_Ô®×+@æ¶_x000B_·%ü&amp;@Ø&gt;xq_x0011_é!@:_x0017__x000B__x000E__x0001_Ù(@·­vaO)@òo_x0017_O_x000E_ä,@nò&gt;ØÅ(@_x0002__x0005__x001A_Àë»è~$@¸#WÆ$ñ-@MØlÅVË,@_x0004_,2y_x0013_ý)@ïÏ­Ã_x0003_0@ÇÊ*«¡V(@¢Yõ?_x001E_'@(^½#M/@_x0001_®(fWÀ*@vÅÇ_x001D_Ø)@÷iý)]-@LÇAG*@Áì]_x0005_Éî,@kâ=ö])@ókç_x000B_,ë-@ÎïD_x0005_³|0@Þâ$ÊM0@u?j_x0015_),@â_x0011_¿,_x0013_Õ%@8ø"ñ"¡+@/_x0016_GÒ'@_x0004_¿ê_x0013_E.@ìÒßi)@*;+íí)@È;bl_x0017_,@ÄÔX#Ò&amp;@BnP{ì`-@üÛC_x0004_Á'@-à°U¤Ð&amp;@þg£¨¼¡,@a£ÃHr_x0015_+@!ï.Ì_x0005__x0006__x0001_)@áå_x0004_¯c-@º_x000C_/%'@Lî;hþ)@_x001A_h_x0012_,|&amp;@_x0016_¿å5_x0004_&amp;@_x0003_ÛÅ»Í9+@nsÅlv¯'@_x000D_¢_x0006__x0010_O$@E1îà(@"2N_x0016_/'@_x0013_m]_x000C_1@gÓºÜÇÔ.@?g_x001F__x000E_iÒ)@ëÅ4´_x000D_'@_x001B_g_x000E__x0002_:$@¹êO'Ó,@çU[_x0015_³ì.@¸9?t6\*@cÐGÊ@û*@ú®_x0006_+@nl_x0011__x001D_jÙ*@Õ¦9àõ-@_x000E_áV_x0012_3V+@Q_x0010_?ü=â(@_x001C_kAÒ )@»òàÑ _x0004_.@#_x000C_R_x001D_.@K_x0008_ÞTê&amp;@à_x0012__q'@D¬Õ_x001A_(@E~°;r+@_x0002__x0007_°_x0011_qù«])@¶P_x001C_¤F )@ñÆTÏ_x000E_Î%@µÒ_x0002__x000F_Ó(@5å3ýò'@ìôDV'@!NV;úÈ'@àGßQ¿(@_x000C_ñÂü.-@A6x{Ý)@óîY*@ÄÏ\§²(@îï_x0014_¯&amp;@çÿH$@}Á_x0005_EV(@ú6È_x0010_Ê+@­}ÂåxT-@ÄgùrÑ_x0004_(@_x000E_ÚÉ_x000D_+)@¡»º&amp;#_x0019_,@|PY_x0012_-@î_x0004__x000E_CjX*@Wº¦î_x0018__x0006_*@3#ãsÖ¸.@³g7³_&amp;@kèÊ_x0001_&gt;+@°_x0003_e_x000B_-@&amp;g+(L&amp;@¼¶võ_x0016_'@ö?íP_x0003_+@ØÕb­Î+@nê*_x0005__x0006_/+@_x0008_UDr½f*@_x000C_ã;3ù*@_x000C_x_x0002_)@¾_x0011_ÒÆv_x0004_,@|×$­o(@(âìêN++@ÀÄ¿Eø_x001B_'@M_x0002_yxe-@X_x0014_âú_x001E_'@êQú²RÅ'@e¹õ®£I,@¿ÂÙ6³+@¨À_x0005_â½+@_x0008_#C97£%@¿_x0013_°_x0014_«$@1ÀJísº&amp;@IÑJ©Hõ,@Ón^Ð7_x0002_*@K__x0004_Oð,@pÄR Õ*@_x0001__x000C_¾T¢÷(@¾ï_x0003__x0003_À1%@_x0008_ÁëÎÜ)@PüFòç(@´¸jÈV#,@w¨_x0011_Ü_x0007_(@'&gt;ã{8Æ%@&amp;x?_x0010_Æ¬*@_x0018_[¹WÕ,@j0¹3+@£ÑE_x0015_¦_x000E_+@_x0003__x0004_`´c*@ÛÓx´_x0004_û-@ü_x0002_cZÜ_x001E_&amp;@_x0002_ÖÝÕ'@:¿'×/O(@H¬~_x001C_&amp;@­_x001E_·+@ºZL{ýÖ(@·8«ú_x001C_Ö+@4	&amp;@_x001B__x000F_U×-$@_x000D_^_x0012_Ø_x0016_)@±êú,Æ(@&lt;(&gt;,@Z Uöº+@_x000B_Î½Ø³+@ùdÉo*@ý­9k+@â?wJx)@t__x001E_v*@_x0004_ê8­_x0018_ü)@¶ÊÍ_x001E_s_x0018_-@_x0001_VÅÀ+@m(ÀÁÉ_x000D_+@ÚHÖÚ^u$@:?Ó3ô-@?ªáà¯ï&amp;@U_x0015_M_x0008_¬+@ÑaJó_x0006_ö(@py|%Z,@KÿGûÈ¿+@y{|_x0003__x0006_)¹%@#ÞÁ_x000B_V_x0003_+@CÒ(Þ!'@uLG8AÐ*@±.xÿÉÎ'@_x0013_1±wv)@[s_x0001_sg)@_x001A_*t_x0008_Ä%@MY'+)%@m_x001A_ß~¶ö(@ôâÿ,Æ&amp;@c_x0014_ß{Mh#@ù_x001F_&gt;_x0001_q£+@*ÕU_x0016_sø&amp;@§dºÙM¤'@}_x0015_^_x0004_·¬)@PQógB%@4¢Ú=-@[?mWzb&amp;@,©ûñ,@ÿõÖJî_x0005_+@ìEt,ã'+@snÊ B'@_x0015_ë3_x001B_»&amp;@AùÝµ1&amp;@^6ÚAñ +@&lt;	q¥Ô_x0002_*@Î\_x0019_è{*@&gt;8±äÇ*@_x000C_éSMê/,@+ÚlbÈ_x001C_)@ìZx´1 '@_x0002__x0003_äîü_x0011_Hx'@ë&lt;ÑÝ{.@ Ç_x001E_Ü,?,@_x0007_1@ù¯*@¬"+«_x0007__x0004_,@ox++.*@6Î.HÀ'@_x0003_§¢þ*@_x0012_9xVp)@ãpÁræ&amp;@ÄVÊÖ¡(@DG§d·)@_x0018__x0001_Ô´_x001B_e&amp;@ªÄë«¤,@Äy_x000F_çA/@W_x0017_µÂÌ)@¿xK£û*@ß¥R½¿*@S w[bÏ)@ô_x0016_Klz*@±ü@1Ö-*@v¤`,_x0014_Ù+@æÆkûö+(@Ø4_x0010_×)@îû_x001B_Âb¶)@	_x001C_6_x0004_´z%@pÚ%¿¡(@òÿo&gt;¡*@q½á²"+@áã»°)@_x0010_ãÍòM|'@ÆÃò_x0006__x0007_¨e*@"FNd*@*úG¸+@­PàúM+@Õß_x0015_î2/@¡Ûy{ÀL/@wµºK¥*@o¡_x000E_Äú)@üb¶_x001E_²_x0018_)@òlcK_x0006_'@_x0019_E}7`,@4Â´1,@X¡å®(@_x0011_iåå(@¤Íon_x0004_+@ (·{Ä_x0016_,@hù4b1'@_Õ¯ÚÎ1@Ì_x001A_w­È_x001C_)@%ÙÇÉÆ¥(@qÜgX"'@qÍE#@2CiÒy`-@ÏÉÿfA4'@Mð£³k_x0002_)@´ÿ_x0003_\»+@-Y;v_x001B_.@~ÌÆ)@¼´Ø¿*(@T_x0005_¬HV/@_x001B_ìú_x0001_Óc0@¿_x0013_ù·ñ(@_x0002__x0003_vuo,,@âµfÊOY-@ê&amp;[_x0008_Æ$@þÆ×©D&amp;@×ÄÌìÂ#@p-¡Æ×+@§ç®¤&gt;-@1ê¸_x0018_Û$%@ÄQ_x001C_j¦)'@ekh&amp;@y7._x0005_'ø'@=ãÎÉ#+@gèÖ_x0014_æ¥+@ÂÍM®¾*@JÿNS\,@_x001D_ä0[	´(@"_x001A_]Ùl,@eLó}O(@ä_x0016_k¢ßä+@û%ÇR3Ü+@-Òñr÷ð)@¿ÍùÀIÆ+@_x0008__x0016__x0001__x001A_é'@XTôNo'@.·Pò+@ML_x0017_k'@ÍAý©z(@bl.ÓOê*@]Íj_x000C_~&amp;@ïÀlÈ­_x000D_*@8_x001E_Ìä_x000B_Ù'@BVö_x0003__x0004_lÜ)@ù_x0014_Ð¾(@· ×íE_x000B_'@}ð@îË((@i4æP|'@÷aäõ÷õ'@L÷sª_x0019_!'@H_x0003_³±7_x0004_'@Ñ;_x0002__x000D_w_x0013_,@¯ëP{_x0007_c*@êmòvW(@héå)@¤Gó:Á)@_x001E_¨i13*@vü$x_x0001_*@ªèå×2A*@ÕQýý«1@h_x0004_âAæ_x000B_,@Q_x0002__x0005_¢=.@äHs1$È.@Ú¢B1(@_x0003_07ãp(@ø°Thk)@0taaÅ@&amp;@b_x0011_ÙEÞ-@ü-úÇNy.@H_x001F_fZ&amp;@#eb´w_x0010_+@¹ÚÑiÆe*@Õ_x001B_Ði@&amp;@¿'¨©_x0011_(@8÷_x001B__x0002_¨¹&amp;@_x0001__x0002_ú_x001E_ãÖÆÊ'@O`Ô_x001B_ªð.@oýK{[]%@3ã_x0004_ ­_x001A_)@êØ&gt;_x0007_)@ÎK_x0004__x0006_¡*@/G¦Fy)@f_x0016_¨0J*@ò¢ ×_x001F_ª'@|ËXºâ)@çPzj)(@_x0016_÷$æq'@_x0001_¶Ä_x001C_J (@H¦SÏä&amp;@3i_x000B__x000C_¶.@)òëSH,@O_x0007_Q°ß_x0019_*@ÞSfÔO.@¼_x0013_=_x001D__x001D_0@¬Ë±s(@§íÎí_x001E_O)@ÚÎºÚv(@°âíÁ=¨+@rà `¶.@_x0007_ö´_x0017__x0004__x000C_*@A_x0014__x000C_*¿)@OfD¨¯³0@E2ê_x0018_ÝF,@²}à½_x0003_%@@D_x001A_i_x0018_%@_x0010_E°'_x0004_M.@\èd_x0001__x0003_^V(@_ïï+X=&amp;@bðdc_x0006_'@°@R8â-@_x0018__x0014__x001A_`)@äxl+.1@Ù/ÅÓ_x000F_+@z_x0012_½rUë&amp;@/C«Ô)@cÎ6æ*@$y)1-@_x001A_õmQC+@ÏEÀ)&gt;=-@`3°Yb)@_¥ßìmi*@_x001C__x001A_Ò)_x0014_,@¤_x0002_¸Íç'@CÞu¿_x001B_Ò.@á'×Å»+@Ð³ïÊÖ'@çºÉþ,@_x0019_ãã{÷w)@_x0014_g"Í;N)@_x000E_Tç|(@º¾Så]e*@¢(iöÑÃ0@¸úÞ3&lt;ª'@Mh_x001D_×%@4üju³(@þÐÕÓ´6'@0À_x001F_e±R(@CïS j+@_x0002__x0004_¶·®_x0002_Æß-@£\ï^v£.@÷[~LÖ_/@½qÿKÁª*@(ø_x0002_c©(@ i°T1_x000F_.@§ý_x0017_¾½+@H8^Íp(@_x0003_Mw;`'@&amp;'¥Í¿(@ùNAE'@Ëîßè£-@Ê2iÛ&amp;Ø%@tØ_x000B_ô'@|°ýÙsë,@_x001C_öÂº_x0001_ð+@¦ÏÊ_x0017_-@/­ÉsØ×'@CÎõ#³;.@$£_x0006_'@¿¢_x0005__x000C_¡+@²fmÕï(@zI[_x000B_)@×º½§Þ*@ìc8mg(@^´Æ%_x0006_ü/@v#oÐC])@IÄl8ã-@«»,_x0004_M)@³ç§ÅèD%@7}a8ìZ%@Å_x000D__x000C_d_x0001__x0004_Ä-@|(Z_x0008_Æs(@êF_x001B_$Ü'*@U	_x0008__x001E_à¿'@ÃGÈ_x000B_Á*@+:Á«_x0011_+@_x0003_øÞ_x0004__x0002_-@ò;&gt;p(@_x001C_¦Um_x0007_ë&amp;@µ¡è9&lt;.@_Ëï¾&amp;@Nê|_x001D_Ê-@=èòÑ(@_x0011_óN²ü,@ê\hh+)@ ¿W_x0017_ï_x0013_-@E5ÉjU.@O_x001A_¦Z	%@±Ä_x0016_5½^-@vO¶C0f,@ß{øÉ_x0007_)@C³b_x0005_¼&amp;@Ñ_x000B_T_x0012_ùí,@½7jsjk(@ÊLçiä³-@R½Ö°_x0011_y*@ß]Qýîê*@\Ï_x0014_¤$,@7r0Vi_x001A_*@eâ³2¶I-@Ó ? »&amp;@eáQ_x0007__x0006_+@_x0003__x0004__x001E_àqÉ-0@_Í_x0018_é(@NNCß_x000C_-@(çÉ°2+@fþi÷X²&amp;@å+QÃ(@Ýð¿×-,@H_x000D_&lt;}±(@t_x0016_óÈ&amp;@pëhø,@_x0013_ÆDjO0@Ëméól)@_x0001_ºÒR_x000D_º*@õ_x000C__x0013_à-@ÖÞ6^n0@¤_x000D_WÕ×)@÷_x0018_A:G1)@¹ºå_x0018_×¢+@'îÎÐ},@©&amp;ûg)@_x000C_Ø±Zò(@BÞ¦=_x0002_%@×:%@ó_x0017__ùN*@I±_x0014_"Éu*@_x000F_2÷W~(@o_x0013_·çlK*@_x0004_1ÍÃ£)@ËÆÜ*æ'@p¿_x001B_Z=4/@Z8w÷)o.@GjLÆ_x0001__x0002_¤T,@^º_x001F_\~®(@~ãàÇR+@Ì+aO_x0013_Â$@Ù¹©»ä)@L-$8*@é_x0010_Q_x0010_¢&amp;@_x001B_Ä i)@&amp;_x000F_æye¹&amp;@)/x-*@4ZÄ2´+@_x0016_Ð;F_x001F_,@J&amp;öÓAü(@¤¦ÚaÀÿ(@_x001F_LgFþ(@N]oÀ&amp;@FiÓð$@¹ÁÅ4Ü_x0004_(@gö­_x0017__x000B_A&amp;@þÀ_x0010_á&gt;ö,@»DOíL)@Õ_x000E_´G@¥&amp;@[P¥^_x001C_Ý(@¡à_x000F_ÍÂû,@ì&gt;ã5}ô)@«g_x001E_ì_X+@`òïõ_x0015_S(@8_x0011_}ßÃ)@síL_x001A__x001C_Í&amp;@Ò_x000F_i·:'@_x001B_1Z)à'@_x001D_Yõ^J&amp;@_x0002__x0004_´a_x001D_ÜD3-@999ÎÜ-@çrm´A+@MZ_x0018_¶Çó)@_x0002_îÌÇc+@_x000B_ìâm.@ïQI¹6*1@Î+Õ_x001E_*R)@8ª÷8_x000B_|(@«_x0002_¶¥îá!@FÅßÏÝ½*@ÂHæáw^)@YK6_x0018_X&amp;@àÄÕÅ,@.ª9ãá(@1àG¡&amp;@1_x0014_à´_x0003_&amp;@;)­ÊS-@_x0001_Õ_x000D_NC¯-@z2_x0004_ÿÌ,@Ì&gt;U_x001F_Æ,@FñEá+@@uÈV-y,@_x001A_ìË_x000B_E(@û³3ÿÆ%@¢¹_¸Å_x001E_.@Kúó_x0017_J=,@_x001E_³þÕÏ)@n3Ué_x0016_'@ðÈ_x0008__Ó#@&amp;f¿ .@7fòÐ_x0002__x0003_²0,@®_x000E_U©)@Ï_x000D_®`_x0019_Æ'@_x0010_3&lt;®&lt;,@4'HØv_x0019_0@æ_x000E_å&gt;Æ*@è_x0017_S_x0007_U?*@ëÞmª_x001C__*@ÛÊ÷¢x'@¬Êäµ¢'@_x001E_®CI_x001E_+@µkeÚ+@6Pr~ºØ&amp;@cË,â«(@&amp;òÞtÉ/@ÙNI_x000E_*@j¯'§.@_6¨	'})@'j!$)¢+@é*öö)@nµÞNl	0@á_x0004_¸»_x000E_'@FKå&lt;_x0005_æ%@_x0005__x0011_M×*@×©·ÙØ*@9âá_x0001_Â;'@1ÞZ_x0002_´&amp;@*'t_x0005_¿&amp;@»©Ç±·(@Uög'ï%@Ä/ñ£×2)@ùÖ¬½$?%@_x0002__x0003_&lt;ø'¤+@Aßõ¤øë*@¸ì ø+@nù¢Ó_x0018_²%@[¥oôø(@¤_x0004_;Î_x001B_(@_x0002_ôÒîP,@&lt;;wS¼$@_x0004__x0010_Ü¹Q,@C¤hÑÅà(@V4Ðb9­(@^_x001C_N7ð¨*@ì¦\¹N'@#_x0006_áûx#@«ñÂn-@ÂOoXïq,@8´mk_x0006_9(@·_x000D_9"_x0008_ô$@·%¹w+@ÅÂÖ#_x001F_-@_x0017_Ã_x0011_Ut*@!_x001E_ñó_x0013_+@ë_x0001__x0004_Ó´ý#@ïçgCØ,@n8i_x0008_@ë+@âÜç_x0017__x0015_'@¢´²û@)@_x0003_ÃP'æ¼&amp;@¦ì×_x0013__x000E_*@ñ_x0005_j¹))@A½o_x0017_õ+@_x0007__x0018_5_x0001__x0002_iw)@_x0007__x001D_ù&gt;%@Py_x001B_§*@¼iL³ú¯+@ Û(¾KT+@»-Æ_x0002_p(@)(_x0004__x0008_îö'@_x0004_Û!×Ó(@_x000C_ó~w_x0001_Ò+@Ã@Ò$@Ð$çn_x0006_&lt;)@J×Ò_x0003_p*@c¹Í=V#@fPÙÌÃ'@=)_x001C_7**@¬_x0007_xév)@þÁêD%@]ñù1_x000F_Ü(@ ?MKO.@R²Ã.&gt;J(@¨_x000E_ÉLÔÊ%@&gt;¤ñ_x0008_Q0+@ûH_x0007_[T1(@m_x0014_½ò'0@_x0004_®.2×_x0014_)@k¯÷_x0012_Ëê)@þÖ³_x0007_+@Y\ZF+@_x0016_s~mE(@Wzä`!¦(@º _x0001_yâ-@C¬_x0004__x0015_0@_x0002__x0003_4ÌÉ_x000B_î'@Ïu´Ï_x0013__x0002_)@&amp;_x0010_\&lt;Æ,@«ÛÚÎN*@\/Y_x0016_-.@_x0007__x0001_o¦Ä*@¦/g_x001A_D#$@Ã_x0011__x0018_%@ëY7p¤'@ä¹á_x0019__x0014_ß(@t#¾^È+@õÇ®_x001F_Ê(@H£"°_x000F_f%@í_x001A_R;@`*@»_x0008_ûë9]1@¸GçÅ²ô(@ÃtÎà%@×_x0007_´û«='@N_x0017_&lt;ô(@ÅrWñ´æ*@åÊ¡hÛ»&amp;@¾7_x0001_BÚ,@o+ò¸V_x0001_.@|ÃuñÖK-@IÀ_x0019_§_x0012_q+@¦áô¥w$(@¶ä_x000E_ÒÚ},@Hâ$½.@_x0017_RP|_x000B_å*@ºú;ì*@T±¸ñk&amp;@37pM_x0005__x0007_î³*@ºk³J+@­_9áá&amp;@4Wáõ'@Ó-Ï&amp;)@3÷D?_x0018_-@wVÀ|0@ì³;We²)@ñ^_x0012_ëó)@Ì Ø B*@ù_x0005_F;(@Âþ@Ú/ÿ)@Û¨&lt;?_x0013_0@_x0003__x0001_ö&amp;@åiÚ_x0003_ø-@×ý_x0004__x0008_"(@³¢Ð)ð(@ÆPïâ,@Éa¢_x0015_¬+@²ßÙæ/Å*@ìÈ¤_£+@Kzú(/'@_¥_x000F_á_x000B_c+@ØhyÈów'@e¢u_x0002_å¥(@	»:ñU_x000D_(@è_x000C_#­AA$@á±_x0008_nÅ+@ö_x0006_ô×þç0@ç²z^í['@ï_x0003_Fü$_x0005_)@_x001E_d_x0010_ ¼B(@_x0001__x0004_sÂùæð'@/_x000D__x0016__)@T¬þðá%@/'¾"ð¢)@[D_x0015_º'@ázíoô_x0003_-@&amp;ÏUQÄ)@mºA27Ñ%@_x001F_¦;·Ùã0@çºì¨u#)@ÂúÛðZ_x0005_.@Õ_x0011_µÑ$@_x0005_ENû%_x0010_0@§ÿÀèÚÜ+@þ²t°_x000D_ú-@_Bpè_x0004_%@ÕÂ:Ü)@ãÞ¶_x0011_²3'@&gt;_x001D_±³0)@%L{1+@X_x0001__}_x000E_O)@¾½Ókñ"@_x001A_Éþ²¶Ð.@×àÚZtÕ&amp;@®9l/ûO&amp;@Tr_x000D__x0010_Nî*@¥Ò¡ÈC&amp;@_x0011_ép_x0002_ö(@6_x0011_æ6K%@åç-_x001F_'@N¨_x001A_\*@K8ÈÝ_x0001__x0002_;þ*@GÆø+@ò²å&lt;§Ë'@_x0005_£*_x000C_Ê&amp;@6#å.(@·Ufàb/@¬[_x0006_ã._x0007_'@ågLÈ*@;ø¶ÎË)@ÝÜ_x000D_ÊlÃ'@*6Aµ}-@Å¬Ëf±)@¸ÂI"6.@_x001D_VLë_)@2¤ÏØ±£&amp;@asÕ\_x0017_'@ÝÁÎGLH)@ó`&lt;_x001D_ñ_x001A_)@n8oÒx*@öòß­&amp;@é¨"Ù%*@$¨Ë_x0002_H_x0011_&amp;@l_x000C_&lt;k4+)@7,i=+0@ÜòÌ]c'@vÏ=Ã¶*@Ð2ùQÛ'&amp;@ò¸R¯+@\#XG4+@ª	E_x0001_)@_x001F__x000E_/-ö»+@)·N¡*+@_x000C__x000D_*Øó_x0006_t&amp;@9$&lt;U,@ÑC°]F.@Ù¬ß_x0014_Ò%@_x0006_ç_x0016_2",(@µÊs×'@S¼+L§(@m¦5dâ$@ë¾©lé*@l!_x001A__x0011_ð`)@ï_x0004_[Ù`t%@e_x0019_µZ~&amp;@l]AË=-@óÉ²_x0002_ù,@]_x0006_+s4%&amp;@þ_x0010__x001D_n_x0001__x0002_+@]³ì÷l_x0018_,@U_x000B_]]+@úp£ÃG_x0015_'@Ië¥Ù1&amp;@k8¼âû-@ÐV_x001A_Áí#*@·Jz_x0006__x0005_,@g_x0018_´©	_x0017_.@&amp;N_x001A_P¢)@_x0008__x0007_9f_x0003_+@_x0017_(kL¦e)@û_x000E_çå_x0011_&amp;@mô=Ã#@²&amp;cW3'@/¼lÅi)@Úõ?%_x0001__x0005_Ô%@ý\ÕQ_,@o"í_x0007_V1%@ì÷sÒDÓ+@4ì@«1_x0006_)@mnä u_x0001_&amp;@_x000C__x0011_­,@_x0015_Î'+@H=Ñ¦¾_x001A_(@¬_x001A_ïTÖA*@Ì_x001E_ÛÐÌ%@Cö_x0017_©ù.@Ùß¿_x0002__x0004_9+@AÌý_+@"ÔP_x000B_+@_x0002_´ÛíY(@_x0015_å÷_x001A_)@açyð|Þ'@Ñ@"¬°.@J±_x0012_©1ê+@ú¢mI_x0016__x0014_+@ü_x0005_×B _x0003_,@·¬ì(×^+@w»^Ê'@¹_x0010_¾_x0001__x0003_.@`å¹0ªÄ,@u±ßìâ~*@ª1Ò	ìn+@sò¬ct*@t·Èõ_x0012_,@kÎ"LD.@ ºQa_x000C_#+@_x0001__x0003_ÅP±µ¶º0@¾qØò2ª*@´5dsÀB%@OKÔy.@sZuÖÆ~&amp;@)NÆº°E$@a._x0006_M,@3à2Eó!+@t=ª¨Å+@Oá}?_x000B_3.@_x000F_£È½­(@úÍw_x0015_Ù-@æL_x000E_ý"È)@2_x001B_OPK«+@ÌAñò$+@«ñv" &amp;@@-äè¤-@hêN^´&amp;@èXGþ(@_x000E__x0007_QP'@êC)8²-@ÏÖ_x000C_å.'@ªöy!_x0002_/@jpôY×+@ÐnöèA"@î_x0010_iwÍ)(@_x000E_Ü¿:v,@FÇþ¢-@&amp;\_x0003_%©,@G[é½)@Â\E-(+@Ëð¼¼_x0004__x0006_Ò_x001C_*@_x001E__x000F_&gt;)$@(Ó_x0005_-]2&amp;@ËÏüÄº8,@B	üÞb-@ Í	_x001D__x0005_Ä*@µÜrDèÕ(@_x0002_ãQ!³'@©ð_x0005__x0011__x000C_&amp;@À¬_x0001__x000D_ë-@j_x0003_Fyj)@_x0015_Ú¤)_x000D_ê,@«¿_x0001_ Ûp/@PÇÖ¶(@¼´£_x001B_þm)@±þí»¢'@HUjÈã_x000F_&amp;@?3±´óà(@4)¸a§Ò0@_x0015_Áæ\ã.@\á½Ð_x001F_'@öF¶£5,@þ·~I0_x0005_+@%^J/"=,@Z*_x0017__x000D__x000C_K(@¬ÑÎf+@WÑá[%@Ã_x0018__x001F_@£)@ Xä¦éî)@ü·}_x001A_Ë,@{TCG[(@8Y{Ô¹&amp;@_x0001__x0003_þã pý3)@_x0017_ñ»ü#¶(@(´Ó Ì	)@à©ýM_x0002_%@õÆåQê*@_x0010_³jQ¿_x001A_,@(vï|+@Ø¸_x0007__x0011_!,@_x001D__x0018_Ú_x0017_7Î+@m_x0006_8w_x000F_v'@f_x000D__x000E_I#_x001C_+@Ùþ_x0001_v.@mÕ_x0004__x001C_ªV-@¶©x_x001D_+@7OSö#É.@¨Ê¶ªcà)@Ï_x001C_,_x001C_*&amp;@SËj°)@Iâ÷EÔ)@r_x0011__x000F_^ç&amp;@xK_x0015_:_x001B__x0005_,@­#kWC_x001A_'@Â5DL)@|ÍÎYv_x0007_,@í¤ Lð*@Öi±K¤`,@¼E`½ó!@_x0017_ô_x0014_M)@]éHß+@q¬_x000E_§&amp;@&amp;ûúbô,@ë(E_x0003__x0005__x0019_[.@hUËÇ`ã%@Ï&lt;_x001B__x0014_v)@éz¦X#@«0 ®·-@^_Õµ'@à_x0004_6áËd/@¥]ÍÜ_x0002_&amp;@ñ¡©mJ+@5-/·¯)@¿îwx£:(@_x0017_:0ÿ(@1l£D('@¡_x0001_¦Ì´ÿ*@êõMÀÊ(@R´tÌ%q*@µHv_x0017_e,@ðùlh/Ä&amp;@n.®D£_x0001_.@]ÎnÜé'@ö-²&gt;.@Ùzû$sZ"@lk_x0003_i^Q,@_x000F__x0011_ò¼7,@_x0013_QIaçÄ.@-­bõ_x0012_,@-_x0002_ëZ7z0@ÈFØ&lt;&lt;,@_ß¡¦»*@_x0003__x0002_u{(@L³ú'@bË_x0002_TÓÄ%@_x0002__x0003_S±a±«_x0004_(@={´}îÌ(@«£¼TÉÂ&amp;@Ã_x0016__Ù'@r©_x0007_'=_x0017_*@NÌóu_x000F_.@nÈßõ=[(@A¯_x0016_Ã"@_x0003_Ñ3ÆrA)@._x0002_N-@ªöGâN'@ÇA|+@m!í Æ#@ú_x0013__x0018_Ì_x0017__x0004_+@p'H_x001D_á_x001C_+@«²²¾_x0018_$@_x0010_Ñ1µ_x0003_7,@U_x0002_F¤³.@_x000E_¦¹°ËÜ+@â÷c£Ò_x0002_,@_x0001_Ú9yE*@ª`í2¶*@jøïd_x0006_-@Ñ_x0001_qÿÏ6*@ÙÙ!`æ%@9Ëþã_x000D_ä,@é_x001C_;9+@|1ÑÂ÷û(@qP&lt;ä·'@Ý¯¼¬Æ*@CÉlLÌ%@_x0018_U´_x0001__x0002_¶m.@åÉøÏ$$@_x0001_0%Ìiô'@ñ`2÷6*@_x0019_8¦}©,@#%#éé9+@`®_x0005_1)@gªS_x0014_-@Éc¼Ö$@Í__x000B_PG-@	Ícì÷W,@¥_x0007_© /v*@È3*_x0001_)@7ù¨Æ1&amp;@þP_x0007_¹#@_x001C_¥°NÉ¤%@yÝ_x001D_$'@_x0008_=ßO+@«v+¾_x001E__x001E_'@i_x0017_¢\"@Tä'@Ô_x0018_ê,kå(@ªâBTyg-@_x0017_YÂ&lt;ßÀ*@btüèë!$@_x001B_Ò_x0007_lå .@_x0004_çÙÕm,@$©ie(@Á]ãYV0@2_x0002_7ÉA&amp;@¼ý4#'@_x0003_ã¬5_x000D_0@_x0001__x0004_eN#Ú*@uwh$_x0011__x0008_*@èYÒà2¼-@H_x0015_á_x0011_]_x000E_+@_x0012_ÿFZÛ+@YþºGE½(@ÄªòY_x0011_.@ÜÔð_x0007_ab0@#A¡Ó$_x0004_0@¬&lt;PÍ+@Iª_JÈ_x001C_&amp;@_x0002_+_x000C_}&lt;Q,@^¤E=_x0014_Ê'@ä_x0002_8$CÝ-@e¹&lt;þ{_x0014_*@y_x0004_{vAÍ*@çÃ_x0003_¼,@_x0017_m·Ø&amp;@_x0011__x0004_5ÛÐÒ*@.á_x0014_,õä(@:v7_x0008_ì×&amp;@â_x000F_tÈO.@HRHIæF*@_x0019_aC_x0019_J)@Ý¾_x0018_gò-@Ò"YiB~%@¥ÝØa)@Ã=´_x0017_vÊ%@ÇXqÜ%@§fFCô3,@Ì¹^äï_x0012_(@_x0012__x0014_ý5_x0001__x0002_h$@bÐÉ?Pa'@wÙ|m'@vQví0@Ã.¥_x0010_ÛÏ.@ü1Îs(@¶yI×n1'@¼qê½'è#@jj5©¤,@üS±_x000D__x000C_;0@Ô_x000D_ó_x0011_Q*@?Yý_x0003__x0010_&gt;,@Ý:Ë4ìK)@_x0008_?&amp;O+@ÃÑ²($,@ß ¡¾_x0016_+@Ñ_x0014_¨¾·(@e¦Ç©Æ(@i4o_x0013_&lt;/@#ÐQ¦/@Bâl¡u'@j©â_x0001_-%@qöW;X(@iEÃëOH-@ åÉ4½)@9Ïè©e*@ð&gt;ÏF`$@Ú&gt;îÝtÌ(@´÷Båf'(@fáû,_x0008_(@?-ì¶_x0008_²'@VÛZ'@_x0001__x0002_íE&gt;_x0014_-@_x0014_}î)@rÏ&lt;ó¸)@_x0010_(,&lt;_x001A_Ç'@wKGV_x000D__x0010_&amp;@e_x0008_ô_x001C_0$@SìÛ_x0003_­'@¯¼ægüE,@²_x0015__x001E_96ç-@¤N`¦¬'@Tsõ×t(@»_x0013_O_x000D_¦P,@óvFÝjO-@+w¯,µ)@ùHý­,_x0005_*@x±ûñ_x000F_.@M82e4y'@ ô:64N*@Ô_x0008_Ý½ÙÙ-@t-Ü)ÐÌ&amp;@Úó«_x0014_%@{¾_x0003_)@Ø2(«,@þr=²*@BfÀ÷bã(@ïf030C+@íq_x0006_r=m'@ªNQx_x0014__x0011_+@© cò_x0004_'@èNqùç*@Õd;Ab'@o_x0018_Ds_x0001__x0002_ü-@b®Ã¾¤Ñ'@VD&lt;ô_x000C_°'@JÅ¦IØb,@y_x001C_DÇÚ¥,@Oß h*@Æ_x001B_LîM6&amp;@JØ»Þ`Ý$@îâ$_×'@¡;ël-@ã=Zô_x0003_¸*@7JOD!-@£Ù_x0006_÷o_x001B_,@ÿM²qû(@óGbÞÑ$@ãÞð*O	(@ÉcpÃ_x0019_·(@öBÝö+@¸Õ{M_x0016_'@_x001A_;&gt;7@$@³${é¦)@}¸*g¡_x0005_,@ct_x0012_oäÄ*@jKWb¯+@Nö©_x0002__x000F_*@°AïÉ_x001B_µ,@W_x000F_ìî¡#'@Ü_x000B_+èÈ£'@Ý¨ÔÔ:ÿ&amp;@¯§yö_x0014_ë%@2rãön+@ÝHU)É'@_x0003__x0005_*:_¿\,@_x0010_&lt;vË)®&amp;@_x0005_«#@¬Î_x0017_&amp;)@ÍF²Uï_x000C_(@_x0010_H­_x000D_û/@n_x0006__x0002_oD,@_x0010_U8ÍE+@EÂÄã3*@_x0001_®¹Ãdc+@[Ä¾.P*(@êJÔFj*@_x0018__x0004_òÏ_x000C_)@ùt(e_x001A_-@Ñp¨Rúp,@Néãë®)@_x0002_æ_x001A_\¨$@g:0Ã,@c_x0012__x0013_xD'@_x001E_*ÿûà*@?"X?Ö'@ÂZ@o¾_x0001_-@·ëS_x0015_¨K,@ÿ_x0014_MïH%@Ù¼er_x001E_)@_x0007_Ç_x0008_0?½&amp;@nhúýÆ¡+@1åîÅÄ(@_x001F_î³_x000B_Ì)@®Ul}'@_A_x0013__x0017_5_x0018_&amp;@Ã¤1_x0001__x0003_¡Ù#@c]«ØJü(@6 _x0002_¦_x0014_4&amp;@ývÿLÒA$@_x0012__x0010_@úì*@ô_E8_x0007_4&amp;@HOï2O'@_x0007_Þc5®ã(@ËR°Yu%@_x0007__x001F_5E¶A.@~4Npq$@_x0007__x0014_q1ß',@&amp;ÓIÏ©*@S"9a*@­ÐÚt]Æ&amp;@úó|wµ&amp;@TXÀ÷a°%@N^]_x0015_2=+@_x001A_M_x001C_)O*@Ê0zTß©*@ÎYç:&amp;,@ºvR_x0019_Ú3,@ñ(ò^_x0018_Ó(@_x0001_:J(@¼àð¾#'@_x0011_½¦º_x0012_6.@±ü_x0001_ì¥_x001A_+@ãS"_x000C_3%*@à_x0007_³z`*@Û_x0015_;fRy+@¼2gûÄò(@·RüâQ*@_x0004__x0008__x000C_vÁÌß*@ÉÔºyç%@¸U÷&amp;@²q%h(@¿+Ã3_x000D_J&amp;@Ê¸¯/,@_x0002__x0013_éd_.@_x0013_ÐÅ_x0014_j)@Ê¿£­ê1*@H®²*@Rùæ[_x0019_+@(º©î_x001D_!*@Zvû4}**@DØ_x001A_½.F+@^ï_x0002_¾ú(@á_x0018_ÁÑÊ'@E&amp;WÂUØ'@½ìUay7&amp;@¶ÿ_x0011_ÊR¿*@ÎÑÿî*@ÇKê¯*@_òÜùÖm*@Ü_x000B_ïö_x0006_|&amp;@|_x001A_þhy­+@¤dæï)@pù®0Úg+@u_x0001__x0005_ëå;+@V©7hþ,/@D-hËùª.@_x0007_¼_x0012__x0003__x001B_¸*@ÙÑ¹¤iê(@È¶Ø_x0003__x000D_(_x0003_*@m^b1Ã_x001C_'@_x0019_lß±Üº+@dç»ä&lt;_x001B_.@9W_x001B_£Âã'@Àþo_x001C_Ä(@¤Nßk_x0012_)@»_x0017_A_x0018_g.@ÿ_x0010_ÁÅþ&amp;@§áeÔN^1@_x001D_@+¥C(@øi_x0016_íÙ_x0001_(@PNY/_x0006_'@®¯X¦³#@§{½Ó_.@_x0002_Üób'@òNø,·(@_x0001_¨­_x0005_*@_x000D_ üy¤&amp;+@_x0018_Ìw¤Îì)@x_x000C_¨È'@ó­öÈ_x001E_x.@¢7ïªt/@M	_x000D__x0008_K_x0010_(@2ÂI¹ç¯,@ÈÖ^S,@9ß_x001B_$@9à±ÍI_x0019_&amp;@üP±_x000B_¹4#@õ.ëV _x0003_+@ºâ_x0004__x000C_@è,@__x0007_ªÃ%@_x0005__x0007_H/.éÓ8&amp;@D¨G#&amp;@l1ª_x001D_Gx(@_x0003_i¾XÀ(@	G)ÑCÖ*@_x0005_	¸Á*@q2}Ë,@tøºaI_x0002_)@u7_x0003_Éd+@8+è^'@î_x001E__*@M"Ï_x0016_±,@|_x0001_×Ys(@Ýß_x0004_ðm¯+@{OQW'@%Cþº'1)@$ÞDí_x001C_,@Æ!Á_x001B_&amp;@j=²Î°'@7r4¹iÓ*@ª_x0012_.L¬&amp;@ýJ,*=,@ôÀR*F_x0019_'@æK_x0006_ðP)@_x001B_Kt²¡(@=7?ó=°&amp;@ò¤á_x0012_¿'@Ûà_·Ó'@Ö°YX¬T)@º*ùà_x0015_u&amp;@nd_x000B_á°¼&amp;@· à_x0006__x0007_Íë,@ýüj]Ha*@¶n]I3(@4øü|_x0002_)@²¤`~59(@Çñ*ÿ_x001F_)@,§+g_x0015_*@çu_x0017__x0015__ù+@À_x0003_T1@_x0016_ÎÆõ),@s_x0003_Ñ_x0014_nI,@.dP_x0013_¸.@Ü_x0014_gÄ'@ÛbM½_x0002_Å&amp;@ÓðÍ_x000D_Ç++@ÕÊÏmÂ&amp;@ÕÀÚÁáµ-@n6©·-@DønÓ%@qûî¼Þ'@¦¸_x000D_;_x0003_{,@M)fÕV_x0018_%@cÖ%?ã£'@c`pXô&amp;@á_x0004_$=5É(@­V_x0005_·R¥.@$ó!08_x0011_%@¥éNyÙÿ)@iËð_x000F__x0011_ì*@AjCT¬+@d_x000D_ú¦©ì(@_x0004_._x0001_©³)@_x0001__x0003_Ö@2ÙjÐ'@õ¦_x0018_Ý)@õm]¸ü'@)ìAg8&amp;@n¿hÑR(@Ýòå¯'@d^_x0004_¤áo-@ñ²6¦gê+@i_x0005_ÃÏ_x001C_Õ)@_x0015_÷36/@d¼_x001F_Äwï0@ÔYo¶?)@ûöµ_7r)@_x001F_Yº^_x0011_)@ì¤Få_x001A_*@s¡ôgLî-@Íú_x0005_)@vrÏ"ýW)@?#S_x0012_u0@êY{²ý=+@0%¡_x0012_&amp;@ç&lt;²W÷µ$@¬*¢b_x0015_m-@_x0005__x001D_+ãÁ\(@;b_x0006_52ð'@¤¼_x0002_Ð#y&amp;@OLi_x0018_/@0.ïÔ¢m*@_x000D_ÝCX1@Û1U_x001A_õ_x0005_+@_x0007_jy_x0015_('@&gt;ô¬¡_x0001__x0002_	M)@m_x0015_:Ý@)@_x0013_3yôT+@üCþ¯ä\+@2E\Ç_x0004__x0008_,@:_x0019_E»_x0019_)@ËïËóy+@	õy¬cm.@#¥¢~½¼(@½j'Ò,@5y_x000B_;Ü*@Çx»9!é&amp;@bÔL_x0011__x0014_-@ Ìu_x000B_ß)@=°;Õ@(@ÇR_x000C_­Þ(@o?_x0005_g¨)@_x0002_RÙäÒ¹0@d®+Êï%@_x0012_ÿE*ì%@³1ø1Â(@+U°¥	&amp;@í¤L\S)@Ã&gt;'¹_x0011_+@BWe_x0010_z,@¾_x0017_²ù7.@4¢ÎW,B0@ºë_x000C_{_x001E_¶,@Ô_x0002_oÛÏ_x0007_)@¡n_x0007_uÜÕ-@J[Î+@_x0015_5__x0015_®Ô(@_x0001__x0003_r[X§ó»%@C0ó_x0015_×&amp;@£²á'@³²néé,@Nÿ¥´s_x0002_&amp;@7ý^ïM&amp;@±vc»_x0002_,@ØeÓQ¹*+@WæÀ_x0019_Aû-@QR²æ%@¡°_x000D_[­-@î·í4~¯&amp;@/8S])@&amp;$y7G(@õ~ëK_x000C_*@°ý{¨û*@ùÑ8_x0001_Ê)@¦|å_x000C_îI0@_|5Õ_x0005_)@SJñ3_x0017_ä-@G¡êúº°*@DàÛ¢4%@_x0010_QnYÛu$@S­§2_x001F_	/@Ð	¡_x0001_Hk'@¥®D+@³¾]f;&amp;@8ñÐ»*a+@æ¡_x0003_ò*@ª_x0015_Ö/-@_x0005_ÕOe_x001B_(@_çb_x0001__x0005_ï®%@Þ_x001C_5ú7§-@\_x0017_J9V%@Ôi­Ò /@Ó¹}ÇÍ¦(@aì+@J³Þ·	*@o´ìÔ)Ö,@/|Þ_x0007_"-@ôd)~ª$@ÄzÐ¾v/@Xåíßs	,@_x0010_Qÿ_x0016_õm*@ÿ_x0003_PÝ(Ü%@©©ÒÁ¸S.@s#=G¬_x001D_'@_X_x001B_Ò.@vXø æg+@.Ý'Eú+@'_x0004_Þ~_x0002_,@ý¼_x000E_ãàÀ'@T©º_x000C_Ù.@xUnÀòr&amp;@_x001F_ô_x001E_-ê¡*@ãûvl_x0017_0@O_x001F_KDÕ'@7ØËºF±,@½¨_x0002_í:*@¡ò}õ×&amp;@EÖ_x0018_qøà(@&amp;·IÝ÷*@Ån&gt;_x001F_td)@_x0003__x0004_Ük¿_x0019_+_x0001_%@®;BfëÄ*@Ù^1â_x0018_§/@þÉ_x001A_^º(@¾J_x0018_,@¥z{¬,@×òSÖë¶/@¥}Ã¥ö*@Z,3!Î=*@#,\ _x0010_*@ÀaÂ(|-@_x001F__x0015_@Ø)@è/ÚYïl)@÷á¸nZp$@¤_x000B_}ú%@rºÅø/(@`ÐBF*@¨ÐØ$5¾)@Éê_x001B_½*@ç©p_x0006_m)@_x0002_½XÄ%@ï_x0001_»½*--@_x0005_+C_x001A_J²+@N¢:¯G))@ªÙÆ6_x0004_&amp;@_x0016_oªu­l&amp;@_x001C_¿z_x0007_W#"@ÇuK|È'@Ø6:__x0017_(@k`&amp;º_x001A_$@ÐXâ´'@_x001E_¾8I_x0002__x0003_¦ü#@öÝ_x0010_X'@ýÁàÊø](@ÅíÎ_x000B_¨¾(@SãAò*'@Æ¸v¹0)&amp;@°úP#¦8%@ë¸Ì_x001C_ª_x0019_$@WRE_x0004_Á#@K_x000D_±j£/%@©?_x0015_èÓû#@_x0008__x0001_æ)@ yRj%@ª¼_x0010_²ôt$@r,3&gt;_x0018_c&amp;@ý¥íQ+@_x001E_\joIr(@E_x0001_MAï '@ìU­ñ»ô%@tëæo6'@:·¼¬¾\$@Ô_x001E_X_x0018_¯%@OðHÛ_x0003_'@6y&amp;Ò2á#@WJUcÍY*@Ø-ê_x001B_4',@Ï~!(@Ðg_x001C_:Êê'@²	À+{m)@¥XCñ_x001D_+@U,éÅ_x000F_0@Y~SÅ&gt;(@_x0001__x0002_*Lö%@¸_x000C_¸J4_x0018__x001F_@38¾_x001E_µ­'@ß_x0001__x000B__x001D_(@¨ñ¦ì³L#@$-ìía°*@D_x0013__x001E_§kr%@@ÃäWaµ#@¤_x0018__x000D_¸ú"@(5ÁÐ_x0004_*@¦¬·TX)@KÞú%_x0015_*@~_x000B_*Â*@&lt;f´_x000B_?c)@àBC_x0006_S(@_x0019__x000E_3ê['@_x0007_mpýd	%@c¦\_x0007_+@tÂ¹3t»)@åó»Ï&amp;@z%®oá#@®e¯ô?_x001E_"@·eÊ_x001F__x0019_,@DI{àÊî)@oÈË·~%@_x001A_}Ö]Fì%@&gt;_x0005_ì__x0007_^(@_x000E_@ü|&gt;-@óju_x0003_f)@rYí¦ôü'@_x0015_Ê4_x0007__x0019_)@±¹_x0001__x0003_G_x0010_&amp;@_x001F_Ëõ$@r¨|_x0008_¦U)@~_x0001_./-¦*@X#Vì1S$@$_x0004_#}Þ%@26^VZ/@xxò·&amp;(@y¾p)@¶7Ä_x0002__x0011_º&amp;@Æ_x0002_PmÙ'@R_x0008_Ò_x001B_¢Ï'@µl¯xZ/@p[iö}#@[I	æU#@ìÒN¯E´&amp;@Ïx¾¯o(@@Dê&amp;@_x0012__x0003__c,$@h©A¾;$@0~~_x001C_¿'@û´)_x0001_£#@á×_x0007__x0019_{}&amp;@3ÃRJ¾#@_x000B_jI'ú(@2?&gt;z)@ÅÂÿl_x0003_Î)@IÖ._x0012_»#@UnlYÞ%@¶¯gÀWÀ&amp;@^·`»lY*@"¾Ã_x001E__x001A_#@_x0004__x0005_mç½×éã*@[_x001C_õ¼_x0008_'@_x0017_øb&amp;@_x0006_C¾üÚ(@©=Yþ$@¦_x0014_ü¬À£!@µ$0ëÙþ*@'ìcß(@¨lâ_x0015_¯Ñ&amp;@:N_x0001_võä"@ö!¶X(@ëVçR-,*@6&amp;_x001A_â!(@W$_x0016_ÄÊ*@)m4võ!@´ ò_x001A_É+@I)Tõ_x000C_*@ý¦ ÃM%@* _x0003_Õ&amp;@^&gt;2ì#@býqõ_x000F_)@P¦Åîõ_x000F_&amp;@Æ÷Í(_x000F_)@Vå$%«e)@_x0016_ËcV$@%(92æm'@QÔâR_x0002_(@k«VxW(@½û_x0006_¹_x0019_q$@y7¦ã·%@É¼¾(Õ&amp;@+ü E_x0001__x0002_µ)@{y_x0003_Y¦#@õ{_x001D_U¸'@Äq¿X_x0002_Ë'@]_x0006_8f_x0014_!@¾kØÙuj%@i[ÿJk_x001C_(@äýÊÆ±æ)@ÊOÌ"@ê»ùy_x000C_%@Ush¶+@²p_x001A_6&amp;@_x001E_?DMf$@_x0016_%&amp;?_x0008_ç(@zÁ¯1&amp;@­G2B~/@vº%\ö_x001D_'@qÖÌU'@MpùÞ.(@nò._x001A_û*@×ÌÙ­_x0015_â%@ôîÛN}Ô&amp;@*£hD¼+@)Ãaô_x001C_.@tï|a¶&amp;@v=W&amp;cý&amp;@¹-ùç)@`JÁ5â(@+8¦*@_x0017_Å¥7(@_x001C_Ò·ðÌ'"@ÄÉ.ßº×#@_x0001__x0002_VÿÐP$@l¾ª'@{E_x0008_ËÐV(@9Õ_x0012_ÅC&amp;@ïeõ]uU#@ó6»Ñ'@ÒWwÔû¸.@_x0004_¥ßFh&amp;@gAoLg_x0013_#@«_x0003_¾_x0012_%@dvÂkl+'@T¤_x000B_×x(@¦T"µa%@1_x001D__x0015_fõ_x001C_*@úÃºM_x000C_*-@_x0012_Óã_x000F_7+@ÛZJª27)@"Ô_x0004_ö{'@±pW9-*@Ù¬jM®_x0010_*@lYQ¥(@_x0002_5_x0012_$t(@sÖ_x001C_rK#@v _½['@CÎEÀ¼)@»~^R_x0014_$@¶rÊa'I'@_x0017_M~»'(@ïEÃý_x0010_º)@ xþ_x0011__x0003__x001B_0@åïº~½'@__x0017_Ä_x0001__x0002__x0008_×'@_x0013_þ{~|¦(@èÄÀ¥%@y_x0001_§ú©R(@¤M.@¤2£¢_x0005_$@ÀSÐ,@P_x0001_m¸ë&gt;&amp;@_x0008_õT®{ü&amp;@`QqH\_x0003_)@QD°4}O*@_x001B_¢¶)c(@mÍ_x000C_g¶8)@©|ûÛ0%@§_x001A__x0010__x0016_¶7*@ÐF¥Á%@ýç1h»_x0015_'@w=zíS&amp;@_x0008_ovw´"@Øt£@)@ðIeä_x000D_.@B_x001E_¨½_x0007_f&amp;@cíÊnRA'@_x0010_mNlk$@ }w%@ç_x0011_ó&amp;º(@_x0004__x0015__x001A_|A7%@v1z¹-&amp;@Ùpý¿¨K&amp;@Ç&gt;§i'*@_x000B_ôMtè_x0013_(@­_x000B_¹kSÖ#@_x0003__x0005_ïpø_x0016_µ+@Çãêf_x001F_(@&amp;õ__x0003_·*@_x001C_*kmf#@s_x001C_e=)/-@b:`p^)@ÉÜ_x0001_Ä*@ cºI£"@ªN_x0014_ãÒÀ&amp;@SüÎ#Ïx$@EeT+l&amp;@Ã	±(@_x0003_Ñ^u&amp;@×&lt;0PËI @¤Îø·L+@^ê±ã%@_x0007__x0002_à÷Ö¸$@ÞE_x0012__iO)@¿´&lt;´xe$@g_x0010_£üÉ%@XÚ&lt;"@U"ÊÚÊ$@µóJÌ_x0017_n(@â_x0004_ûsÒ¥&amp;@«æ*a?(@øû¢£À%@Â2)_x0007_Ò½$@}zýÒ¢&amp;@q«WæC`,@½o_ÊÀ%@¾ji&amp;ýí&amp;@Qâ~_x0001__x0003__x000C__x0011_'@tÅMx%@ÍUå_x000D_±ª+@å_x0015_6n_x0002_'@PKþmý,@NVW_x0012_ï&amp;@_x000F__x0001__x0006_öXÜ$@îÒ_x001C_dÉ%$@JR; 6'@q_x0015_õ]1Z&amp;@¨ÌV_x001B_)@u8Á_x001D_,X#@ë_x0003_ WFk'@Ñ_x0001_ññóN$@b­¨ðí &amp;@«Í_x001A_`|1.@÷_x0018_±ß2$@_x000C_VaÛîù'@n/{ý÷#@ÔF!í1~)@QÃ_x0017_o(@­äD¦V`&amp;@Ì§44àº(@úîØ1²¡)@s­}ñ]#@Ãß_x000F_*@#s_x001A_f_x001A__x000D_,@å CÖM)$@O°.-6É%@_x0003_´Ñc&gt;%&amp;@V@kä5'@!Ãàþ_x0017_u"@_x0001__x0003_Uà`ª)@©å¤_x000E_'@x²%ý¬`#@ÀØ´þv$@äY ©+@`¡_x0008_|_x001E_+@¡Ô:ÙV#@æì_x0014__x0002_ô'@G! _x001D__x000B_)@Bå=k(@_x001B_ñïnÝ$@Xlpª#@ÈÌ½²ë*@ñ{(ò?Ð%@ÑF¤ôhX)@&amp;¢s*!,@Iy_x001C__x0008_'@eÖ_x0015_ú%(@É«ÕGÕ'@ù i3ð_x0011_%@'Ñ¬_x0006_1"@·_x0018__x000D__x000D_~|%@_x001F_OÍÀ_x0015_&amp;@Z&amp;r_x0004_#@8O_x0012_Â_x0002_*@4ï_x0004_½'²#@Kw)_x0004_øì(@Y%tÐôÆ'@Ø¬_x0015_è#@ì®_x001A_Ñì)@_x0006_£hª@)@ÄHÊ%_x0002__x0003_v%@}¯"¥Y(@à(æÍ¶#@~Èå³ò!+@jÊ9_x001E_pM)@EN"Y]t)@_x0010_K$Gµ(@Ê[£ &lt;&amp;@½õG_x0019_¤ö'@_x0008_âº²´%@&gt;»ÚñZ1-@,Y4_x000B_&gt;ã(@&lt;G¯_x0003__x0010_])@_x000E_Àr/+_x001E_)@±ñ_x0015_l_x001A_ê(@Ç5_x0016_m×}%@üÈ`OP¬,@¸_x0002_ÉÖ-(,@P_x0018_»zÒÉ'@òÂÑ;§)@O+°rÚ_x0002_(@ÿ%ûØn_x0015_*@ç_x0017_qË·8,@yø_x0005__x0004_×'@?ËìEÃ,@K9_x001B_(\ü'@8Ü§wa#@£¯Ë­í*@_x0013_áÂZ¸8$@Úh_x0001_Äc$@¹ Kz_x001E_)@íÅØv$!*@_x0001__x0003_jÞµk®g)@Qù¡Ó´µ+@¼æúW&amp;@Aâ}üï+@7è_x0013_&gt;ð'@_x0013_×Dcº)@Î`a_x001D_àÔ'@eïU´Æ»#@±t¹ÑÖ^,@@m@hª$%@²ÜL1`µ&amp;@¦i,d¼#@_x000B__x0005_Ý_x0002_+*@ñm_x000C_&amp;@(Ì[¢Á+@6YÝìB·(@íZÂ @ýÛ¦AG&amp;@p~R_x0013_#*@_x000C_ã#³Çî*@:ä7_x0002_oF)@c_x0005_Úè%@_x000D_Z¬.gb)@"n¶U_x000E_?(@_x0011_Î_x0003_"@NNS´í#@6b*_x0005_(@¡z0+_x0006_*@j_x0017_kßdå'@Ã÷ËJG'@_x001D_à%4_x0007_¨$@Hý_x0016_S_x0001__x0006_6µ$@t!%¡_x0017_+@×Ö§&amp;@¬pgr)@nü!7,@_x0005_½'Þeî&amp;@Ùû;Õú%@'k·.%@6¢_x001A_ä°ñ#@.ËöõQb&amp;@_x0012_¤Q-@	ÛÿsÁ,@_x0002__x0017_/Q}C%@ßÓ;F}&amp;@@ô¹_x0013_á(@Ñÿ_x0007_p*@%{å_x0018_GU&amp;@¥àkÝ{À)@9`\Èv"@Cøck±&amp;@Êé[_x0008_&amp;@R­Þý)@{Ã+úBx'@qqp´$@_x0004_W8_x0003_´L&amp;@_x0017__x000F_u¹e&lt;&amp;@x_x000C_Mb&amp;@_x001D_ã~óQ'#@³_x0002_üa´'@Ê~Ú_x001F_(@WXÖ!f)@åÉó*@_x0003__x0006_¸sI9_x0013_*@_x0003_vS®_$@¤_x0005__x0014_þv*@hAúW¸*@\u#,@z"íî@_x0001_'@ÜW'7_x000B_,@_x001B__x000B_ë$w'@_ûMq!Í#@_x0011_µ$f(@ ¿¹4_x001E__x0016_&amp;@*§_x0015_± $@{_x000E_%+@_x0008_²MÀ_x001D_@$@o_x001D_Á/»C'@¨Ia.%)@ ._x001D_EïC(@,^óÎ&lt;_x001F_*@Æ¢_x001C_2_x0002_ @¾_x0014_¥@_x001B_'@lWvu+@Þµ­_x0002_o÷$@_x0004_#,¨!*@ªÁ9ÌÖ*@õtä¢_x0004_$@Ì_x000D_ÈÕp'@¹Nªyë @§fÜßn&gt;*@&amp;_x0001_ø_x001C_%@W_x0001_4­é+@4uy²³_x001A_$@Â÷Õ_x0002__x0007_¦)@6¥Ñø«'@2TÜ§i '@µ¼Ú÷`ø%@Rw_x0016_Å%@§w²Áä()@"V\_ÛN&amp;@p_x0006_9};(@,_x000F_úñ-Á(@_x0003_Ý±ÈÓ$@Àla±¨+@¹0N_x0013_#&amp;@_x001D_3Pî³,@þj:_x0004_¦_x001D__x001F_@»±_x0014_6b_x0001_)@¦¢hË_x0004__x001B_)@Ï_x001C_ìxL8.@&lt; áO»_x0003_*@$Ãt¨¹/@¬µ®|^Å)@_x001F_Ñ9U_x0016_)@á×_x000C_Ç&amp;_x0016_&amp;@¦x;¡3Ã#@d_x001C_ÛÄ-6#@.þ&lt;áüO'@©_x001A_D¶'_x0016_%@%¨hÔl%@Á_x0005_8%@ÍIb#Ý)@nw/ÆÑ*@®×ªúC&amp;@Úl¦æ_x001E_!@_x0001__x0008__x001E_â4,&amp;@&lt;ÀÁÊp_x0008_+@P"+&gt;ç$@_x0019_9¡?3(@Iåam_x001A_X"@®aë%'@aó In)@Ä§/³#@Ù_x001D_s¬_x0005__x0006_*@KÄñ³~t*@*ca_x0006_a(@_x0016_}âö_x0004_(@6"HP(@þ_x0015_4òý'@q_x0014__x001F_¹v*@_x001B_úÆ_x0014_S&amp;@E_x0007_2)àø#@7_x0003_îë¹	)@îÀ\fP(@¡#ZÆ_x0018_¤&amp;@éù6ø®8%@ýß®_x0006_ÉÙ'@Ï_x0003_UÑtM$@§eN¨,@¸b3ÇÌ"@ÐÀ_x0002__x0019_ÈÏ$@{~~y'@ýavê+@DâöÌÛÚ)@_x0008_9«Ë!|&amp;@û8CVwë*@¢d~_x0001__x0002_kl"@.ÿ¼_x0018_¹+@'EÀ³VX*@8HÅ_x0013_(@ÌW@)Ì{&amp;@PWc_x0004_Xë"@{XàÆ @}¶vTËÔ#@Ô&lt;·A¤	%@_x0016_c_x0005_i_x001E_T(@_x001B_5Ny %@þ6"«N!@h_x0013_ {.Y%@Pîøxé_x0003_'@b.ûª+@pozN_x0007_Ð&amp;@«on_x0008_N"@Ýûä¦,@ßÄ&amp;ôÊç)@Ì`@c_x0005_a&amp;@×ú÷Ø;.@òÆéM¥#@²Ô¹äà¡$@ÒãÃ_x0004_Mu.@¨AVcÃ'@_x0015_°E9ò&amp;'@_x0014_'÷p%-@ÉäËvQE)@£c|ºð(@g°qO$'@A_x0019_éh}_x0014_,@Uáæ_x000F__x0001__x0013_-@_x0003__x0004_%òfäÐ9.@_x0010_Èh)@AÑ9ýÊä#@ö¬.+@ó&gt;zèc%@ïç_x0013_8*@Að·H_(@èìCAÔþ&amp;@$f_x000F_Ëè,@a/ôÀÙõ%@3_x0001_ìÁ5)@;Öí7'@zÔÛ&lt;w&lt;%@ãåM¡_x000E__x001D_,@°Å`_x000B_&amp;À&amp;@uC_x0002_&lt;	(@|úé|µÁ*@e¬å	Õj#@L_x0008_âÓ_x001C_3(@)á!|Ë$@õM_x0019_ÅÊ\#@è@_x001F_)@WÎ¿X×'@×Ï~*"@&lt;k¿_x001A_4%@_UÊJ(%@aÜ_x0017_k0@_x001A_Çq¹_x001D_,@·¥âlù_x0015_'@ÊÞÑz-Í$@G'Í_x000E_"@ B&lt;ú_x0002__x0004_¤û(@&gt;ÝÝÜ_x000B_:.@¸4°TWw(@Â~«33=)@lÏ_x000D_I_x0011__x0019_&amp;@±Hl[G1)@£]iÚð[)@«4Kü§5(@êá¯¯Ô'@äN+&amp;xL&amp;@ÎO·ÓRÞ,@[õk×zs.@¢VÙöý%@ÕC¶[2h#@_´æµD$@m_x0012_üø6Ð*@¹@}ÓÄ(@\,Ô~_x0008_¸(@·Ç_x0006_i´?#@Ïc òB&amp;@øù_x001D_cÒ_x0001_%@ÌÈ_x0007_Ö_x0012_Ì$@»?q_x0012_('%@yá_x0003_H_x000F_æ$@F`è*@s³m `(@ç+Æò_x000E_'@_x001B_«_x0015_N$@_x0003__x0005_`:vm"@×³Ü{Ú!@w_x0010_óÂ$@p,þF")@_x0002__x0003_Äàh_x0012_Uz)@Jþ+JQÊ$@Xâ_x0015_È_x001F_&amp;@(_x0004_T¨Jm(@LÉ³úþe*@¦_x000B_ÜëçE%@²_x0010_êå!)@Çb_x0001_ìmy,@®Î¹¨_x001D_&amp;@_x0010_I$_x0015__x0012_"'@Kßw¸_x0014_+@TzÉ#@YIàW_x001D_$@Âñ_x0016_¨©&amp;@-Ý×ß)@@lm_x001E_4(@M_x000F_&amp;Ár&amp;@_x0010_¼:Aóç)@íÂ;_x000F__x0012_%@_x0013_»ÃÅ'@K)ã_x0010__x000F__x000C_&amp;@Æ¥×&gt;Öc(@Ê=è09û$@`å_x000F_Õeo+@pOÚ_x001B_%@Ê··_x0002_ß_x0019_&amp;@#««¨ò)@cÕR?ê.)@ô¾3ä_x0013_£'@kÍ7"S#@xaëN9_x001A_#@Û|ÍA_x0001__x0002_A$@wYzf:~)@ I¬à@(@¼'þ÷z¥*@_x000F_#Â°0å*@Ví%_x0010_ù)(@,ræñ!@0_x0013_C%@â_x000D_ªú»L'@JèøjÔ)@SçÖñ2µ%@HjÅ6ìÅ"@ÓhÒNN_x0016_(@0hû_x0011_C_x0015_*@¢á$±¶(@Tè6ªÒÜ(@WJæÅÇõ'@\Ú¢ò})@¯­-e$@C«"!ý$@÷fÓ_x001D_g%@H9ô22_x0012_%@ì¥_x0006_¬Ä(@±m¼2_x0018_%@)NÑÖ¾*@ pA_x0016_d%@X=8·ÍG"@Ç¼©Úà&amp;@_x0004_²²1©%@»µ@ë_x0003_o/@Û=8_x001B_ùÝ'@ñQýföt)@_x0003__x0005_`Þ¾¨6Í'@¹ëtU5-)@Ý¥¦_x001E__x0001_ò%@°®_x0006_Ñ(@Êr_x001F_ÿÆó&amp;@\_x0016_¡l^*@95qJJï)@~\_x001D_º'@~×Að_x0003_L#@ß_x0019_þ)@ó_x001D_$@ÖÊ¸a&amp;@¥Üí_x0008_%@Ñ.¤_x0012_*@	WK&gt;)@ÚÜ¯X¥#@qäÜûà(@Xw~ÿ¹Å#@OlNåâ_x000F_+@£y[~Ð%@µüö_x0007_±Î'@å¤¤¬_x0002_%@þe_x0018__x0002__x000B_Ð#@_x0003_*,y_x001B_ó!@eÑûY&amp;@_x0004__x0004_2_x001B_×$@¥_x0008_¿Ð2"@y\û©c(@.z?j$@¡»_x0015_½­%@-óLìª9'@¶Ê=_x0013__x0001__x0002_o$@¦G_x0018_,@OGlS¡="@|_x000B_3_x0002_)@1,_x0013_I*)@¬³82çµ'@»8_x001E_¡î$@=£Ti_x0018_0%@ùÂ_x0001_ý¶_x000D_#@Üº-_x0006_¾K)@måèB'@2vÝõ_x001E_h)@"zAçQe)@þö ©´*@/_x0018__x0012_FGf&amp;@øÔ	_x0014_½%@¥ºº_x000F_Ì%@ZzõÃâ,@æNÓæ'@_x0012__x0018_fpÉa(@Ç±Ò×_x000D_À(@_x0008_Â_x000F__x0014_KÓ(@Ò_x0004_¶K&lt;¡'@þlÜp9)@6_x001D_H8N(@OT_x000F__x001B_Øx"@êsgSLã#@££è¥0(&amp;@åàÈuË%@=û_x0001_(,@¬U V[*@ O_x0016_É\z(@_x0001__x0003_`&amp;_x0008_K¨ &amp;@K*âàOl'@²¦ú)@Þ¸@ºo_x001E_(@ _x0006_¿y¨(@íÜÖàju'@_x0003_CI_x000E_e_x000F_'@ýÁ³üaÌ%@²É_x0017_Rï#@ P;Zz#@hH_x001C_ÚK)@â½À_x0002_eÏ)@ÿ^dYð¯(@û³_x0016_ôÕ(@rá%@xÌ;gÈ	*@&gt;_x0010_mªv_x0008_&amp;@[g¸Þ@Ð(@_x0007_1Ñ£¥ø'@ÒMa¾,@7_x0015_À_x0004_¡í+@NÝíz'@õ_x0016_dß(í&amp;@HÕù¾ä='@Çñ_x0010_iøµ%@=U³_x0014_(@_x0012__x001F_Ù©_x0014_,@ÙÄ¼_x0002_²$@K&amp;ò¬_x0003_&amp;@î~æâ$K&amp;@_x0001_ä]+P,@AS_x001D__x0001__x0002_³x#@DìcÐ#T/@IV×/oÎ$@KÍJ_x0002_4&amp;@²$ôç¿$@É	¤ÖØ"@_x001B_a_x0010_Dâ_x001E_+@©x ÄÊ$@(,0J¿à%@ë]ÜÍ?*@W_x001A_oXhÕ*@X¬DZ¦(@Û_x0010_rg¾%@x½¨Nã+@Ë_x0001_W_Eâ+@êÛ #_x0012_O&amp;@VM®çz*@Çr}rP÷)@ñÐ_x001D_7a_x0011_"@UþýnÜõ$@ÑÜMëp"@}ã_x0008_úài)@ï_x0016_Rýb~*@îÓg!8¸$@*vâºv$@Ñ©n_x000D_ÃÖ$@Vq8­$@óúÈ¾Þr'@Ñø,T©Ç(@fÜu_x0002_(×'@_x0011_z´-ïâ'@DÄý³_'@</t>
  </si>
  <si>
    <t>42368466fd2405565aaa800260da448b_x0002__x0003_á¦él*@EdãR0%@_x001D_µ|Á&lt;(@×ÑÊéÃI+@_x0001_ú«Üå&amp;@ýDñ0_x0014_)@Ñ~híw$@ä_x000B_LÍ/Ú%@Âd_x000E_y	(@2Y2õë_x0001_$@a¹_x0008_+â%@4ä3É_x0008_(@ËÌySJÂ$@7~$u*@_x0011_VÏ³ET&amp;@_x000F_K¡r&amp;¯'@CXèÏÊÔ%@_x000B_×t¢_x0001_%@ÕÝ¼9h)%@%ÎÙ,ìú%@Ð¦Ëµ8k'@_x0007__x0011_Häô$@d*_x0016_]¥$@ýÉÖ×Ç*@ìSÖJ²(@_x0019_vë_x000C_'@ÈÔ_x0017_·&amp;@ï|&amp;@Îr2{ó'@_x0010__x0015__x001B_oØ&amp;@;nð3ºß'@_x000C_PU_x0004__x0005_B$/@_x0001_ßoP)@­¨©µ_x0013_½)@ÚÃÑ_x001F_,@£¨YÉ&amp;%@h}#Ä _x0001_$@Â¨&gt;fýt(@9ñÂ_x0002_B#@&lt;|_x0002_UÞ)@ª_x0014__x001E_PÚ+@zu¡£"@,_x0010_Ç_x001C_&amp;@pO0ü$*+@_x0005_Ìñì_x001A_O$@`ÿØæUÀ%@£¢_x0015_þ­$@·´Lµ'@¤Ûp;î,@X_x000B_²Ü#@S÷òâø'@Ñûç°(@E|_x0006_])@NùÊó_x001E_'@	ñæÌà_x0001_'@	Jö £%@.]0_x0003_(@ÊÓC	¿ó$@ú'_x000B_[_x0014_$@Þo_x0001_ä_x001D_A&amp;@ÅØâkd%@_x0016_Õ_wï+@_x0010_+¢_x0019_b*@_x0001__x0002_+a&lt;Dâ'@_x001B_t_x0018_Ôã*@21^ï$.@¸º®_x0007_Ñ%@(_x0017_ `¾U'@ø!D¯ê'@£*´xþ¯'@wjû~+@D¡@ (@_ÄLÏ'@*Ö$_x0010_l.@fMg#ËÛ)@¼á_x000D_WL#@Cô°?þà"@_x0005_H_x0018_ø_x0007_)@TÞé%@p5Íä_x0003_Ë%@_x000B_&gt;C¸ËÝ#@õ_x0008_ïä#_x0007_+@àýcà9Í'@5½¶Oè¤.@ê¨_x0003_n)@Ò^ &amp;$@´ ­û&lt;û%@=»{Òj'@_x0002_ßS(&gt;_x000F_)@Û_x0001_Ãhù£(@_x0002_Kðl_x001A_ø)@edÐVI_x0010_(@_x0016_%Â{^Í)@ú*_x000D_e;%*@_x0015_n6_x0002__x0004_KÉ&amp;@ËòlÕi_x0005_)@k]ÁÍ'@!iîüí$@(àÌN+@u.¨_x000E__x001E_(@¥GÈ`'@#2¿_x0015_»&amp;@qåzÇ_x001E_ù&amp;@:_x0003_ô¦-¿.@XH»_x0005_f%$@&lt;÷;Ç_x001D_d#@S~-÷ß$@_x0019_ï¾Lá$@Ð_x0005_Üñ_x0001_ÿ%@$µd_x0003_D)@vct|øw*@êSS_x001B_+@³¢_x0012_E-@²h°qA+@¹Ï¤&lt;(@ ¤_x0007_cÉ+@`_x0008_BÌ)@'ë*ªÙþ%@Í&lt;g_x001A_xÖ#@_x000F_ÃðÛ£$@§meºÊ_x0017_%@i!ë\Ü*@@.Ö-E$@½_x0012_ªò_x000D_3$@j_x0006_õ·_x000F_*@´TØKª(@_x0005__x0006_ÿ·\´M@)@_x0005_%Uçí#@Ìü_x0002_æ_x0003_L+@hÙ]$@Á«EË_x0001_'@¤çñÍ)O%@ÓoóAÑ])@þ_x0004_¢ÂøG(@¦å£ø©&amp;@g_x000C_éx3,@z'ª(M_x0011_'@^ø²_x001F_+@13ëùð&amp;@s®Zïëá"@`_x0002_Ê_x000B_gÀ#@ÁØ¯«r*/@Ü`:ßü$@jí¦ë_x0019_K(@a3ô_x0012_"@$åv?'@âZ~G_x0010_)@_x001F_Bw6ÉY+@ïÿcµ^&amp;@W_x0018_8zSà"@Í¬Io*@ô_x0010_ðÎY#@À¦_x0014_Î,@BZN_x000C_VÜ'@Cö!²à)@bg¬_x0016_&gt;õ(@?_x0015_ýÿ®x+@ùÂgN_x0001__x0003__x0008_+*@§&gt;»ßùÊ#@åâ~ÒÊ,@_x0017_Ñ_x0002_àLa*@c_x001F__x0001_?w+(@q¶/ã$@su7´Ú,@)=0Ä%@KuRHÉ+@ìÒ¡&amp;)@ë_x000D_Ùyá&lt;)@­_x0008_¨Þ?&lt;(@±©sP¾´$@_x001D_çô qV,@ÜeîÚ×Ò$@&gt;$_x000D_¤|M&amp;@j¬$G-@íÚ¶ÝÂ$@_x0005_ýçãµË+@_x001A_&lt;Z_x000F_n)@6,iÖ2%@ùñ_x0019_28%@©eª©'@¬Õlæó&amp;@_x0002_Ûfb#@_x0005_\Y¶èù)@¢;-@ÔL5É&amp;@ïB·Å©³(@0.,«*@¸¹ìûÑO+@Â½Xª'(@_x0001__x0002_Dà$2`ä'@_àhàW¨'@üaJ_x0002_Ïm)@O_x0001_Ô÷X(@í\½ÖéD'@&lt;Wºa("@_x0018_3|íd"@õdå0Þ&amp;@¤=´cÖ('@½Ï|þ_x0016_¢'@B{äÌWJ(@JHÇmü_x0004_'@_x0004_©_x000D_-ã$@ûHQ~Ý-@M|2¥Ó*@_x0016_Ó_§z(@ÇêÚx%@Ë­Ê7&amp;@Ñ²Wjc¸#@_x0007_É?7_(@OãAÀB¤'@óÛ¶pòM%@«voæA°)@ù²±±_x0014_$@¿lµ¥|&amp;@;/_x000B_4d)@Ñ_x0004_¦\Ú(@è_x0004_K×î'@ ^Û×¯&amp;@ÿfÒyÉ%@U_x001C_Lªà$@ÎÌ _x0006__x0003__x0005_]Â#@äâ£åê%@8bÿÈÔ2$@½ðPe(@Ê´¹"Ha&amp;@|_x001C_1¸l$@ì©ãÑF'@pö´_x000C_p+@_x001E_Ðg_x0018_¼'@_x0002_?_x0018_ç¡ú'@_x0015_¦¡×&gt;$@Æid_x0003_÷}(@§PÑ4/%@,]C	'@^Õ_x0019_È²'@ß ÉBÝd#@[Ïôkç.(@QÙ	_x001C_Q,@0äB/û'@ÙÏ_x0004_»ë¡(@²Û§{(@µ(Òó_x0001_û)@))^¯½­/@_x0015_(³ää}(@ktÀUÒ~%@`.Ó_x000B_ð_x001F_@ÓÂÇTç&amp;@³A¨_{(@M_x0016_G#@â8NE=*@îkué&amp;@"3ÂôJ$@9:[ÕQ-w#@_x000E_ê¶+ã)@KwP8+@êòVF,v*@_x0001__x0002_99_x0002__x0002_99_x0003__x0002_99_x0004__x0002_99_x0005__x0002_99_x0006__x0002_99_x0007__x0002_99_x0008__x0002_99	_x0002_99:_x0002_99_x000B__x0002_99_x000C__x0002_99_x000D__x0002_99_x000E__x0002_99_x000F__x0002_99_x0010__x0002_99_x0011__x0002_99_x0012__x0002_99_x0013__x0002_99_x0014__x0002_99_x0015__x0002_99_x0016__x0002_99_x0017__x0002_99_x0018__x0002_99_x0019__x0002_99_x001A__x0002_99_x001B__x0002_99_x001C__x0002_99_x001D__x0002_99_x001E__x0002_99_x001F__x0002_99 _x0002_99!_x0002_99"_x0002_99#_x0002_99$_x0002_99%_x0002_99&amp;_x0002_99'_x0002_99(_x0002_99)_x0002_99*_x0002_99+_x0002_99,_x0002_99-_x0002_99._x0002_99/_x0002_990_x0002_991_x0002_992_x0002_993_x0002_994_x0002_995_x0002_996_x0002_997_x0002_99_x0001__x0003_8_x0002__x0001__x0001_9_x0002__x0001__x0001_:_x0002__x0001__x0001_;_x0002__x0001__x0001_&lt;_x0002__x0001__x0001_=_x0002__x0001__x0001_&gt;_x0002__x0001__x0001_?_x0002__x0001__x0001_@_x0002__x0001__x0001_A_x0002__x0001__x0001_B_x0002__x0001__x0001_C_x0002__x0001__x0001_D_x0002__x0001__x0001_E_x0002__x0001__x0001_F_x0002__x0001__x0001_G_x0002__x0001__x0001_H_x0002__x0001__x0001_I_x0002__x0001__x0001_J_x0002__x0001__x0001_K_x0002__x0001__x0001_L_x0002__x0001__x0001_M_x0002__x0001__x0001_N_x0002__x0001__x0001_O_x0002__x0001__x0001_P_x0002__x0001__x0001_Q_x0002__x0001__x0001_R_x0002__x0001__x0001_S_x0002__x0001__x0001_T_x0002__x0001__x0001_U_x0002__x0001__x0001_V_x0002__x0001__x0001_W_x0002__x0001__x0001_X_x0002__x0001__x0001_Y_x0002__x0001__x0001_Z_x0002__x0001__x0001_[_x0002__x0001__x0001_\_x0002__x0001__x0001_]_x0002__x0001__x0001_^_x0002__x0001__x0001___x0002__x0001__x0001_`_x0002__x0001__x0001_a_x0002__x0001__x0001_b_x0002__x0001__x0001_c_x0002__x0001__x0001_d_x0002__x0001__x0001_e_x0002__x0001__x0001_f_x0002__x0001__x0001_g_x0002__x0001__x0001_h_x0002__x0001__x0001_i_x0002__x0001__x0001_j_x0002__x0001__x0001_k_x0002__x0001__x0001_l_x0002__x0001__x0001_m_x0002__x0001__x0001_n_x0002__x0001__x0001_o_x0002__x0001__x0001_p_x0002__x0001__x0001_q_x0002__x0001__x0001_r_x0002__x0001__x0001_s_x0002__x0001__x0001_t_x0002__x0001__x0001_u_x0002__x0001__x0001_v_x0002__x0001__x0001__x0001__x0004_w_x0002__x0001__x0001_x_x0002__x0001__x0001_y_x0002__x0001__x0001_z_x0002__x0001__x0001_{_x0002__x0001__x0001_|_x0002__x0001__x0001_}_x0002__x0001__x0001_~_x0002__x0001__x0001__x0002__x0001__x0001__x0002__x0001__x0001_îùÎ¥*@C®uNã+@_x001E_ú5_x001F_ÐÙ(@SH¡_x0002__x0019_§(@f¡i%%@A_Øüzh*@{'î·W_x0001_+@µ(8Aí'@6mRÙ\¾#@=&lt;W¹/ "@}}LëÃ,@ßÔ?&amp;0ÿ*@«$ð¢W¼$@_x0019_b5R_x001B__x000D_'@¥/ÉÂ_x001B_*@ÉO_x001E_-¶ó/@õ	ÇÜ)@_x0008_è4«úÚ'@#]gj)@~Øc '@_x0013_¥#&amp;@Ô´¢_x0003_¢M*@ÏzËéJ}*@_x000C_2àºp-&amp;@jµÖÜº&amp;@÷ÞOè_x0001_0@Ñ»ì_x0001__x0004_S()@« o?Ý*@Ió¢_x0003_£'@[=_x0016_ÒÆ'@5cÀäQ(@KýhÎQz/@_x0013__x001B_GA7£#@nï_x0001_:/$@ï6à%ys'@ñb¢Ú(@qÌñ»Î'@Ma_x0010_¢Zz$@Ù»ËÊÿ$@÷Ô¥|Uf'@ë_x0018_Éõø#@Þ:â_x0008__ª&amp;@G0-EI~$@h[íÜè\(@é:p¶È+,@T!ø_x000C_*@Ô|+¶µR#@Ñ_x0010__x0012_³µç&amp;@?Ì/_x001A_ùï&amp;@-ðub`+@_x001E_Ì&lt;ã%$@ÔÉw§á_x0002_+@ÞQ~©¢`'@Ú¤3Ò&lt;ê(@Ý6_x0019_©ªt)@Ð}!ãâ{$@Æ_x0012_	¬/\"@Êô¾6I+@_x0001__x0003_I9h**Í)@njå©Òÿ&amp;@?å:÷Z«"@&amp;nú3È)@Ic_x0007_ÚVØ)@]á6ô(@¤_x0019_1á_x001B_)@MÓ`û6¾"@À[Æ³_x0005_,@Þ­PaÏ)@ætJdV°&amp;@;_x0005_²ï&amp;@lT©#@Æ_x0016_;iÐ@*@;_x0019__x0019_Y&amp;@Õø:w¼$)@®D¯Ø_x0001_(@_x0008_mþà¦#@IE_x0002__x0005__x0017_'@YÌ¾_x0019_ïÂ&amp;@&lt;½jEÛ)@ØÉ_x0004_]³N$@uoHÃ)&amp;@¶&gt;0ð%@_x001D_í Ö¤)@Á³Ý£$@&gt;Qêü}L)@¿áÉÝÈu(@H_x0012_*_x0010_Ó @³ç_x001B__x001A_Gø$@¿Áâ_x0004_º'@îZh­_x0003__x0005_j²*@_x0003_ë^¬f#@_x000D__x000B_3h`À$@ÚL®_x000E_@8+@°_x0011_ÿTþ'@@¥ñB¡9&amp;@÷ÞGÔ(@Ág¡×?'@Bhnd4_x001B_0@8×/!Ã'@¯¶*	û\(@A·j³äx(@bv¢¼`)@jy&amp;e_x0005_}%@è,&amp;«*8'@74nc"-@Äâ%JÆÊ/@!ô±'@¦×`Ê'@_x001C_K.y)@[ l4Ù&lt;*@=Ø_x000D_Z²*@|ê_x0006_è§'@ðy_x0001_ï!@Ó½s_x0006_#@öàÕêô%@ê /_x0004_ú'@åûøA_x0002_®(@N.hÜe&amp;@ìrä"@mÎ_x001E_,ôm&amp;@%{Á_x0010_À-@_x0004__x0006_d]ñÍDø%@¨È#í#@Þ]2Â&amp;@Ð½cáÍ)&amp;@ºYÚæÀ'@©/_x0019_P%@w_x000C_ß²¦)@ÊÈ_x0001__x001E_,@ÉïQ_x0003_s-@çÖhÇê)@7·¶B^1)@Y-®þ_x001C_*@Ìlíl*@;XÚ[£²+@*P_x000D_oX)@·¨_x0015_¬Ét#@«ÃäÛa'@ÝÍÈ2ô)@ÏË¿ë$@o_x000D_Å%ý'@1në±?&amp;@_x000F_÷§gFa)@uâ¸_x0011_ð.@&amp;_x0002_Ac4(@ÄG·;pg&amp;@ÞTn%_x0005_*@ôÖ_x0011_¥|%@©ê5_x001E_Êå'@.¹r(_,@Ö\s_x0002__x0015_$@çC_x0003_»¨-@ÀÌô&lt;_x0004__x0007_Ö7&amp;@LDjý_x001E_'@[Í­äêm+@"ÙVçÄ·)@ûÇ¾3ó_x0014_'@âs³Ô*@üi/É}$@ p_x000E_z_x0003__x0005_*@-e9mÙ%@(f_x000D__x0016__x0012_&amp;@_x0001__x0013_d|Î\'@ã¼Ç±"@ÓïÛlé¹'@ß6±_x0018_tÍ/@ààäÄ='@Þð#'@+_x0018_¡$@¦y½ï_x0008_&amp;@¨dG¸4ò(@õõJ"R\&amp;@AG_x001D_4×&amp;@Ñ«ÎOER%@q_x0019_Ùú+Ý)@ÒõÇ_x001C_in'@s,xr_x0002_%@Ã.³©!¸+@L_x000E_Ü_x0010_ã'@Âê¬+)@küF$@_x0019_s.\â²,@d­_x000D_'H*@_x001D_¯ßÝ§_x0006_-@_x0001__x0003__x001A_ÿÁC1k#@¦_x0017_ä¡Y&amp;@nv©=__x0017_&amp;@±Q_x0018_R#Ü%@2Ïl2L'@_x0011_w_x000C_e_x0002_%@Á/È{â @_x000B_ÚÏ¾ó²+@_x0016_\ÊÙë_x000E_&amp;@\#_x001B_Î£#@þ_x000B_û¤9*@_x001C_dK«ç°#@dÛÝ#Mª$@ë¬_x000C_¼±g#@_x0002_òá,$@_x0005__x0003_þÔ_x0012_)@Ù_x0011_&amp;©&amp;@_x000E_Ô·¼z(@¢ÔTR'@SspE¥$@à'W_x0016_9'@_x001B_éÑòÚ*@&gt;½ß_x0010_`&amp;@=Scn¯µ(@µG¬§·§'@Ü¨d¨|%@£^¬_x0011_â#+@_x001C__x001D_ë__x0011__x000F_(@¥_x0014_^¼©_x000E_-@7·_x0007_&gt;&amp;@ïmMÚ_x0007_%@]_x001A_Å=_x0005__x0006_9_x0002_#@_x001B_ÐX,ñ_x0015_'@­ªd¬Á]&amp;@Yp_x000F_x)@áp+_x0003_#@:1v}GÑ'@&amp;\mq%@N¯@Þ_x0006_(@¾qÅµbh-@_x001E_.Â/_x001E_»"@_x000F_â_x0006_x(@¶«}²,_x0006_$@bõ¥^¸ü(@JÏhÓ5l'@ÐÅ£VE{'@î_x000C_eY°(@ÙäaJ®)@_x0018_n/C»9$@Å ÕØ3_x0002_*@åMËï³,@_x0004_ïæä#@¶_x0007_Ó%@Þ)hH~&amp;@öJP_x000E_ü'@_x0001_ºA_x0006_v_x001E_"@KVAúË*@¾Ä_x000E_æ &amp;@,óÌu·#@y_x000D_6&amp;@yö_x000F_÷,@_x0018__x000D_FU¡+@];zjû_x0016_$@_x0003__x0005_¶_x001D_*¥î'@JXz©àþ(@Æú¦§=)@x"6¡ÕV$@*Wy($@j9¼»6+@ô_x0015_×$@I¯Ë[*@ö_x0008_Öäµ,@ô¤ô4s'@	N¿4_x0012_+(@XtÙ (@ß_x0002_ÔÃc$@és_x0013_³_x0015_W#@ÜZo¼Ó&amp;@!¦-9&lt;ó%@uÃ_x0012_sp_x0004_#@ú_x001F_Ì©Ñ*@#O_x0011_ú¥Û$@q;_x0016_ñ t*@_x000F__x000B_öì_x001A_'@ø_x001A__x000E_ú0%$@ÛÅøaË±+@¦MyàÿL*@òè H_x001D_¯%@²_x000E_§k_x0001_ )@güÅ	ü#@²Ç­ò°n*@-_x0002_ÿû(@¿	ý1üz+@ÞÝ2e*@_x000C__x0011_«_x0005__x0006_Cd'@°_x0008_õBÏZ(@à&lt;±Ô_x000E_¾%@îsÂ_x0019_j.@_x0011__x001D_bÜ*@õ^æ~_x0004_(@} xE)+@ê#Wé¥_x0015_)@¦7µ)Ê_x0016_%@]/Æã ¼-@z_x0003_$_x001B_Å+@þO¾$?¥)@·ú5Ù)@È½(åHP)@e_x000D_(ÁzÉ)@¨HÉÀ¥+@F_x0005__x0006_äAö'@¿öþ`+_x0008_-@È_x0017_¥_x001A_ÿ(@oKpz@#$@tÕ·1¡+@_x0002__x0006_,Û"@@h_x001E_tN$@@Ìp®¦_x0017_)@²R_x000B_{]+@_x0001_5¹Å½)@Às®â-@Pù(~Î%@MRó{ i-@ÁmòiÓ_x000D_(@Í®_x001B_ib)@¢6_x0015_éO&gt;)@_x0001__x0002_3fÛa_x0013_%@Ç{-C¹,@áqy¥_x0011_&amp;@·³Nµ4'@á´M¯Yæ#@­Â%Å o)@_x000D_Q_x0017_Ë_x001B_'@.À+_x0013_a_x0014_,@_x0008_B4)@O©ìÄ!@ÁÿÚëÇË%@×6TìÐ)@|jyþÎâ+@_x0006_µâZñ_x0004_+@íJÞ_x0014_'@ÀÂªã(@FXÌK)@ãÛ5¤Ví"@£ûá¿#@ï¨~ª(@_x0002_%XM_x0015_Æ)@å_x001A_7Î'@³Îðn}5'@èô¦-H&amp;@|ü½ÈÎ$@éâËh_x0014_-@9\r_x001C__x0017_&amp;@ÐS]ä_x000F_(@!/_x000D_®bÝ,@ìt¼æ6)(@H_x0002_RË%@?_x0004_ï1_x0001__x0005__x0007_¿$@Õº·ãI9$@EÑÏxF/&amp;@y!@SÝ-@\në_x0005_+@_x0006_øy_x000D_PÉ$@PFá_x001A_ú&amp;@¹«« ])@"{¡¿_x001C_*@¹B[0Ã&amp;@B_x000D_=4-*@rò_x0003__x001D_¶a#@m_x000C_$ÿ_x000C_&amp;@Ka¢_x0002_x-(@÷`Ý	8,@_x0012_Àh_x0018_Ú&amp;@ _x0014_R$@ç¡ñù/'@_x0004_h»¤Í%@5_x0016_&amp;iTó&amp;@%Z*"@û_x0003__x0019_K_x000C_j*@(«*!%+)@|®t_x0014__x0001_)@ä½«Õ&lt;¡*@JTQ_x0018_F+@LI_x0005_pj$@ªX4´è=*@ÀW3À*@ðüÁ_x0008_],@ð_x0006_p7EB'@#KzD,@_x0001__x0003_×ôXºÏ´%@_x001A_¿1ÞC$@nU×ý_x0006_0)@_x001C__x000D_»&amp;@_x0002_&gt;x²ÿZ%@*¹Êß-+@_x0006_ûÐn´$@³H7I¨(@á¿_x000B_î(@¿ÿ©ü-M(@_x0001_&amp;m	_x001B_)@¯_x0004_kWî_x0010_ @Î``!¡%@ÁhñÌ-_x001B_-@´£_x001D_ÁS$@¦_x0018_¢±Ø¯)@ðûï¿8+@¸0a·#@9NaOí'@aÞ+½{ú @[lguh&amp;)@_x001F_áX@SÍ%@_x0016_`p#1(,@Â®ó*_x0010_%@HÈË1)@çLËQ°(@*Òü";)@{îÞ¯%@¤_x0017_W(Èý%@&gt;±³y&amp;)@õ_x0004_îJÀ&amp;@¢ÊS©_x0002__x0003_ºê(@xp¡_x0004_*@_x0001__x000D_aÎkµ$@WY_x0003_;#.@vìsX7÷$@â¯Ü_x0007_³.@FÝ/±y_x0019__x001E_@&gt;½¹dæ?)@´Ë0_x0016_=J)@_x0001_8_x000C__x0003_Ã_x0012_.@F8¡_iJ*@-'_x0014_Ð'Z0@_x0012_;4I/)@3O&lt;N+@_Ñ(¼b%@ÃIóUå$@i¦Äö×$@¥o_x001B__x001C_C'@Z°¬?l'@tJÇ_x0016_i&amp;@PálÒ«,&amp;@W)&gt;×ë)@_#©ÑÏ®)@÷&gt;Q¾_x0004_&amp;@_x001E_s_x001E_ü} @_x0012__n d(@Úî_ç+@_x0001_%}¤}U$@hå*éªT*@ÑÝOÙ "@Lv_x0013_æ¢Å&amp;@Ü©g	×µ*@_x0001__x0002__x0011_qx_iì#@H_x0004_¤íð*@eè¥ ,@³ú[K_x0015_)@Ï_¦ºq'@ó__x001E_'@¾I¯	'@â_x0015_Ðg¡æ)@&gt;PK¯Ö°%@_x001A_Ó-Ñ×â#@ÂjáÅº)@ü_x001D_')S×&amp;@?_x0004_I_x000E_÷'@9µ`_x0006__x0008_÷%@3ãWyô¾&amp;@6ÆE[ç$@àkA'¥,@{¤d_x0012_È;#@Ä?ý?ë%@?òTÚh(@Ä@Yn,@á*Dô_x001D_)@d _x0012_á¸%@*ýÕ­+@%ÒüÖ¶#@_x0017_¼!_x0014_,@)Ç¾p)@foO¢4(@µÂÆ§L'@»3æ#@P¯Ú @qÎ_x0012_3_x0001__x0002_]$@{?{è%@3Á_x0008_yð&amp;)@r_x000F_è¼ë&amp;@dqÓ)_x001E_"@{_x001A_Cþ_&amp;@h©:dj'@ )a'{+@Ý4_x001B_|v'@ë9Iý,Í!@øÃXUlï-@FQ×ZØÒ*@`_x001D_Z_x0016_'@Có%?Óñ.@B6¶w¥#@uWLpñÇ$@`µ:Y_x001E_&amp;/@O6Ã{÷'@óV-Ñ'@_x0019_eü_x0004_Ø-@õdÀÛ%(@£iÊÈÈh)@*2Î8(@Os²DÕ+-@¤_x0015_u_x0014_ËG-@×ö^X,-@PI_x0003_öð_x0017_+@_x0002_at¡æ$@.¼¸¥0-@ñ_x001D__x0012__x0012_ÜÓ$@ØNÔLp&lt;*@@¥©~½(@_x0002__x0006_	ï:j|'@Óc3_x0017_´,@Ï_x0014_OG_x0002_ç&amp;@sR_x0013_¤H*@ýHIV_x0006_¬'@_x0010_*ü6Ô$@'_x000D_J¼ÐÆ*@êeÞ£­ý&amp;@wOeÞ(@êbEc_x0018_v+@3N¹±_x001B_$@_x001B_1_x001E_'¾&amp;@	óq»õÊ%@cÓ^f_x000E_#@Ã_x001B_MV_x0006_÷)@T_x000D_Rè_x0016_i)@g9ÔZ±Û!@²éîÍ¤_x000D_%@êø"_x0012_%@¡_x0004_¹±ì1@_x001E__x000E_Iu_x0001_*@_x001C_áxcV'@F]_x0017__x0005_Ñ5%@ô0{|$@I_x0011_ì_x0003_NS*@É0»C_x0007_0@Ð*[QåV(@bñÀ*_x000C_*@¸4a_x0002_:,'@¢1P&amp;_x0017_)@Õ_x0017__x0013__x000F_­î)@\é®l_x0004__x0005__x0014_©(@ÍYÔ_x001E_hO(@m=)ófä%@m¾ØÙ7_x0007_-@*¶0&amp;U_x0003_0@Õ&lt;_x0006_8ûf'@Nê#®í$@önW½$@|»\zZ*@D_x001C__x0010_±þ?)@_x0018__x0006_n(@n88r_x0002_$@¨3×ò%@_x0010_Ø;{Ô%@?T×$@#ct&amp;@~hæ+±K$@è§_x0016_.Up+@M(Í¿È'@Cçîº·(@_x0001_²Ö_x0005__x001D_#@BA_x0017_Ù²µ @ÂKí!@ôà)úh¬%@ ®­öpu*@0æ_x001B_ÂP)@MTâ¯ä$@2hôÚ®&amp;@_x0012_Êîñ_x000F_(@_x000D__x001D_ Å¬+@kj.òÏ°$@_x0002_uXBI4*@_x0001__x0002_Ç zO¬.@IF)T&amp;@_x0010_¢Z@_x0014_'@Ô85_x001D_ ,@ß«b_x001A_ØH$@6_x0019_þ_x0011_í_x0008_%@t£/¬ê%@¦_x0008_ªç1_x001A_+@_x000F_"¤Ì(@×ã_x0007_9&amp;@_x0010__x0007__x001C_z)@K2ª×_x001F_'@_x000D_Ô_x0006__x0007_Ü'@UC¡ZP_x000E_&amp;@Éz·z_x001C_·*@Á×Üþ1&amp;@Az¤x+@ùJ_x000C_ê_x000E_$@1_x0011_à6±%@máýZ_x0012_+@Â}@r*@¯/Ó_x001F__x0011_'@D"$_x0014_F_x0011_$@e_x0015_R+"@Yr9X¨_x0016_$@YÛtK&gt;)@÷ªU_x0010_(@L_x0003__x0006_È_x0018_+@o^Ü+@á»_x001E_Å´_x000E_(@óMã_x0006_"@`_x0010_×à_x0003__x0004__x0012__x0018_&amp;@.&amp;èA/¦&amp;@Ýñ_x0013_Î"*@,Sv_x0007_¶%@ú¥ãÛ\#@kZfñ)@òUoQí+@ò_x001A_Ò_x001E__x0002_*@=_x001A_%ü[)@_x001F_!Ú'@Ì_x0006_®u@)@?Þq¢üÄ#@ª©_x0007_¯$@¸Î¨¹%@­ÝõÎåx%@·½ÃÙÿ;(@Ä¾n_x0001_8_x0015_&amp;@¡£§³+@	ÖVÔ_x0018__x001A_&amp;@ýÊFD_x0016__x0015_"@`â«#'@0Bl_x0004_PM%@_x001A_µ=C0@eÀ"DÐk(@{¢_x001F_2*@mG=(@j_x0004_éÏu_x000B_(@v3_x0017_fÄ°%@kT#§èk*@Ûvì`(&amp;@FZ¼¿+@j¹æ_x001C_TT*@_x0001__x0002_»©_x0001_u.ê&amp;@uE_x000D_;$@*y/ß{&amp;)@©3¦îE$@@?ðÍ¾&amp;@°që¶Ê_x001B_$@ê(k*@ïrÈ¤n¦'@ítB_x001B_Ë#@ãòç³_x0001_)@_x0015_¯ÎL}=%@BXeè[+@ô.)2£%@8]J_x0011_ðN(@e·9ÕÞA%@`_x0017_ÅKÑM#@}Ü§¤³B"@[;ÿEeO&amp;@µ3_x0012__x0012_ûÍ$@îÜBuS"@/ýÂly'@æ_x0006_Ý¦_x0015_*%@õyíìOQ&amp;@tbwî§¼(@m_x0010_.3¦%@_x0002_¦-Ì_x0001_à,@	½!c#@÷:_x000D_¡'@:?qè_º)@]¤dÿîè%@_x0014_äm2i%@ýZâ÷_x0006__x000B_Í%@á¨_x0015_hËD#@ã¿p9w_x0010_(@Æ8_x001B_h['@Em_x001A_¢0P)@_x000B_9·})@å_x0001_]§,@WtéÙú&amp;@_x000E_y,%@ùQ_x0015_ÊI](@¶³©¿Ý_x001B_.@\$J_x0007_ÿb(@i_x0003_ b)1'@ÏMI±_x0013_Ù'@_x0008_#¥J)@d_x0015__x001E_2íÿ'@	¹/÷_x0002_*@o?ö¨l)@6B_x001C_#@ð	º_x0004_ _x0006_%@Ó´_x0013_öP&lt;&amp;@\¦¹|_x0006_A$@J8Ç$.@Â¤§C*@2?kÒ=G(@~½Øä§'@¤_x0010_º}&amp;@ð_x000C_Kab(@[î=&lt;_x0001_Ë(@_x0005_#èÍ$*@Bºhx_x0013_'@èàc¾#í&amp;@_x0002__x0003_è{FzÆï%@k9-òwÄ$@Ãä_x000D_0#@n&amp;W_x000D_É¡)@µµ Ô)@^ä3Ùp)@;21!)@¦_x0017_Ü'â@'@Ýâ_x001B_9x*@gÇíL,;%@_x0008_ÙAÎh'@*=sÃ_x0007_(@0iICT_x001F_-@NAdoÎD,@ÝôM»í)@êb_x0017_Åc&amp;@è§Á`µ_x0012_'@Ê¬r_x000F_ç&amp;@¬ôMð(@åæ!j_x0001_Ø-@©_x0017_	Q¿_x0005_%@®à_x0017_ù_x0007_'@Dòt&amp;@ìñzMäª-@yc¥s­_x001A_$@à¿?g_x0001_/@3¶_x000E__x000B_Õ %@ÄmÖye&amp;@)«._x001A_$@_x0004_À df"@ííÐ²®þ+@_x000B_¯º_x0001__x0002_r~#@Eô~ÜMÙ%@uJw7'@p6_x0018_\y+@)ÃZ­7*@^¬/_x0015_&amp;@ïkRÅH_x000B_*@þèr¥={*@q£_x0005_¨pB'@_x0004_wQ1_x000C__x000C_+@)_x000E_³ºLû(@Ât_x0010__x001A_Í"@ÒÔyX_x0011_?%@v_x001F__x000F_#@ó,Ê*@ÄkÖUQ*@x»Ë+t$@9_x001E_X#õ$@Ö¸Ï&gt;_x0011_a$@@g(($@_x0002_5B¢¼`(@_x0008_l@_x0003_R(@2§_x0017_&gt;½_x001D_)@|mj­'@.ª½¸Ê'@?G_x0004_+@êºàSQ_x000B_&amp;@öE¸ö&amp;_x000C_)@)fk_x0019_ Ä,@¥PÒ_x0007_SP'@?vÄf_x0013_m*@À	3Ò)ë$@_x0001__x0003_RM9Òzè%@_x0016_$Ôhàc)@L\b $@Q´;HèÞ&amp;@_x0019_é"_x001E_¬±(@Öè_x0016_¤%@;©·_x0004_Ë*@@Á?ß@r&amp;@¥à¶ª(@Tßzî[ &amp;@¼%3n%$@z&gt;®·Åì%@Zú¨Qj¾%@:ÍfÛ'@ºK)Ê_ª%@¨Á_x0018_$@_x0002_­Q_x0006_Å,@Óàô÷,8*@*¥D_x0012_&amp;@¾_x0001_ß=Ù''@_x0016_S_x000B_÷Ä%@aIZ®'@b+b¬!&amp;@úJãTµ(@	êG¬Ä°/@ÔMH=µ*@±R*@Ö[Q8­«+@¬Q`N_x0010_I%@ÃµÁIÄ"@_x001B_ÐkY±¯(@Ï+_x000D_@_x0001__x0002_ #@ÐO%2_x000D_+@ðÝ_x001D__x0006_+@¯§qª\ñ"@_x001D_À1_x001F_ò%@ÒNåv_x0014_o+@«Çd;[$@gIõh_x001C_%@ö_x001F_rÄà_x0013_&amp;@È"`qUX'@ÕñÓ_x0019_$-@"x²$@@_x000D__x0007_®é(@Ù÷`Ûo'@1Ïq®(@J_x001E_ªÜ'@ZjOP(@_x0014_11¹Þ%@p¢O¿@|'@_x001C_Î`ì=_x0001_&amp;@W1_x0006_!%@hø+¸SC'@ªZãº%@ä7_^]Ì+@ñí_x0001_P_x0001_*@CímÓö(@$(4þr¹+@_x0012_eáý/@æ2Ýz°%@öc?¾¼K(@¿	âÚµ(@Ä?7J¦(@_x0001__x0002_Á¤DSÛS+@dZûÅÙ(@·@ Xê&amp;@í1°."Â/@_x001A_?^,@3@6._x0007_y#@Ø`½û_x0012_ê!@ÿá§1)@¯LH©&amp;@%6(p_x0017_«&amp;@¬oô_x001D_½M$@ÿv­¦Y¾+@ª_x001A_ë$M'@v+.@©¥}Se)@¥¡²~#â$@¢ºÏ$'@Ñ©Ä_x0018_Z'@8HÇ;z	)@iõ }y(@ý+åWw*@ÜÀ_x000D_j&amp;(@¯^_x0003_l*@Ý_x0005_ãd7*@¾¬_x001C_ÞA_x000E_(@ÈìphrÒ(@RhoÓõ®'@®ý4`m%@úÝþö°õ,@|Fítaç'@?E¶¸)@×_x0017_P_x0001__x0002__x0002_&amp;@_x000D_tÒÅ:'@¶Û_x0015_»#0@_x0003_ìmT_x0015_Z$@Ô:ÿ»#@_x001B_MdF&amp;@å_x0017_tCM$@Q;³_x0014_ü$@þ#¹ÍÎ)@Ý_x0005__x0016_Ë/*@`Ûbî8+@Â{°(Ñ*,@×ªêpD°+@¸}¤_x0013_)@Ò_x001C_g¡-@g¡ZÌËZ)@Å_x001E_Ê'_x000C__x0010_%@£,Ë]k$@ÃTÓ÷Il$@õL_x0012_ÑP$@¿k@A*@.Î&gt;E)ä$@_x000C_iWÙ$@¡$È7+@;­óÀA'@@ÓÕ	))@{¯	·#@"ø%èt*@Í§·ðÒ$@Fþ°¤ù'@Í­î¸Ì %@+j_x0019_f(@_x0001__x0002_ZÛß²·f(@PÏªOJ'@_x0004_[_x000B_H_,@_x001A_ìk_x000B_Ñ¾&amp;@£®Ì,@ Ö¯ËâJ'@_x001A_ÁÕj³L$@«_x000F_Mæ_&amp;#@x	Té_x0008_0@fÇÌí_x000D_$@î*_x000C_vÌ(@_x0018_Ç&amp;òzw!@-ózòmg'@+c-QÏ(@þ*Í,@dþmcV&amp;@_x0001_jV©A©#@{ÞØ Â¬*@g4k8Û"@nCV_x0001_o.@^@_x0003_$sÆ&amp;@_x0008_wh&gt;6,@ùgz7ÇB)@xºÒ¼h+@ÿéI¦Ú)@¹_x0006_1_x000B_ç#@Ñöí	°+*@3=þÒ*@«B´à(@¼_C¾&amp;@àzÒ4¼{,@+uÍ_x0002__x0006__x0008_&amp;@_x0011_ùBTöí+@¸ü~DÍç)@Ú Ëá¤)@¶}È3aÍ'@ûÞ_x0011_jg%@Ó__x001E_"-@«¸!2_x0001_\$@j²¨C'@à²Óì,@j_x0002_XÞ¥Ù%@æzw¸I_x001E_,@%º´_x0001_»'@ÏR9£I7&amp;@uÞUì6|$@§vÕmþÄ(@§Ô÷§_x000B_'@:_x0002_FÊát#@ÐÇ§_x0003_L+@î_x001A_#_x001D_ã-@â.©½¯Ç'@_x0002_&lt;F4)@ÎV¨_x0007_?)@Ê_x0005_EkN¦+@ºç,_x0018_;(@Qói_x0008_I_x001D_)@_x0004_48"Æ&gt;)@æ_x000C_sñt*@Y&amp;\Oºn*@h J'@dô^ÆvÈ"@ u?¢0³"@_x0006__x0007_¥ßæoI(@ÉÉïÙÜÜ'@OÏÌè_x000E_(@_x0002_½!3)@SÜ¡4_x000F_Z&amp;@_x001F_êý_x000B_XT%@_x0003_¼¤+ÀÔ,@ó6I_x0012_Ë)@_x0006_RZ&lt;&lt;'@Z9sóý$@÷³I7±&amp;@U¡æb®#@§r¨(@ã[y_x0012_O(@_x0001_ Ü{î$@®%".Y)@4ÌðÕ_x0005_#@®r±zzñ%@«V½Ö°¤'@§&gt;A»_x0002_(@ªïYï~'@LÄùb_x0002_Æ%@ÝÑÏVës%@ê_x001D_±¤j_x0015_#@1Sµ_x0004_Ú#@8¾Å_x0015_i%@_x000E__x000E_`{_x0006_Á#@F+¼8(@¶,_x0017_ª4_x0014_&amp;@l§eZ¶µ"@§_x001E_¿_x0004_µ_x001E_'@Ñ§»_x0014__x0001__x0004__x0002_*@Ð×s_x0017_@(@O¥ËÕË'@=³­Ü_x0001_$@ãÈ®0&amp;@íbÂ$_x0016_r%@9µz:'À%@PcÝsKp'@äv^#@ñÒüPF¥'@½kÞ_x0019_þ+@Ó_x0011_¢_x0013_ì´(@1_x0013_`ã)@4_x0013_ËÆ¬;'@û¹óÇØ(@æ_x0004__x001F_Ì-@&lt;Ia'@,Åí.&amp;@Ky&amp;ýõ @l{_x0003_hw&amp;@_x0011_A_x000C_AC'@?_x001B_W:-#@(»¡(P*@hÙÆá%@;òÈ_x000C_æ$@&lt;¨! ,Ê"@aXIàò(*@_x001E_FôeA.+@©Ð¦+Ìw*@é_x0016_ uV´)@Wø¶eÚ)@GdýéÇ&amp;@_x0003__x0004_Ç=ÉÚØp(@½ô *(,&amp;@ö¢e¬á8)@Õ$²8~)@`Î}þ'@|/#5_x000E_s#@ÍìTFa"@Ö_x0005__x0005_zJ,@ð_x0001_æ`á£)@¯äçc,õ#@Ö´_x0005__x0004_ü²$@ýC_x0008_ð¬(@~_ó 6Û.@¦s_x0006_}_x0012_*@_x0008_ñËÇî`'@½ô÷oñ(@ôqEjV'@*2ù%@ÝE_x0006_h)@#ÍV@8¬,@·rËö#%@íØ_x0013_A_x0007_ï%@ùÑ_x0002_BÆ^0@sgÎ:îX*@'nfÚ}ä+@1_x001F_¥7Á&amp;@nñ®ëW;'@_x000D_¨ZI¢(@·)µ°z0@_x0017_þ¸¹­#@4_x001D_ì5$$@Lö&lt;L_x0001__x0003__x0013_P'@4,U\fM'@_x0006_Ô0ôv(@_x0010_Ùüòî"@_x0002_Ïæ)Ú#@_x000F_xË£?@&amp;@á7¥_x000E_±$@ëQÃ«/&amp;@»MåùÊ2%@zÏ-Ô_x001C_(@¸S½-¹N+@Ç17Eg*@ßÉ©©ÿ!@èrZc3~'@w@}$³ã'@´ïhý{+@'ßa0h$@ëp)+@¦_x0015_ã7Þ%@æKÂ_x0015_{)@b¹Óû(@Ò¨R­GÜ#@èôf¶ù!@_x0003_Â7jn+@Ù5äã)@WP _x001E_'@@C»_x0019_o @Ä@j?ÊO*@;É¹¡Rs(@)µ§'P(@X±_x0017_Ê(@Í_Ûó_x0005_#@_x0003__x0006_-ÍêÒÎ³,@ó¼ßã_x0005_)@ØþÊ­&amp;@eÞ(!ÿ'@SÑ¿ø#@fM¡Êa*@$E	-å_x001C_'@áÅwz¨-*@_x001C_6Ç_x0018_k_x0012_)@q4o×ð¢"@(¿|_x0017_&amp;@o_x0019_üæéd'@ÓÉ_x0004_*)@^_x0001_úál$@k£_x0010_DE&amp;@(,µ5(&amp;@¸«Á_x0007_Ä)@8ºUÓï_x0010_$@ªÙG)@Ä-_x0012_Z¢I(@n1*­#z!@³Ö$à_x000D_%@6+.ô:.(@ïêãó_x0002_÷)@vX´_x0002_¡L#@Á¦]-Í_x000B_%@òá¸mÓq+@­©{¬¨(@4+Q/'@á¯_x0019_,Ñ_x000D_)@_x0018__x001C_®´®&amp;@©&amp;÷ü_x0003__x0004_®£/@ç±z¶/'@_x0012_þÄaê'@;våº¢&amp;@¬¯ zàÛ(@ÔÌ§c¢%@ã_x0010_På8'@_x0001_+)5_x001B__x001B_-@´¢_x0014__x000C_sj/@Ï$d_x000F_ò$'@û_x0013_jð_x000B_(@°vÍX)@_x0007_Y¥3c)@s0Ø»+I)@Ä£1_x0001_f¯'@x&gt;ê_x001A_¢Y!@ØMç´_x001E_I#@¹¹°dÏ#@ëp¶_x0017_2ò'@ùî=_x0015_µt*@¡/»nÎÞ%@È`_x0006_WÖõ!@Týf&amp;@·g+\ì8,@DJz^=&amp;@_x0007__x001B_o_x0011_Êz#@Ë6HÐì%@ÁÌÖ_x0002_Ë%@ü³óàÇd&amp;@/@&lt;TKf$@__x0007_±¨ã(@;¡ñ2,@_x0001_	¥M*?.@t7]-¹É(@o_x001E_fr(@ÐËÂàe*@_x0001_s_x0019_F¡(@©&lt;í¶f+@:ô_x0003_5)@	wbP#@Ó_x001D_©=_x0015_&amp;@_x0005_¸_x0017__x000E_0_x000C_)@Pß_x0008_¬#@«_x0008_.'@1ÃÇ%@ÛF8þ§²%@Ë_x001D_ã±&amp;}/@~_x0006_ÄÆ_x001F_&amp;@Y_dm&amp;@rÌ_x0016__x001F_4)@Æo_x000F_caO$@~^@_x0002_u'@~Áë£ök,@áim_x0018_õ#@d&gt;Ò©?,@kÞ¡´y&amp;@0õ ¡+_x0007_&amp;@g_x0004_¢*@±*bõÐ«'@Ù|D&amp;@¤ÔdPß+@o¦+WÀ,$@*¿ö¡Ã*@ÑCæÙ_x0001__x0002__x0005_H%@ÛmùAÏò%@@ñß°Õ&amp;@¬Ià2X"@AÏçÇ¿â&amp;@Èî®×Òù.@owHÁ¡&amp;@CÈ_x0018_ØN'@`&amp;ë%@í_x0018_9_x0001__x001F__x0016_&amp;@d&lt;¼$Â@'@*áEiõ%@t÷¾=%@Ó"1¥_x000F_Ë$@¡«^âÖ5(@_x000F_V_x0013__x0007_Ú'@qÒA_x000C_:½%@ã§¹Ï_x0005_X*@_x0008_=G_x0018_}@(@_x0004_­Â_x000F_J_x000F_)@ä{'©þ#@µúÇ_x001B_-@àù_x0006__x000F_*@%ù±þ_x0002_ß-@*1.#@¾Ê'lø%@5*~v$@0+a#|Ø%@!pcõ_x0002_5'@tcip%@[¡£Ùº_x001F_@_x0012_ìËr4 )@_x0001__x0006_Æ¿U¨Ê_x001C_&amp;@«_x000E_a7µ$@(_x0007_ÍrÃZ*@ÄgÜ|_x0008_z#@©Îð_x001B_ä$@BL®Ú8"@Á¦_x0006_2UÊ#@gÉÆ#¢t)@_x0007_s ÔÍ&amp;@O®_x0011_6_x0006_&gt;'@öÍÐ[:'@²_x000C_&gt;UöM$@Ã_x0011_iTàw'@¢ì_x0003_!_x0002_,@r`Ë_x0005_¤&amp;@ì÷ÃÑh(@_x000E_Ñ¹løë'@/EBxV%@ùûûÐÒ)@ÉðÇ_x0012_§(@»Ú_x0012_'ÿ+@­hj_x0010_N´%@R÷À)S,$@hãÎÌ¢"@Ü_x0004_~Aâ''@7ëCìÚU%@èÇDçá(@â {·Èä"@È)Z0(@ój_x0015_$ü%@Üô_x0012_Úc'@Òy_x0010_7_x0004__x0005_?È-@h_x0013_¬_x0019_Ü!@ìR\ÄÌH*@m++,_x0002_#@_x0007_AÖ_x0010_'(@`â·:¦Ø&amp;@¯_x000E_Ã Z(@¨zfÜ)@¶[{_x0013_nd)@_x000B_t¾U=Î$@: z_x000C_q(*@jJxsV,@ û[ã_x0012_®#@}C_x001A_zÒ%@ÕÆñ|F¢$@Ô÷ãw'@à6x4,"@_x001D_ÃÞËç(@3£mß&amp;@Zé_x0015_(S_x0008_$@çÜO1¸"&amp;@°â_x0003_/@_x0001_±ù.Úö*@q¯~÷"@3À_x000E_?æ(@áBÕc'@ÈZ4B¼?(@¸_x0012__x0011_Kü#@å_x0007_¤o#@XUÇ_x000C__x0004_,@z}9g#@ºMÌïþN+@_x0001__x0003_µÎa¸_x0017_-@¬Ã9¯ª'@Ú_x001B_4ÂY'@Ë8_x001F__x001C_h(@â;9/À°%@'Hq#_x000E_#@l3Ñ&amp;@rÖµóÞ_x0004_&amp;@	¨Àã"@_x0010_zVO~B+@Ù|4%@2R7_x0002__x000C_+@9!ëê&amp;@·[x_x0002_%_x000F_$@Ïµq2Ôå,@_x0018_¨9E_x000B_(@_x001E_@,_x000F_&amp;@w8_x001A_ñ'@hèR3!#@¼_x0018_wd*@§qp;yÛ(@_x000E_=Ç ê*@î¬Vv&gt;+@ØYQº_x0018_'@07q`h(@ýBYÀu&amp;@f_x0003_'ÁÑÑ.@ZG/M*@»D5_x001C__x0008_=(@_x0012_fð(@§ý)ÍaV)@tìâ_x0001__x0002_`$@5üÜÎ¶«-@ëx_x0003_ÚK,@B$§ý?*@©'9½½*@¡ñP±BZ(@ÅÆU&amp;èh)@ÿúWºw+@L~_x0006_ª?[%@+ÅT{o*@sjadB_x0017_)@(Ö_x0013_ÊKÞ#@xè+m8)@íùÄú!@_x0003_A¸Úñ"@Û-_x001F_`þ'@k_x0011__x000D_ØçU)@GÝÿ@_x0004_*@_x0016_îÊ,@ï%&amp;c~%@_x0005__x001A_ç3OA/@,üéÑo'@J¹_x0019__x0014_)@_x000B_ÿ¹·*@äÀ©_­È$@O`%oG_x0018_.@=£)?'@_x0016_Õ_x001B_Ô1'@ó£ËÊ#@Áãq(S)@¯Ëi5F(@i_x0014_dûú+@_x0001__x0006__x0003_xý}w(@%ð8ªjy!@_x0012_.6$&amp;@Ò9s7£(@«Ý9N,@_x0016_	 îÎ*@MT_x0016_%¬_x000D_(@¡ÏÖî|Ý&amp;@$&lt;Ó.Ë(@­ko8¨/"@ñ%)èK"@Þ_Ye`R)@Z9775*@+ ~ö'@úeÜM»_x0004_(@,¦_x0002__x000D_'@_x0005_w'y±%@aC_x001E__x0002_zØ,@»gÚÉÃ+&amp;@_x001E_]-Á¢³'@1Þ*h&gt;,@_x0007_öOCg3'@lØïÜ¶ð%@&amp;Ñ_x000E__x0002_è$@_x0015_d_x0008_×_x001E_%@s&lt;2%@HDÙÓ/@j_x0019_¥iÍç)@_x0003_Ü¼MB¤$@íÚ_x000C_&amp;@x&amp;_x0010_(@0_x0005_O_x0003__x000B_°)@p_x0017__x0004_2sã&amp;@tî¥Ôê)@±¶h&gt;_x0014__x0008_$@ \8r(&amp;@PFÜ§Ð&amp;@%ÔZj&amp;Ö,@£öÊy2&amp;@C_x0016_±Ohý#@ì_x0001_öÄ'@_x0002_~Ö0R¦&amp;@KãÄÑ²(@&lt;¹_x001C_w¹"@_x001B_i_x0001_ÇÞ)@,XÓ()@_x001B_^Av)@6p+_x0002_RÖ*@°Eþ¿×¨*@ÖÜdi7%@Ø-ú²5*@CñoÍª»)@_x000F_+_x0006_qM,@_x0005_ÙGGØº&amp;@²Ë_x0005_&amp;-@n+ä3¢$@Ì	7{Ò#@OÍó0;)@b-Ðà$&amp;@©Ì_x0017_jk&amp;@q_x0007_:©ð*@Â?¤_x0007_$@lKÉB¹_x0010_)@_x0004__x0006__x0002_ÕîxË(@Ðô] Vä(@Ìh¤|_x0010_ß)@ã_x0011_ôî_x001F_@qïx_x000E_%@¨»#_Õ,@Õý­À#@_x0017_G¯®Äñ(@£Ú&amp;³+@Ò­äOrý$@­nA_x0015_V&amp;@M¦ÐÊ[ @¿l9&gt;É'@Á?¸ÄG%@|0&amp;^®§-@½ö»Î_x0010__x001A_'@-µ[Þ'@ã³&gt;%P(@½­_x0002__x001E__x0012_­)@_x000E_F_x001F_yc%@ñ¶Ú@®%@°aKÏ&gt;(@c³BÚ;7'@±¯F¤N(@_x0013_©°·B*@Ëó_x0003_	z_x0012_%@}å_x0018_ºò-@_x0018_N_x0001_ëà$@_x0001_ llº-@¥£oqú_x000C__x001D_@o}¡@õ?*@C_x0005__x0004__x0005__x001C_*@Ï\"QðB-@ {_x000D_uÔ(@¾ú×_x0019__x0019_0@niTTC))@BKQXÖ )@Ø_x0014_(Ê%@_x0014_ðóÏ¶­%@î½$Á:µ$@_x0019__x0005_CÊ`Ð'@_x0007_ÐbÄá'@ÖòA@_x0003_&amp;@_x000C_Vh¶t&amp;@@u_x0016_ÊéG*@Ìç­¢Óe(@;SÎ-_x0015_%@)Å¸n¡ @DâÓ| &amp;@l_x0002_ú B_x000E_*@ÂÛrÏ´¿#@_x0001_Z¤A*@ÃÝe\ó"@#_x0014_'Nm'@_x0011_¿; ªJ*@ñ	]#@³ëy&gt;_x0008_)@ì_x000C_{_x0017__x0017_Ø+@å;ÂöE÷'@h.ÑÄê_x0018_(@Ì[w"(@QôËÑ4'@¤·Ë)@_x0001__x0005_Òoô_x001B_ä×%@/þfð4"$@°²g_x0013_++@Ëpr½_x0006_«'@8_x0003_É¬?W'@¿bR?.È%@óçó`ãb&amp;@muÅïV$@_x0014_~×cß,@mNNWsÜ"@.._x000D_åCA%@BYúÍ(@[_x001D_Ôÿë'.@ªmr_x001A_2(@Ëµk_x0002_D_x0013_&amp;@Ê%2_x0004_4+@óÿêø4Ê"@%ä¥_x0002_¾*@$_x001D_÷`*@ËÎ_x0018_÷B'@_x000F_:'gÙ%@iêÍF$@}`|Ûz¬_x001F_@ ½Ì÷#@tÔüc30$@ÛL_x001A__x001B_(@¾:åæP6&amp;@q¾:_x0005_R!@¤§a_x0006__x0012__x0008_'@|_x0001_ï.¸'@&lt;êFK-@â÷í_x0002__x0003__x0006_û_x0006_'@-ßH@Ò @#_x0004_ÈµV-@Ø¥ò)@gpw}_x0018_'@xöP-@Ô_x0005_Y?d	#@Ë=^ÒiÓ"@³_x0017__x0006_'Å-@1&gt;_x0015_ªZ(@§_x001F_ÅrK(@¼ñÏ(Ù -@{dK(@ä~	²[(@ð/_x0013_éÖ%@Á_x001D_YQt$-@³ð£&gt;_x0001_*@rÁÓ_x0007__x0001_,@_x001C_Ç_x0012_Ô"+@Çif_x0005__x0005_#@R#?4,@¬¡î!Ë$@$õ%_x0019_Ç)@Ø_x0002__x000D_ï_x0002_,*@5¬qì_x0011_A'@3á§-*@_x0002_Æ_x0003_ü]'@»µ&amp;Jñ*@!.*üÝ%@±k_x0004_5r%@h"w²wæ*@B_x0016_±{_x001D__x0011_'@_x0004__x0005_-8_x0019_Îu(@_x0013__x001B_Ã+@ºe ;RÏ#@Õ_x0005_Y»«U%@ZT_x0006_1Tï%@Ü³íAÇ3"@?(Á_x0019_`*@KQ¹¢_x0012_X)@ÿ+®Ø_x0004_é"@_x0007_	_x0018_.)%@uóGf±%@Ï_x0013_ÖËgÌ0@µº¥R¦Ï'@Æôfx¤E&amp;@º¹_x001F__x0014_FÈ$@ê}Þ\,+$@._x0003_ÿõ./+@Èçß_x0004_îL0@Yß3Ùç'@MWT).5(@Ü_x0002_ãei'@õ¶i_x0006_F*@k9G@î)@_x0010_é5äÃ_&amp;@_x0008__x001E_jÒd!(@^ZÀÐ®%@+_x0007_;Ç-@(ó[´¹s0@öºØk&amp;@ÓÊã$_x0006_ù$@W_x0001_éVå¯#@uÌL_x0001__x0003_ìÛ)@6âÃ_x0015_)@î¶#ÀVÜ(@áR Z8$@¹+_x0016__x000F_Gô$@_x0001_ÌÚÔ%@×_x000E_·0_x0010_ô#@à­zZ&amp;@Â/mO#@¥îës´å*@%æ__x0007_ú%@¡õ3ß_x001A_)@¯+íð_x001D_#@_x0015_C_%_ @Õ×Ã£J @_x0002__x001E_Cø­_x0012_%@_x0019_s®O_x0004_+@³ß_x001E_kóÚ'@ÿ'77ç#@+ºzæg&amp;@Þ¾,¦Â(@rý]£p+@ 4_x0001_.­$@FÇò)@_x0002_ùèã-@CM_x0005_7d%@`ñô%@ww_x001A_Ê+@_x001B_]ô4$@ïlnyA%@ÄÑ¼,ã$@_x0003__x001B__x0003_?*@_x0002__x0004_´þtx(@µ9éúÚ&amp;@%x'±÷(@Sõñí9P&amp;@_x000B_ò×&amp;@ãùµ(W%@_x0007_çw®_x001C_+@Þü_x0014_Ú$%@ÞIÊ½)@´~Â¾ø2%@Þ_x0010_ú_x0002_z$@î^å÷í)@S³Ñä(@qc"_x0007_û_x0001_'@e¬Ì³÷$@U5	Þ¯y!@~*Ûv%@fujT#6(@ø_x001C_Uq_x0005_(@Wøª	Ò*@I©àÐ¡_x001C_*@ö@í-/Ï(@_x000C_ûÿ_x000C_¿l!@F_x0014_ð d7&amp;@¬½õ(_x0007_÷&amp;@:õUäkÁ)@- /ý#_x0008_'@µ_x001B_ ]¯"@,_x0003__x0008_ÉFw*@T4BÕ¿,@¼		æVÆ)@ÍÊÂK_x0003__x0005_U´'@T¬_x000E_ô'@&gt;Ì¹â_x0007_+@ã_x0007_0RI$@¥_x0001__x0011_&amp;Þ"@¢;_x000B_Ä$@zÔD?¬§%@¢7Ä_x000E_«Í&amp;@	o±Á4%@;¨úXG*@áI8é$@,#C_x001B_}!@_x000F_ô_x0013_|ñ8(@f©ÃA_x000E_%@ãÐs(0@ºÜØÍÂ5(@µ_x0013_¥»n_x0007_*@îCÓä_x0001_ª(@Q m_x000B_&amp;@_x0016_A½_x0005_5è$@­Ñ¡_x0004_MÁ)@V_x0016_±3°ù%@_x0013_1_x001C_}"Î*@?Í/_x0001_&gt;»)@Hî%@HÆð_x0004_@P$@v`_x0004_-_x0012_ã(@c¨ö_x000D_½($@1_x0002_`%%@ä_x0012_§Ý"@_x0016__x001C_'°ò*@³x_x0011__x0016_ª&amp;@_x0003__x0005__x0001_¤^2Ö"@êo_x000F__x0017_(@ñ@Ìa$@e®¢V*)@Ï_x001B_'R¥`$@6ù6kM(@£#KtV«$@5_x001E_+ó"@Û_x000F_Æè_x0002_"@Kê·_x0001_v_x0006_&amp;@¨ã_x001D_/[#@Ï.÷àÒ÷"@¯1gÐÝS&amp;@ö5åÝ»$@÷O¡M%@=Q~U'@TÚ%I«#@_x0011__u_x0004_i,@Ã_x001F_µÐ%$@½Swuh'@ð_x0005_z_x0018_ë(@ã=¾|nÜ%@jKO_x000E_À %@_x0017_4,Q%@VulvÐª"@RÜ´r)@/5ÿ2_x0018_W&amp;@¨_x0016__x0014_àÌ'@V(§5)*@Ø_x000D_7}ÉY,@_x0018_Y¶Ý\ª%@_x001F_öÇ_x0001__x0005_Ù_x0003_&amp;@ËÌtþ&amp;@810'-@_x0003_ù1C&amp;@9®ÍÜ¾&amp;@¨ºû÷a®&amp;@¾Ç(êÛî(@yó©'_x0001_÷)@éßÃÏnÑ*@tKýy_x001F_"(@_x0008_GKË#@o½ _x0011_$@r_x0017_Ï_x0002__x0004_'@_x0011_á"¡&lt;$@±Ï7è4_x000F_.@_x000E_e&gt;t)@_x0005_¼Z«.?'@_x000D_K¨Wª&amp;@][§_x0012_%@Å¯¬âÏô(@å§dwÆ'@µRüFZ÷*@nx_x0011_Ç9&amp;@{ÕóÍF_x0002_'@.X_x001F_Ã§$@Ãñ;4-Ñ#@ø¼ÛÄP#@=ã{Ñ®'@Î¶«¤)@_x000F_}³¦)@lV¡ã¤(@/ªD·z'@_x0001__x0002_þR:¡_x0019_`*@@Y !&amp;@ÓZAþk'@s_x0010_ï_x0016__x0018_v'@_x0014_W_x001B_°E+@_x001A__x0017_vÍÞ«+@O´«)@úÙù&gt;_x001D__x0003_&amp;@ëü¯ÎkÖ'@ëìÅw½&amp;@¨ !v"(@NPj|O/@HÈå½6%@ha§Á'@3ëÐCä%@Z_x001D_h°$-@ý%n_x000B_ië#@`l9í/@LávDÂ%@EIé8_x0011_¥$@~m_÷$@Z}DH"@÷_x0016_ìáh©,@_x0006_Dí&lt;"@_x000C_ÙI²%@¼ fAJ&amp;@Ø_x000B_ÅÀ5,@A¶d}·s(@»¯l_x0008_'@-üNÆU)@è­»)@G.J_x0001__x0002_c_x001E_'@O_x0015__x0001__x000F_n~)@r_x0011_úÓ±Ä(@Q"+uvä"@ÓÁI_x0012_^µ$@Æywál$@1ÿeÇy*@_x0011_Iý_x0013_ìÄ)@Fä{©$@Ûý£_x001A_ç%@¦ßñeW$@òô_a$@e³'@è;º_x001B__x001B_'@º%§üß_x001B_(@_x0008_*N;­(@$Æ·c)I(@¯8i!_x0004_p*@a=.;{%@Ê\KÚ)@av_x0018_ÛÙ,@Ê®M·d'@â¿m_x0014_*@&lt;V_®$@Z&gt;°%@_x001C_Ó7)@&amp;§*_x0012_I%@÷} _x0014_oì&amp;@oHu.'@fî¤Í´&amp;@¿·¦"=P)@¸ðÄREµ%@_x0002__x0006_&lt;EqOÞ¸'@Q^J£×%@G	:;%@ÌádèBS&amp;@_x0003__x001F_¥&amp;¯E%@ÿNe_x001A_;'@rHO®K%@Î_x0013_=U$@¨@_x000F_zx#+@Ï_x0010_§_x001D_¾)@_x0004_]ÉM,a%@ØW«¨&amp;@_x0001__x001C_pÖÔÌ%@£ËðCt;'@`ÿÓ1&lt;$@\ð+ªm'@2r+ìÑ_x0005_0@¬õãÚÕ(@_x0002__x001A_Êàâ+@mÔ_x000F_ÁÆ+@Èß_x001A_tÏL&amp;@ç_x0015_ndb!@^4Øi0H)@6ÝF¸¢Ó#@_x0003_(_x0012_¯S*@ÍÌ_x0002_!Î)@Äè_x001D__x001A_#@èVÉ&amp;@4_x0001__x000E_Å¾)@áâó#@ê_x0016_}Ý%@@^ ì_x0003__x0004_Ú:&amp;@dÉ\y'G%@é»þ$-@_x0001__x0007_e³p%@pÀJ¨¿ü(@%_x0003_H`¸'@ø_x0011__x0011_xe&amp;@_x0002__x001B_ä_x000C_v'@k`_x000B_(@= Õdà%@cî¡'@_x000E_|ýC@/%@Ù||&lt;]$@9_x0006_¥_Z&amp;@R~ô_x001F_&gt;Ð$@A_x001E_a_x0005_L-@ÌIÝmd)@#ÂÔUÀ(@Jy!Ä_x0008_ý*@KS0@ù©LÐÞ$@ZBá_x001A_55*@yåá{_x0019_ú(@eJå_x0005_ùm)@Òá3D?S)@M¥~4_+@ _x0010_Ó.&amp;@=9âÜeö/@Xßô£q,@0kLJ¯_x0001_#@b	×Æf!@Ø_x0005_·=_x0005_)@_x0002__x0003_ûïPhª&amp;@5f¥~_x0010_%@-Ìþä$@¤_x0012_FýÍa)@_x0012_(c_x0013_hÔ$@×èË_x000E_s-@m_x000E_¶@Ü'@Gìó_x0004__x000D_$@~_x0016_:&amp;@±,E¼'-&amp;@øeø_x0015__x0006__x0003_*@q£,_x001A_q)@/TC_x001C_ã)@l¨k5 (@pCf^i(@ÅÖ¸_x0013_((@¨²NMº'@_x0001_¦Z²Sÿ'@+ëéâéF)@°ñ_x0016_ë$@_x0005_*¨³?,@í¸CÍn#'@ñ_x0010_KC«|(@Iª1d_x000C__x0016_&amp;@ÅVr_x000E_Ñ_x0004_(@³Ðá$/@äË_x0012_%@_x000D__x001D_$­ë#@Q¨:_x0005_-û%@ÿ*!#@Çª¼ ²C%@§:-_x0001__x0004_&amp;2(@]+"«_x0015_)@öjøF+@ñAG*@_x001C_´~_x0017_,@ N_x0014__x0013_õ(@%x_x0016_¯_x0013__x000D_-@L]&amp;¾{k)@·p^ý_x000C_V$@Î_x0019__x001F_o³#@?ÒøJ×#@»Â_x000C_ùp$@Ñ!÷úÒ*@_x000E_	e´»$@5)_x0016_&gt;,_x0018_&amp;@¤Í¥ÊO_x0019_*@%ÒðÉ¬&amp;@²_x001A_&lt;Hcð*@%~¶d£_x000C_#@å¦_x0006__x0002_}®)@ì^Ãfð_x0012_%@¿£xQ_x0015_×%@j2úqjz$@ÑµiÃ_x0019_Ú(@³Ñ_Pw'@_x001E_Åóíbj&amp;@:)W_x0003_Z'-@ÖV?_x000F_C&amp;@`ía_x000B_L,@~¶ÞDo(@øJ³É_x0002_\#@¶×ß¸Ã½"@_x0001__x0003_$þÍ_x0019_;?0@%c#ñÞ$@2¦ó8Ð(@Åà[Íª!@mW&lt;m¶K'@#&gt;_x000D_7ñ(@6gDàÛ,@_x0004__x001F_ùÝù%@«_x000E_TOÑ#@ë&amp;UQv*@Tc_x001A_Oµ"@ùË_x0002_?Dj/@D¤yÌí%@O®I;,@3:._x0013_(@_x0002__x000D_oGÉ+@Ë£xÈ(@m/úO*$@½h¯_x0008__x001A_Ú*@í_x0002_?ìÄ)@y_x0014_*6¤'@¹·×:/K%@ÔYÒÝ·%-@G_x0019_Â Õ%@Ï»YÃÈx+@?ßdEñÙ)@~æ¦fu@'@w_x0001_:m%@ãìV%@_x001B_q;Z+@Þã&gt;,´$@TIÇ¢_x0001__x0002_hK'@³ÍalÈ+@ªr_x000D_u~%@ûxÊO«=*@üXRÔ_x000B_R(@ïk_x0010_¤}$@0z_x000C_×#@Z²ú§'@Èk¶¢@&amp;@x¢£Èàh#@s5-º¼·)@=Ý»ôO-@à@©ÉK\(@_x001D_±F_x001A_ÌÕ'@JnV-Q(@B6_x0012_¨U,+@ºú_x0019_¢%°(@yÝLØ±k*@ÇSé	«H(@Ða°+@PùÅü+@DB]ÓO(@Ò;¥Cqæ!@'QÒù'"@6÷°_x0017__x000F_(@HWCyþ&amp;@_x0010_Kð®t_x0017_'@ßJlä'@¤Oø¿¸%@¼ÖWúÃ%@aÑ¾_x000D__x0005_,@z¹_x0007_C*@_x0001__x0002_ö__3l'@ó#2_x0019_&amp;@3§`ÝÐ&amp;@æ&gt;jyÅ#@¨b{ã_x0008__x001D_)@O^5)@-n½7%E$@ÙkÃÐ_*@_x001E_ïº\"½#@ïÚãu²J&amp;@2_x0018_ ¼5ü'@Þ©Ý_x0012_·_x0016_)@&lt;ís'@_x0011_S³úº»%@¨·]_x000D__x001F_%@W­»C»"@X]ê_x001E_$%@3§øH!&lt;%@sIª©J_x0006_$@ºQ6}É'(@ClzD Ã%@çkÔ~"@ØN²ù_x0006_'@unÁ`L+@a_x0013__x0015_ý:A(@xe%w­.(@¼Râ$@_x0005_Æ9)'@¼B_x000C_¦~õ%@U_x001F_&gt;_­!%@µH_x0001_Wà#(@rnad_x0001__x0002__x0005_M#@_x0013_óà_x0015_Ó_x0006_'@BóMUÀñ-@._x0007_oH_x000C_Á)@f{[·_x000C_³(@ã_x0008_Dü²'@Fd?Ùá_x001A_)@ÿÊ:®¥,@EW3_x0015_('@SÓX-_x0015_&amp;@¦1_x0018_ùÿê @»6nßç^'@%&gt;_x0010__x001F_@'@åæ+#@FýtPµA*@2&lt;X¢Að%@ã+9z­#@à¹_x001B_üªP#@_x0006_l$X_x0018_*@cX¼¶_x0005_M-@®ÙIÍ¹*@2ñHF_x001F_*@1îY_x001D_zã(@CÀ«#Q_x0007_&amp;@Onêjki)@¦Gü$@Ý-_x0019_F_x0002_)@¡#þ~T(@4±Àq-÷'@¡_x0016_m;Ó#@ï¤²b%!@ûyèï.@_x0001__x0003_âsdÍ!@(@_x0017_¨ßD0Ü$@}ìa5?&amp;@à(iî)@j_x0010_{©.@À_x0012_]çÿ)@ó$£áÌ&amp;@hÌ_x0006__x0018_T&amp;)@]Jazý&amp;@®;½ó_x000C__x000D_%@Ñ_x0019_èw)@ÿÍ_x000E_Òð,@'ÎtÔ'7&amp;@ÝUèÝeZ&amp;@ËÕGc=0@_x0017_§¯T*@ÇQm{&lt;Û-@ç5ßÎmÀ&amp;@{_x0018_e[Ô&amp;@.·_x000B_&amp;_x000C_õ)@³_x001C_×Êû0@_x001C_Õ_x0005_KK$@:ÄMÑ_x0002_v#@_x001F__x0007_HdÑ-'@í*Ö_x001D_U'@d5e¼Å#)@_ö0WúX"@ø$;_x000F_£#@fiºã¤'@?_x0016_¹Ü'$@°-[_x0010_&amp;@é7ûa_x0001__x0005_#@_x0019__x0002_Ý Ãç'@_x001D_)Êü)@]UiIÏ×+@áR«_x0014_k"@_x000F_Ö¦Ëã&amp;@5å£n³'@¼É7Ìï(@¾^_ï_x0007_#@F¦CT¨+@}Ø§cm8&amp;@_x0008_¦òI+@®4V#b)@Ñ­¸Üë#@8{ã¸Ùl"@S_x0017_g_x000D_°ô*@7_x000C_lÂ+@¬§(u_x0004_5)@_x0001_ö¶jQ @ý.¬Ãwy*@!+:®i¬(@ço Ki«(@ú_x000D_ZO9=)@ ?Ù_x0018_^{#@Ë@*8#^.@ï	:^¢'@$ÙÅW&amp;@j0ö_x0011_þ_x000D_'@­{NùÃ_x000C_#@9R } )@»äÒ¸N_x001A_'@þÈI_x0003_^+@_x0003__x0004_·³46r'@ø)öÊþ!@s@×_x0008_&amp;@#4_x0014_ü|X(@*ÿù^1R+@À¨Ì_x0005_L$@`_x0010_ï_x0002_'@ìV°_x0002_(@¡,dÇÏ_x0014_)@i®ðåzÚ#@¹bRyI)@_x0007_zBkü'@ßðz_x0008_#; @k~3ç_x0007_:&amp;@^_x0017_oÂÐ(@._x0003_Hì©{)@é_x0006_pI _x000B_#@|]LÔÈ$@0_x0019_}w½_x0003_+@±_x0001_X*@ _x000F_j_x0012_9'@)_x001A_pÌ»))@í_x0002__x0008_¤='@õý.ìê¤0@&lt;)Å¨C(@ø¹0_x0002_'@ãä+Çf&amp;@³=Å_x001A_L)@­}Ò:_x000D_%@îFÿå2:&amp;@¾_x000B_¨å85-@Íª¤_x0001__x0002_6î.@©À_x001C_ÍXÑ'@¦0·]q(@Îµu&gt;(*@_x001A_Z)_x0002_2¤(@¯Ácz)@-_x0018_:_x0016__x001D_^*@_x000D_ñ+ïÎ	!@gSÑAàÞ!@ÝÍ-\æ#@gÆ¬qC&amp;@G#ãe^,@MÈÎ'@²ÛuòÜ @ã=í5_x001F_&amp;@_x0002_üi¥_x000C_-@-(U_x0017_øQ&amp;@_x0003_¿§¼±#@®_¡¦Â$@`ÕÒ%@!Q`;_x001E_(@Ì®_x0011_Ð$@¡~ÏàaV)@¯ÖÈl¿,@³æã¯·,@ôtk4å&amp;@/ß´_x001F_î¡'@×_x0008_ÄWU*@Û\G*ä(@3G¬q,@5»v_x0004_¸S(@q+Äj_x000F_3#@_x0005__x0006_7)]r:«%@¤§`3¹j(@&gt;(VHH$@JÛÄ§_x0002_.(@AÔQÚª%@[l_x0011__x0005_&lt;%@!Í_ø½.@ÇTwàñ_x0019_&amp;@_x001F_ÍU[_x0001_°&amp;@*u'(×`)@ÝCî_x000B_$@¡àPAÞ'@[9~,@Q¢_x000C_A¼Ð$@wÍfG,@ðºlÇx'@,Â«þn&amp;@_x001F_J3·_x0014_/)@_x0001__°{m(@_x0003_¿ýt_x0011_'@_x0017_ÁUQBÖ,@ß©_x0007_¶ê#@èÎþÃZ¾+@0Ì_x001D_(½x%@¤»'bÕ&amp;@þe½§°6'@¹_x0001_H"@_x0003_v½VP_x0004_'@»ïI«/@Ä]èG6$@ñè¯_x001A_Âá&amp;@_x0011_¿_x0002__x0001__x0002_ç¹%@ú6HBé&amp;@®h^_x0002_~p%@t0_x0003_õjI&amp;@7áÄ_x0006_Lù%@_x0003_gÿer­$@êhg­_x000C_(@1Ùc_x000E_Z§(@íÑ&amp;©¢_x0007_%@3_x0002_\¶i+,@¸(6¢8]'@§êJÂT*@GÊ&amp;ÐíO$@êhâÊ_x001D_ø-@A:Ðç.à(@7ZÎ±¸a-@³¿J|C#@(sò/$&amp;@$nv _x0007__x0010_%@_x0014_|FøÌZ$@ß/ìÑ&amp;@RG_x0008_\b&amp;@ Öó_x000C_#_x001E_@Âlr¢UÆ'@ÉýC1¦%@ÀFL_x0018_$@]à;v)@æ_x0006_ñót"@i_x001C_¼üë%@Õ_x0006_5?-æ#@üP_x0003_;Ý#@¤M¸OM)@_x0001__x0003_¶)Äl&amp;@N×éz'@_x000C_?ôÔ"_x000F_'@²g%&amp;q$@_x0007__x0015_9ÂöK(@ÛnÝ_x001A__x0004_,@á_x0008_Æ¾S&amp;@C«Ú}\&amp;)@]i¸y(@úHô¢$@zsÖD_x0012_*@/Ðì_x0002_ò'@_x001B_`ý_x0004_@ó*@t_x0013_iCÖ%@ÀS2R#@ò_x000F_S°þT"@ó_x0006_gzÄ'@üÜ_x0013_Ã_x0002_&amp;@+5nà])@;J#®M#@B½&lt;M¤_x0014_(@MÛi8_x001C_ '@P$¡Àþ%@mH9¥_x001E_K,@TC=fPC"@O¹Ï'ó(@ø_x0011_©¬"@oâbMê(@µª_x001F__x0012_ý'@Xq¿f_x000C_(@ëE_x000B__x0004_m,)@ú³w_x0001__x0002_ü*@ýË@ª%@Iâì@f«*@üØ1_x001D__x000F_,@_x0010_Z¢v$@Ë$!z8'@&gt;_x000E_Û_x0014_ÁC%@0bQe'@ðUc¸ ã!@òµ¥Aî(@ÞñæH8'@¢(¥{]Ç$@.ïË%@büòûqØ-@íÃ%¢*@¨ÉKø_x0013_"@ZH0p¯ê(@ËôÌéåÈ&amp;@P¯Edûü'@Å)Ìó9j%@Ýõ»¾ÆÛ#@_ÙäzRë+@$~±_x0016_#@_x001E_îSHK*@_x0016_NÇ­j-@µñyZäx'@é_x0007_àYñ&amp;@ÎP¬Ä)@_x001F_û§¡hV&amp;@_x0002_a_x0010_"@¶B·é"8&amp;@_x0008_tQR'@_x0001__x0004_·_x001C_QOâ#@_x0019_¢î&amp;µ;*@n_x0001_¼_x0004_ü_x001E_&amp;@¨_x0002_N&gt;Ïú)@ñ¶LrÓÎ&amp;@¿zÂ$@üJãØ,,@Y×é_x001F_@}*@ø_x0004_ªj&amp;@Ë7«_x0002_î'@VÓ_x0016_MÅ!@Àà¾e¬_x0003_+@_x0001__x001D_ÃvÐ(@¹@Ñnþ+@MËðÍ+@aÑÒ,Êr&amp;@x_x001F_÷8Aà(@Ø2AyyÁ%@:ç£ç¨Ó-@}º_x0008_X+@Mð%é]_x000F_(@^ÆKû(@&gt;é_x001D__x000B_*@ñwÕI÷¢%@û;ÊBJ,@?K_x0004_ÉJ.@"&lt;%ªG,@´+²_x0012_8*@_x001E_Y_x001D__x0003_l)@éÏ_x0019_"j(@_x000C_0§¤_x001B__,@ZWxJ_x0002__x0005_í$@õçÀùf)@á)VKÈ*@k± #t$@qcFèO(@éüÆÑwË @.Ö_x000B_¨øØ"@'µ~N¡'@_x0004_ (í,@æËn&lt;_x001F_+@ýUâ_x0014_z+@¼_x0001__x0002_¶%@_x0010_&lt;_x0003_t/@Ké¡_x0005_q&amp;@/ìáå&amp;v(@ q	Å_x0015_j)@ÅdS01%@gPsJ_x0002_f-@Fè-_x0011_é'@ÇCN3yN(@vGË[E%@à°-{Í(@/ÏL$(@©_x001D_z_x0002_Î -@z±*Kà(@ÛÃ~ë©!@´Âu9_x001E_ß&amp;@JÎ­ÛR÷(@Õs_x001E_,@øò(Èæ¼)@!_x0010_Ò$®&amp;@&lt;9)ß_x001A_&amp;@_x0002__x0003_s§{_x0019_²¦)@_x001B_q¼=î!@_x0003__x001F_à!¥	"@_x0006_ oß" *@äö³_x0010_¦*@(òª@ë&amp;@}¿ë#F*@ü;í'@9!_x0010_ %@_x0002_ =nA+@ÎO]ÑJæ%@¥#_x0018_ú_x001C_(@_x0019_l,âN-@ú6jð'@äí$@§DJ]}F%@f8_x000B_\µx$@¾½#eW`$@Ê_x0004_wvþ¢.@|§-,*@!u©_x0015_E$@{AZK#Ó%@_x001F_Uæ_x000F_e)@XE_x0001_)@l_x001F_Ï_x001D_1Ð%@ö.Ø_x0015_ÿ¤+@Ó±ÌÒ¹$@_x0008__x001A_Õª¼Æ'@Ebc£&amp;@ _x0011__x0004__x0013_Áà,@h$×u!_x0006_(@qv£õ_x0002__x0005_qî$@OD_x000F__x000D_)@à³9&lt;Õ%@ÿä\_x0014_'@°µBÖ_x0004_#@ÑlR_x001E_ë)@þ©_x0014__x0003_K4*@zHHûY+@VÍ÷ûÉM,@9&lt;~E_x001E_+@&amp;fqíRD%@µ3äAÀ_x000E_+@R_x000F__x0017__x001D__x0002_*@ßL½¬þ_x001A_-@¾,!ø¤r'@_x001C_Äì¹5+@öÈ¤/%@_x001C_r§_x0007_¾®"@bÇ_x0008_ª_x0016_L*@-Î_x001B_­%_x0002_&amp;@ÃM(¯.(@'dy_x0006_¼V+@A_x0019_ÚÏÂ_x000D_%@&lt;éêTFï(@5Ð§F¼)@_x0003_=JÀw¸)@ØÔ§¼[*@Ò`@K_x0013__x0015__x001F_@þÿâ&amp;_x0001__x0018_$@_x0013_ÿ¢èE-@ÛN{nW#@°_x0016_cË_x0007_~(@_x0003__x0008_éUÑ_x000E_+*@¥&amp;ûã$@?Ã_x001B__x0002_C'@Ð_x0015_=+¡_x0005__x001F_@WHs '@Êø­òÙ¹$@äÏ_x0011_Øn|-@_x0001_ýþe0Ã&amp;@@M«'@Ií½QBZ(@æ¢]oçà)@ÊT¢W&amp;@â©µ$WT%@w@ÀÐî(@I	£Ñ&amp;@´2jx_x0007_i(@_x0003_X_x0004__x0003_*@?ÛèÖa5%@_x0012_":@*,@è_x0007_Ó¯z%@_x0006_ A/n.@þãu`_x001E_@Gñbä6_x0019_)@,pÖm§Z)@[Glº`-@&amp;õ_x0004_mÒX)@_x0013_¸U´æ/@êÛªÝx¿'@}Ó`_x001D__x0013_*@-HpK_x0010_&amp;@»ÇÀY&amp;%@=#_x0002__x0004_]Ç$@_x001A_Ê9_x001D_'@_x0004_Ü÷_x0015_Î(@Øý1O_x001B_%@`a_x001B_^¹&amp;@w_x000B_DP)*@¼ Û(@AD(kÔÅ&amp;@_x001D_ðê¬ýe @Ï&lt;+Ðk'@ÍoÛÔ&lt;*@Å]&gt;å[v#@`¢è¨)@I6_x0017__x001F_	L#@Ì¿Kê0#&amp;@Ö¾&gt;_x0016_*@]Yä#nz#@WÐì±#)@e_x000E_º±¼û+@í_x0019__x0014_ã7(@çÁÍÊF*@_x0003_ÿb_x0002__x0006_n(@%2¼#tl)@×*m_x0012_u*@£G'Î_x0003_'@L|Öl{%@_x001C_ð+_x0012_¼+@k­ñ´¾c(@²,¨ËA'@ñ·«ÿ%@)äÊ´¬ß%@0_x0001_jéç%@_x0003__x0004_á$Õ¿%Æ+@¸0xùH"@â\ªâ/Â$@Sý¸Ú¥´)@qÇ»B-@ÂW_x0002_§_x001D_(@·%tÕö'@:_x001A_º³\,@¥_x0006_Uqòj#@_x000F__x0012_Õ{,@t®_x0013_ö_x0003_*@}mcÏØf'@¥_x0004_ñ#B&amp;@¸_x0013_¸.~@%@õ%ë` @^_x000F_Ùôd$@_x0001_@»8¤$@]ûn÷Ã²'@³°Ò(o²%@k_x0007_;"t!@Ý_x001F__x0019_Ì_x000B_'@Ñÿ¸øîÐ'@¢).5i,@.¹tF(@_üÈªD!@ª½¿¬Ä,@Ö_x001A_)a½G*@×í_x0019_¼_x001D_'@lti?í-@.Ü§O#@oByD«#@ùµÀ8_x0001__x0004_³|-@åx¼]_x0018_t)@z_x0003_¡¶'i(@P?_x000F_âÊÞ-@ª_x000D_è}®()@PaO_x0011__x0011_)@_x0013_µÚæ@ª&amp;@ùæ»_x000F__x0010_,@­$'+@J»¯Ê;-@4&amp;ùc)è+@Û×ÚA_x0002_æ"@_x0006_jþf¨Ì*@_x0008_5_x0011_oÅy$@__x0008_¾£(@é­C~E	)@ô_x001B_ÿ¤t'@¯5ßÂ­o*@qÆUC÷C'@^_x0002_ aõ²)@è;qéÄ_x001A_%@¸/5D&amp;Ý%@=p·#=++@èw ú\É&amp;@Ò&amp;qmP)@H$í_x0011_[,@¿äÓ/_x0004_$@³õÃÿ%@ D^ÎßF%@Î_x0011_fÏ_x0013_"@éÐIÎ_x0019_+@_x0001_¶î%Ê*@_x0004__x0005_tå©_x0019__x0014_#@_x001C_¾ò¤_x0013_%@_x0002_ÛUÜ_x001C_½&amp;@B~·çU!1@t_x0002__x0006_Ï+(@A Ì©E&amp;@û}rÐªc$@._ªGÃ#@Å_x001D_|f¹+)@è?4Ôå_x0006_0@_x001E_îÅä¸&amp;@V0KÒR)@_x0003_ã_x001C_ÿ=®'@©rRoá)@½j¶3f)@¤ÃëOFÃ&amp;@Lá»tÂ)@m?_x0006_&amp;@Tö'Ìà,@8aS¾¹_x001A_1@|#ÜgÛ¢'@_x0015_.èî@±%@P»hN\_x0002_$@ÃáäE"+@_x0014_½Ç,sÅ)@]è,Ý[(@QFøë-ä$@a_x0001_`_x0003_Å%@&amp;_x0017__x001C_@?F%@_x0004_j_x0006_Ý%@E×ÂëÏ''@f_x000C_(s_x0003__x0004_ý_x0018_$@_x000B_Æö¸¶ç+@®Esu.L'@´·_x000C_0#¨*@R/'YÄ½"@}Â»,? @_x0018_?äG_x0002_j @»jåÌ`$@÷?º°+@ú__x0016__x0001_¤Ñ'@îDÇöìÍ#@|Øð@&amp;@ÌK?_x0014_D(@Òr`äæô,@ùYÜÃ_x001A__x0018_%@²_x0002_Ê£¢*@	Ð_x001F_ü¢/@úí_x0006_äyJ%@E-úRx%@MTì_x0011_Ý_x001B_,@EÜ 6ûß$@ïÔÐñFà$@¨{X^ëæ#@Anh0P_x001D_,@{éÍúÂñ'@®{àÆ_x0015_'@iÞ_x000B_ùiæ'@_x0003_ØÛÂ^&amp;@a_x0011_¨_x0004_*'@_x0003_Òú_x0014_D_x001A_&amp;@01EÂ*@_x0017_Y{Òá¾$@_x0001__x0004__x0003_Ô_x0002_ä(@NÇR¸_x000D_O%@×ï_x0014_]¯#@LÊµV©_x0018_)@ãÍ5_x0006_v:)@à+_x0001_´'@¯_x000C_ú°½_x0006_%@ì¶ê_x0017_Ù @±ëèn &amp;@_x001B_\ÆJp'(@_x001B_¯E×Tx*@4Á³94*@/#®vfU*@¬ "WÊ_x0013_(@ÐLóçÙ!@è/ë&amp;@ZýZXu%@©_x0002_À%¡*@á.Hº'@ìÙ_x0011__x000B_'#@tÔÒ·ñ+@ëÆ¾ãF_x000D_,@0/DVny)@VxAo#7(@o¤Ím&gt;)@Gç_x001B_þ5+@û*ýÚÿ#@`ûL5_x0011_ß#@(&amp;*°/$@ÈIÔ%@_x001D_&amp;_x000C_Í]ã%@÷|R&gt;_x0004__x0005_\7%@20¯_x001D__x000E__x000C_,@¯Î¥)RD#@æ'_x000D_ª!@C_x0001_ñTYü&amp;@#_x001C_j«¸a%@%ó_x000F__x0012_×*/@©|_x0017_¯©)@8|u_x0004_Ë)@M÷K_x001A__x0003_(@çÔeöÎ%@EDýë¤W%@É1HqÁ)@-±ÒØªO&amp;@OÐî_x0007_5,@W½ª)@_x001A_Î	?u&amp;@5Q_x0002_ìi$@Â[_x001E_&gt;)@ùEn´ø#@Â_x001A_½RýÇ%@îý®µ_x001D_"@Óã£r0},@d^§eº%@ÃkÅ8ñp#@Ù_x0017_Á`(@ß_x0017_~íLÀ#@bª_x0002_/\¦*@Zm;-ù$@Ý3ã5_x0007_(@ _x001E_ex#@É?¤è_x001E_$@_x0002__x0003_QÀ7õk"@¾ã-MþH&amp;@_x000D_ÂyÂ¼!@9õ/ûì-#@d'ì¸A&amp;@ÁKçF_x000F_%@»¼@;A_x0014_%@ =ó¯j'@'ÊNÚ3$@_x0019_QedÁ,@_x0010_ýrëý$@t}òr'@|Jür(@èõXt9%@Úü_x000B_ÞË$@b/(uÿ%@Á_x001D_|]_x0013_#@¼6ßPÇõ*@GãptúU&amp;@O]d§Òþ(@~ï3hØ0*@#_x0001_õ_x0018_,@Å¦¶ß%@{­?ÃZ_x001E_&amp;@?¶­7ñ'@¼_x0001_gZÿ-@©q&amp;@rÃzmH&amp;@W_x001E_¤Aä&amp;@­_x0003_IE)@_x0012_ã¿ÀÄ*@«çE_x0017__x0001__x0002_ºÖ*@ýügË«à(@8_x001D_ª,úÖ$@__x0007_'Ä%@¤_x000F__x0003_+Ã(@¶_x001D_7hYõ"@+k9_x001B__x001D__x0004_.@D2xQ"*@:c_x0019__x0016_\!&amp;@_x0002_:_x0003_	'@R¿3lP&amp;@yN³ Ý*@+Ú7(@_x0003_ÖÚ_x0006_ÝQ+@_x0005_²¼gF$@®Ç¤d&amp;@Q_x001C_i&gt;%@tæ%_x001F_à¥#@y	H_x000C__x0018__x0001_$@Ö¹Vú_x0008_(@#Ìfï1_x0011_*@_x001A_©A­×)@ÍÎzo'@§j·m'@G_x0010__x0002_2*@ð_x0004_êE'@"hùÛ_x001F__x001F_'@Ò.ï_x001D_'@øèø:º+*@áà/S5_x0007_-@Væ÷½_x000F_Ø)@uPÝ&amp;@_x0003__x0005_D_x0013__x001C_ÿ_x0015_(@NÅô¢&amp;@áÞS¥g_x0010_)@i_x0013_¿ÏÈç-@_x0015_©6²ø#@"Vs_x001A_ýì%@ý2¬¦ª.&amp;@â»U}6c.@ã"9rÒ#@²V_x0004_Wª_x0017_-@|¶_x0002_Q5&amp;@ï!¡"_x0019_$@¤nD[K¿$@ÇÞyÃC_x0006_#@OµèVf-@ß_x000F_»¦ýM#@omß_x0015_ç_x0001_&amp;@H¹s'@!ÎÔp6þ-@81_x000F_duC'@×ÏÂ\×¡'@´(ê¶ý(@_x0003_¸(òù&amp;)@¼P%øp'@&lt;òÏ+î)@ F_ìO'@a§ó"ij#@AÉH©÷$@$a4Ã$@^¨d¸êB*@_x0006_ª8ã÷(@¤M`¶_x0001__x0006_X_x0012_$@ê¢+ØÉ$@\ëÆzÉL$@rCZï}$@_x0016_¹¡9ï_x000F_)@½uågg'@Ó¸_x000B_L~)@_x0002_æÂ¿*@D_x000B_A©d'@·¹¹Ö*@v¨ÿÜºx&amp;@'y&amp;{­)@P_x001A_äÁÙ_x001C_-@ó«õ_x001F_ø³(@G¶_x0001__x0005_+@¹K9W$@»_x0005_J¬¬%@_x001D_ºåe*@¡_x0011_)Ëø_x000C_&amp;@_x000C_Únù±n&amp;@&gt;¡NÝY'@$D¤HÀ¢&amp;@ÖñvV«'@×£:_x001C_+_x0004_&amp;@Æ_x0019_H]'@ý7ØDZ&amp;@ÇDë%@?ê. Ã&amp;@Û_x001F_û&lt;ð%@_x0007_Å_x0003_à®&amp;@À_x0015__x0013_ÕÏ$@`l_x0003_|_x001D__x001C_#@_x0001__x0002_¸åiiî*@s·Ü:+s*@Îtß"gX%@:aïªÇæ%@_x0008_Uÿ_x001C_ù%@ðQ®*(@Ë)¦¹#@g_x0006_Cæjë)@S_x0006_÷-âv.@î_x001E_á_x0006__x0002_)@_x0001_wlù÷ù+@ñv]n$,@¨®ñ;ÌN%@/Èa!@i^k­Ñ)@ø·MGu_x000F_%@dÁ~_x0011_*@&lt;AµEBã)@,_x0001__x0019_ÆØ¬"@qVÞé¤%@ÏÀ=_x0010_*@å}ÈÞS_x001B_#@E4×ï;&amp;@)ÖØÂ(@ÜÏµÖ¤$@SëäQ©c-@ÃOD'á/%@û¦K+6õ(@&lt;·K_x0017_rÃ'@3_x001F__x0012__x000F_»`'@Õ_x000F_Ç`&amp;m(@ÃïÏ_x0001__x0004_U4(@í´{ÏXå$@¹4ä¼_x001D_'@®_x0015_ù§¯$@_x001C_ª÷g6$@-)äå%@v°Úò¡¡$@UÜÑP$.@Ûñ&gt;ïÍT(@Ú)h_x0007_Ê(@! }äi+@×â_x0013_$Á0@Î_x000D_bÉlÌ$@]g_x001D__x0005__x0018_Ô*@Ïx:_x0003_m(@_x0003__x000F_ÄË¨'@dïÑ2¨(@_x001E_ÇàÀj )@vØ_x000D_*â_x0016_(@_x000D_mO°¥0@_x000E__x000F_Vçh+@,"êéX"@_x0002_8W9#@]*¬¨ÃX*@Åâ^úÕ%@I¡pÄ4$@¡ìB¨V®%@_x001A_Ãô6Å(@Ù3|x#@!K_x0003_ÎÄ-@T[2XO'@_x0004__x001D__x001E_!ý$@_x0004__x0007_Wù +'@®¢Æ;_M&amp;@_{^¸¨*@ÄÂ´?)@[³ý_x001F_7É(@_x0018_º©)@ª­|7Bb(@A8|A°'@ü8SÜ	(@â0_x0005_m0T(@À)V=(@ò¾1#@&amp;@_x0001_!!©ª-@Õ¼~CF&amp;@¸bJ&gt;´'@ì69_x001E_+³&amp;@ÊÈäüé'@,D1¾b)/@ Bô&gt;ºì%@PÜõ;;#@_x0004_i/_x0004__x0003_,&amp;@¶aÃ"@6ÇRÍ%@ü·Ãv[+*@Î}_x0016__x0016_¢W*@_x0005_àUÉ£_x0006_*@i'®=0+@_x0008_\Pq_8+@û}_x0019_Ü_x001E_(@_x0002_1°òð,@;»_x0001__x0004_K(@Z±]p_x0001__x0003_më$@«ÖÁþO_x001E_$@Pbjx2#@=#%µK%@fT_x0016_=w+@×Á]m $@(IT:F_x0002_&amp;@OzÎ¾Ôj+@_x0011_5K®&amp;@_x0018_ï_x0018_ï8,@zAC{9$@*{_ÿãt*@?_x001F_¼e Y%@mO%;Ni#@À÷®Çò]%@ùcý_x000C_-Ä)@¨-Ø_x001B_'@§è_x001B_¡{'@RvÉ×ßÍ-@_x0008__x0005_Ç_x000B_u'@´Tbq-)@_x0012___x0008_üªï)@ +_x0007_Ã¯Ô"@Ø=T_x0006_ª_x000C_!@Ê¿6±_x0001_0@WìÜ§xÏ$@_ä­¶%(@C_x0005_1T0ê!@/~r=_É&amp;@Ö3Ó)_x0008_)@:zPnÙ³,@'bÁ3U%@_x0007__x0008_(z_x001E_·½¼#@QÔ_x0004_TX*@È_x001E__x0018_/y#@tÌ2o_x000E_0@{_x0015_Üô%d%@[_x000D_Ò_x001E_+@vjvz'@òÃÝÑ_x0018_,@w_x0015_IØÂ)@{ú_x0003_°Öù#@RÏÿSÉ+@á_x000F_âO$+@¦_x0017_qö¶ë'@_x0013_¿V)cß$@C"/°)8,@_x0001_ëÈ¡+%@&lt;_x0015_.ë²#)@Ô×LÈ+*@ç¿P_x000B_ÔW(@½gIÊ¥&amp;@Ðèù¯%@_x0006_ÚÓ&lt;üÎ+@úy¿_x0013__x0016_.%@ü_x001F_Þ7sÄ&amp;@çJÒ-Ù,@C_x0015_Ó_x0002_&amp;@¡GDÅ_x0005_*@Î¼Ñüû'@^_x000D_AK£$@_x0006_h0­j³"@úKT&lt;T:(@È¥§_x0005__x0008_Bû&amp;@®l£Ò!@_x0019_·pÙ)@r_x001B_ä_x0007_/@j_x0001_7_x0003__x0004_*@ér0_x001D_'@Ú¹'Å÷'@m[^¢óÉ+@p|Üo]`(@H_x001D_*MPS)@3Ê±²t(@vì6Á+@j)ð_x0007_-@_x0006__x0003__x001A_&amp;_x001B_õ)@â_x0008_º_x001A_"@5|_x001B_X4W"@vÝÏ_x0016_2u'@${_x0008_z%¾'@¸._x0003_ 5(@$^Éº¦'@c­ì©"%@C/XÄ%@«z_x0003__x0012_ï)@íZcR)@_x0005_¥xÈÊ$@~_x000C_¶_x000B__x0008_%@_x0002_¼c%@ªU½¯l$@ócÒ_x0002_ÍD)@óO&lt;³z*@¨E÷#@_x0019_º¨-±)@_x0001__x0002_Ö¤¹S7"@_x0006_ñÂÏ%@A;ü^K(@¤E,´vë(@l_x000D_oØ¸#&amp;@«¡_x0015_ _x0008_%@ß1%_x001D_$@Î:|zP&amp;"@d_x0008_×ëJ6%@K©Ç&gt;O$@a_x0019_,_x000F_ÉE#@Éª°ßb&amp;@Øg+$$@¹*_x0014_Æ_x000D_Ü @[­8ó_x001E_&amp;@©BÓ¾K*@öÚÿQÑ9'@*_x0008_6iÈ§&amp;@å®_çW%@ç÷û%7_x000E_'@ªÕÚrþ%@_x0002_c==$@å0:_x001A__x000E__x0014_'@øs_x001A_&gt;N!@áõaå Ö&amp;@ëMD¿-@0_x0012_N,v(@J_x0018_µ_x001B_(À'@÷W Ì_x0017_P'@[_x0010_¯_x0015_À%@û%_x0001_Ï_x0007_+@I§®_x0001__x0004_äË%@aÒ¡I_x0005_J%@¹HH_x0002_Ú_x001F_@ë:1þSä$@^Ù,åáE'@\gÞ_x0002_"@BÜWeßå)@ßó_x0011_ÿ_x000B_¥$@ÔÑmQÇ8$@Þ@_x001D_µ:_x0004_#@_x0005_µ\LÚ)@_x0006_*ÙºHe-@p)_x0017_8)@Bþ§m¦6)@_x0017_ä_x000D_Ìj(@ÊÓQÕ_x001D_S%@§õP\Ê'@&lt;_x0002__x0004__x000C_Õ##@ ¼Çv¼(@§_x001E_BÇÅS'@Õ_x0004__x0003_HÌÂ(@Þ'ïHH#@&lt;ó_x000B_ïg£ @_x0015__x0005_s_x0010_AW-@`ÐË´_x000B_'@&gt;¥­Ópô#@°D_x001E_´Þ$@dóºâ©[(@C7ÀÄº,@÷Bü*_x0018_)@êÜª¡_x0019_'@Fø#$Ö®(@_x0003__x0006_Ò/[·Á&amp;@ë`izh1#@_x0002_Æ&lt;_x0017_ Ù)@B%·_x0005__x001D_¤+@_x0008__x000B_"bV`&amp;@¤¬éwTã%@ú~gÕ,-@ÓÔPù¸_x0010_)@fË_x0018_®9~.@á_x0004_çya%@_x000F_YÀ¸9l%@Î_x0014_¥_x001F_ç_x001E_(@êkÚd*1@å_x0012_Í1_x0005_l$@1QøY_x0001_#@µÅðÒóü'@·qù^9Ç$@ÿåÒgYü'@g_x0016_Ã_x001A_r!@¡¨2-^m$@ya=u_x0006_ñ%@_x001F_ßx5¯"@È%_x0015_¾_x000C_%@pßÄÔç_x0002_#@ í_x000B_*É&amp;@0%82ÙÎ)@Ôp_x0014_!*@2OÙÉT]"@ð;æÝÞ&amp;@öh&amp;@xgõ:¨_x0015_&amp;@_x0013__x0003__x000B_E_x0003__x0007_Ó_x0013_"@Ë_x0010_8ÄT*@ê_x0002_Óÿ$@3_x0018_&amp;ýó(@ÚpxÝê)@6ÀV·?#@¦HNAJú!@ç6UrY)@_x0007_L(ð¦*@É£ü_x000C_Üð)@: ìb4" @=Ýîãwã(@_x001F_WÓiÓä'@_x0008__x001F_dS_x000C_'@.U ¢A)@&gt;_x0006_Ú*#@ì5u7_x0015_+@üÝ_x0008_3Þä'@	Ù©_x0005_H&gt;%@_x000B__]Ô4¡'@'FÙ"@m­_x0001_o_x0013_)@®Ü:_x0012_j'@æã__x000B__x001E_L*@òªÜó&gt;z'@ÆJ_x0014_ÿ¶"@®ïó$@H)Èb#&amp;@Å_x0004_T5Î)@§¼ç­`$@&amp;÷6Õ_x0003_ª&amp;@A?j_í®&amp;@_x0001__x0002_/¢»¸(@I@_x0011_ù¡¥#@ÿÔ5_x0006_B(@9ÕCÄ&amp;@Q`'_x001E_Û) @/&lt;{µ+$@h'@®KB_x000E_G*@|&amp;±B"@Ã*_x0018_Ú_x0013_&amp;#@95¢_x0016_úK*@_î&amp;d½è(@ZäÆÕì&amp;@å$4C_x001A__x0016_)@ÎÊ'Î&amp;@§x¡ó/@é¢4¯K(@BCi+ô_x0017_(@00H;_x000F_&amp;@Y^°(@_x000E_¡£T%@ q_x0010_ª_x001E_%@¾)õ=-@Õ¡X-*v-@Ñîïÿá&amp;@à]Åw&amp;@_x0017_ aõUã)@Ø_x0001__x0003_j®'@_x0014_¡S¤²(@M_x0004_ n1ß(@¿vfÇ_x001F_@vÃ"a_x0002__x0004_¼ @;â_x001E_&lt;q"@z_x000B_µ¼ì_x0007_%@º#aà$*@"_x001B_bC,"(@ç_x0001_3?0 @áª÷_5%@_x000C_ýÛE_x0003_+@Ô²Ô½''@¯¤o¦?;#@Á*yð°$@0ß_x0004_|%@GfÕM_x001E_H&amp;@_x001A_±VW$@=æ$ã)@1_x000E_ÕmB,@ú¥¬Nzü,@m¿mpXJ&amp;@oæ_x000D_÷þ^'@_x000B_	ï_x000E_¢(@Á_x001E_HÏ_x0008_¯(@UÎG¹*@_x0015_Ôi_x0005_ÏH(@Ô_x0017__x0015_¼ßé"@UZý×P³#@wÉ_x0012_´_x000F_Ã'@"_x0015_Õá"@r_x001D_ð-0Á'@*kZú ­$@dØý8O_x000B_%@5'_x0017__x0002_	_x001D_/@Bq!_x0011_o$@_x0002__x0003_¢ºU¡&amp;@_x0004_ZyML(@h_x0004_v"Ø"@ÂÑÀ^³'@_x001A_« +@zDN$@ÈN¬í*@ÏÔ`û£&amp;@Ö_x0017_û¢n&amp;@ÚÉóU¸'@_x0006__x0016_"ë_x0012_Â'@(Ï«%@çøä\+@wö¯_x000F_xF"@°¶ê·Tã*@»}KH_x0010_²$@nlx_x001D_«$@âõ¬_x0012_í_x0001_&amp;@_x0012_Üû±_x0014_"@(oq!x%@Î9ß&gt;¡h.@n&gt;æ_x0001_ÓE$@&lt;I_x000F_³&amp;@­¨ê²&gt;D%@Gã«¹ø%@5Õß[É#@µHQ@w%@Ì/jà%@ê÷qk$@í_x0011__x001A_=_x0007__x0018_(@U·Q'@o2_x0002__x0003_õÍ$@mêZ1Ûc+@h"iíü&amp;@Vqù½'@1ê(äX#@j4ÌSµ-@2&gt;B´B'@!aN8X,@"¹Yk¯#@»ÍP±ý#@Qs^*Á5%@_x0017_Dø¨#@Öÿð¡§_x000D_&amp;@Óòlº×{$@Äztv_x0006__x001D_@mÇ¯_x0007_bX'@ÇMÊ®X$@_x001B_ÛF§_x0002_E#@øø§Äõ¿*@³(_x0011_,Q!@;Ï_x0005__x0012_:%@~(KS$$@t°_x001B_Ñ6#@±:él(@¦½ÖÂ_x0001_U%@Ü_x0011_]_x000C_p&amp;@ðDe_x0019_²x&amp;@-_x0007__x000E_ûÒ#@tñ_x001A__x000F_×Õ(@_x001C_\3+@¤2[_x0014_,@%@¶ºA~*÷'@_x0001__x0002_ñ_x0008_cTµ_x0005_'@Im6|ù$@XÕ%_x0013_¶¨)@MY±"Þ,&amp;@öï4£½ö)@Ø3¼Ði$@"Ð¥hê"@Uxj·"@"Fúµ_x001C_x%@8.O³q%@ÉÚcAf_x0013_'@)&gt;~¹Êí"@.1d_x001A_äU'@_x001A__x000E_×&gt;_x0016_'@îìÞ¾QR&amp;@SÇÌÚ*@;3«_x0004_!@»_x001B__x0004_Ó_x0012__x000F_)@_x0014_º_x0003__x0011_»p!@AÈ¿ÂJ'@í&lt;VðóÃ&amp;@Ú_x0007_º'@ÐKs_x001D__x000D_)@5r_x0005_K*@¶¬_x0011__x0016_ài$@_x0003_Ç+B;(@F^PC5_x0004_,@z|_x000E_oï$@µ_x0007_4`Ì_x0015_'@"Àô|$@MÖ¿°[Ö%@Õ¥a_x0001__x0002__x001E_!@)Od_x0017_«U(@hü!0o;&amp;@'`ú-Jj#@d3´có#@QDål	-@(ã v¥£+@±$±_x0006_ýÕ @Dí_x0001_«ÑB(@«VrõEo%@_x0004_¯÷z@&amp;@_x0017_u&amp;\(_x001A_%@Þ:à\o#@_x0016_ìÝd@*@]âûómý!@@_x001F_Ì_x001D_¡q(@=_x001E_¾*[:-@yB³ö_x0015__%@_x0003_n~OW%@_x000E_nÇN&amp;¼'@&lt;øÍ_x001A_	&amp;@fÓÙâc @g_x0004_ÐW§&amp;@¬_x000B_N_x000E__x0012_'@Fn_x0016_Ð|$@_x0015_XôéR_x001D_)@èÇaÅ_x0017_$@ø.Gö:)@ð{yñ_x000D_Â%@VÇâÇ$@ø_x0017_C0¿¤*@Dèç´®(@_x0001__x0003_gtD©Ý¨%@ÝE_x000D_}¤&amp;@«¿Ê8"@;·Ç_x001F_+@D_x0004_öE_x0002_Æ'@ë_x0006_dÊi)@Ý@Ââ¶+@_x0018_*ij_x0007_Y&amp;@$¸_x0003_=C)@ØßÂ"oê$@t6_x0011_·_x0015_-@Äõ9ÎwÚ+@LA­$¢¼&amp;@\×ï&gt;E'@%ö1(@ú_x0017_í3&amp;@å­_x0004_Ï,,@·9S&gt;oþ-@ô_x000E_Uå_x000F_©)@#dUêK'@«pfHC&lt;(@¾cwkE^(@_x000B_+¨_x001A__x001F_,@_x0011_íÂB#@~Û,ì(@×t;ïÝ(@æ_x0004_ñ3·#@yÈòÁ9Î'@vG¶ÿ @._x0001_Ë"Lø"@¼.G_x001F_.½'@_x0014_Uµ|_x0002__x0004_yÅ+@Y_x0018__x000E_Ô*@_x001A_ªÈ+}æ)@çQfI+à%@_FµäQÈ/@ª#Í3Á$@¡XÎA'@Ú@_x000C_á+¥(@e£r§8%@À_x0011_]Ï-@º·XØã5'@Ú%³_x001E_J(@_x001C_öÁ"~$@Wå_x0006_Ébà'@äO_x0004_&amp;6Ã&amp;@vì²°k,@°0ö_x001A_Hâ&amp;@òé#(%Ï!@eåDå/&amp;@bk5ãJ[&amp;@FÝ¸/r+@Ò¥}e5)@:Uj_x000B_ú&amp;@úd´Ð3B$@È_x0001_¿RT{*@;ËÃZ"!@\Í':_x001A_!@H_x0011_$ØSU*@ìpá_x0017_(@_x0006_½_x0003_[_x0019_&amp;@ÙÈB½`)@O§_x000E_DQ&amp;@_x0003__x0004_P¥[[f£%@PhU«_x0013_*@Ç9záë_x001A_%@*eÃP_x0018_''@Y_x0013_Sn&lt;l+@%VNF?W&amp;@$¨±úO_x001C_#@½ä7H¯¼%@bÌ®âÝÂ"@5é&gt;%Úd$@DvZ_x0001_ãÒ-@wéåµvå(@:¥xêY$@Q1¤ös%@[ßD¨é'@³_x0013_i/_x0002_:*@Îv'fâg&amp;@n²ÛÚØ!*@_x000E_y¡0_x0017_%@²}rA&amp;@ÁO_x0001_@q"&amp;@_x0008_á_x0004_KéÊ-@IÏü¨2'@#Á$R¹¬$@|LÅ}c'@÷¤=%Wò#@_x000C__x001C_Ó&amp;@_x000E_¡_x001E_t_x0017_8"@~_x0004_/_x000F_:0*@Êñ3Ô_x0015_)@ðØû/)@ü%¢_x0002__x0004__x0019_+@[ýÉyt²)@IWY`r$@M@ ªJ*@Qã_x0003_q¢[)@6TDî,@_x0001_v£&amp;kd&amp;@eÑ§_x001E_­+@íå._x0007_6ß$@`Ô_x0004_µ#@L»Ã(@í3_x0006_w_x000F_¥%@_x0003__x0004_ÏóR_x0003_'@Ø_x0017_&amp;µ­*@A#éC_x0019_%@¼øQr)_x0002_*@zâ_x001F_Hþù'@éPÆö_x0005_)@_x0019_Mîmù(@ËsÅôE_x001D_@æà`_x0004_a$@ÔÙâ(X*@ï¯¦8e"@ë/|_x001C_£X'@_x0006_¦I0F(@_x000E_&gt;Ù_x000D_TM$@èyQ¥è4&amp;@ô_x0017__x0004_ª_x0011_ @½gãÍ8G&amp;@_x001D_äÊ	d#@¾çu_x0007_{-@K_x001C__x0011_%@_x0001__x0004_,üð_x001C_Y_x0007_'@N¶'ðRÕ&amp;@&lt;õ_x001C__x0006_*@3_x0017__x0007_°%@QN{WI&amp;@(ª%#q\&amp;@ÛU_x0017_KÊ%@æÐÃd'@p_x0016_xé_x0007_&amp;'@#!W(+Û#@§ÅmÇö,@(ÃÉÇ*$@·´¨H.@C,r®_x0003_Æ_x001C_@J_x0002__x0002__x0004_)@îKl+J'@_x0006_ló_x0007_&amp;(,@ÖzÕÞÂ)@`ð®/e/@_x0004_¢Õ¨ò_x0014_%@V=:#_x001E_*@óv/oÏ)&amp;@q§Mê¬´$@_x0001_ÌVÅ#@£)g2¯Ã'@ìÇ½è+'@(Ì 'âá#@4*Z n%@õ_x0006_YL¬Î(@pU_x001F_¶Ç.(@b~_x0014_A')'@öê_x0001__x0004_Ìþ_x001F_@r×?_x0007_1~'@ºÿ_x0002_T£)@_x0011_6ÞÎ©C$@ýW@Ñ'@_x0001_W3kñ!@K¢/\I'@ÈÝýY¢Ý)@Nå&gt;4Æú"@)#tß'@òf×ïÔ;-@I_x0008_Aÿ:'@èþl_x000E_y|(@Ò Ð¶ç(@"_x0004_h_x0008_s(@E_x001A_9Ís®)@_x0017_2Õ­É'@O[_x0017_/Si$@áÒãdG+@æÀc»·e'@ÊÅ¥»_x0002__x001D_(@&lt;B¤ä%@ô'´i$@lÚìóB@$@¤=ËnÚ*@Ölæ_x0016__x0016_"@_x000C_QÀ_x0017_ï#@í_x0003_&amp;ÌÖ_x001F_(@ïï_x0002__x0013_vÖ.@f.Ù?G%@ÓC_x0007_ù_x0015_'@¨&gt;iÀP´*@_x0003__x000E_/Þã_x0004_/_x001B_"@¹SÕÑ,_x001A_,@üát¼*@_x000E_~ýÕÌ_x0017_'@Ã,í¼µ%@ç8ÐÉØ#@ý¾ª©_x001F_@µÒ®³R"@eònÛ)'$@ZI_x0002_&amp;@Õú@gx$@z_x0008_B!_x001B_q!@©Þ´ëK&amp;@ÿxìÎ~_x0007_'@y¿_x001B__x000D_ Ú*@z_x001C_=âû&amp;@@@_x000D__x001F_@_þÔÖÎY-@_x001C_ù³t¬_x001E_*@Ñ=¬%.&amp;@oDó;·,@Ñ éö #@â,û¶«	$@ý_x0016__x0006_Mz-@ Â×=p(@V°_x001F__x000B_(@_x000F_!x_x0019_.@y¹;½b_x0018_(@Z_x0005_H_x000C__x0001_(@#'_x0005_2V"'@£[CO+Ó*@Òx3§_x0003__x0006_Ó*@¥^µ»5Í,@)q6_x0005_«º(@kKì('!@V³UK*@_x000B_A£_x001E_ä"@_x0016__x0006_ß'@¡Â§_x000F_·Þ'@_x0019_ªv_x0013_]%@¡ýØñLê)@Wu§_x0004_ôL&amp;@³Á_x000F_ï_x0018_A)@ËV_x000F_Mn¤#@]ö_U¾%@9n_x0008_ÑkÛ*@;Rë)O_x0004_'@8@eLô²'@u²c7Qv,@~²¯ª?#@þnÂÙ$@_x001F_Úñ_x0006_Z$@NÚhG/!@lå_x001C_ÝÃï(@=_x000B__x0014_SÐ)@÷r½»¶î"@_x0012_sÇ}_x000C_v%@¾]éÐ[_x000E_&amp;@_x0002__x0015_Þ«¯ý0@Û¥ÑÕt'@Rü_x0001_³p$@	_x001A_EÑi=%@RåÖàU6%@_x0001__x0002__x000E__x000C_$×8(@ñ¶[OÈn.@p¸³9W¦%@£cXa`(@&lt;¡_x001B_H¾'@¥e²Ç)@Îç_x000D_Â5)@¡«}z¾%@ªf/üþI)@VÝ1/ &amp;@âÛ­÷*@lüxiL1@ñEýÇ_x001C_²'@qüàðÆ5&amp;@dp}¡_$@{®g +@ënë¡_x0011_*@þz/º´_x0001_'@úÈF£ë]$@ëA_x0001_Å¥X$@è@_x000C_ä©$@YH¬ÈK%@U`É_x0010_p&amp;@_x0018_ÇØ§¹P#@ìÑ_x0002_=+@Ò_x001B_ýv®_x0019_&amp;@²j_x000B_µ`7,@ÖÀâ©"@Jó_x001B_}Hâ @~Z_x0018_Þ @)?\_x0014__x0016_$@_x0012_óö_x0001__x0003__x000C_*@öÄ	q_x0016_º'@_x0014_³Ø%O#@æ×C_x0014_S¿$@èai8mÊ'@R×à_x000F_$,@\!³_x0005_ú«$@»ò_x0015_}_x0006__x001A_*@·ÌwÆBí-@.)_x001B_Hâ$@+_x0001_YÓX"$@6±&lt;øú@+@Ï,û&gt;Ø$@b_x001B_ò@^$@ÉX¡_x000C_ôþ!@Ü²eåS_x0004_,@3H_x0018_r^%@_x0013_dpã&amp;@¯8½¦''@Ô­üQJÜ%@U³ò,)Æ&amp;@Cýj§ð&amp;&amp;@ÌF_x0016_¬°(@a^d5£#@áíI_x0005_,Ê'@/~åÓ9&gt;$@IH6_x0006_"@ÙÏ¦U_x0018_É)@è|«3ç(@y¯¤Úò&amp;@ÌÉ_x0006_¯|$@_x0002__x0008_3ê Ó_x001E_@_x0001__x0002_íÔ_x0016_Èý:&amp;@ª¼¯Øê&amp;@Ñ´©Ò_x000B_*@ È¾¯¾'@¬uôZÓ(@Y_x0010_[%@Lû×'ü&amp;!@ÒÍPb_x0011_&amp;@ÇëN^$@a~Tº)@_x0015_äýØxÍ(@nÛÍ³I#@¿Õñ¨@ô)@_x0007_öN_x0011_,*@_x0016_?ÕÔÓf(@&lt;|Æw©(@_x0018_ðÝ]£_x0016_)@©VbàêY+@Ç_x001D_gk$@©\EÃÛÊ"@¥­kpu_x001F_#@y@Í_x0005_&lt;%@à«Möî%@nÑ_x000F_1r[$@ÏÛkrË*@_x0007_ï_x0005_w#@§%oIÂ @çòhAÃ$@sÓQâ$@&lt;Ýum"_x000C_0@²½·q¸t(@Xô_x0005__x0001__x0002_ý+(@_x001D_¾!4°5'@PÚ-5v$@Ðàìsü$@C¬ÇÉ)@ï_x0013_±x_x0013_&amp;@ìÁ¨q)@¶Å1©)@+ _x000D_{Å$@!}Ç¯ó#@¤_x001C_ïe_x001F_'@m_x0005__x000E_ÉU#@ÅGjçÁ%@Ä_x0008_ãßõ!@y¹[GË*@R_x0015_?Râ$@=_x0010_èHYI#@XD_x0007_*_x0019_Ý&amp;@_x0007_¾é'_x0016_"@_x000B_¯{àv*@É¥O_x001F_%@!feøA(@Ò0Ðäy$@è_x001C_J_x0011_í$@o	_x0019_é @XÈ¾Æ}»%@_x001E_Å_x0019_¸ÜV @ôþ4Úw÷!@_x000E_Æ}_©è%@s&gt;	f¦#@Õw_x0017_»õO%@7ÅrY$@_x0002__x0003_X+_x0001_â_x0016_Û#@4|ÞáV*@jÂ_x0002_K_x001E_è#@¬ÍëÀ_x000B_î&amp;@¼Å¥Gþ&amp;@C_x001D_)ù#@6ã}_x0019_#@m_x001A_Ð4$@ò9_x0013_µ4#@_x0001__x0018_Æ¥(@_x001F_å@ø,V%@l(aðâ&amp;@VþXhmE)@¥Å_x000D_q?,@;}aÃ"$@K¹$¯bî#@f_x000D__x0019__x0004_'@ÛË5Tâ±-@wN»}_x001A_µ'@çß Î%@c¡µw_x0018_ù&amp;@Ø!Í£CÚ(@«^_x0017_Ý_x0004_))@2ûcÁ)@nw96r'@õ\¸#@-_x0019_«ã0%@_x001C_]vN9Z'@3pMOh"@¥_x0006_Dça,@_x000B_òæëOÙ)@'z2_x0001__x0002_õ6$@â4ækÑ&amp;@¼__x0019_%@ª}vgßr)@!A+`S&amp;@0vuõ_x0015_*@î1&amp;À"@±&amp;t_x000E_à$@ìînc´$@4±·Äj"@ÙDy·"@&amp;«÷t'@Z_x0001_Á_x0005_(@ú_x0005_&amp;&gt;Ú'@¢_x0002_üLÐm&amp;@ws{ãX'@°qÈ!vÀ)@+A÷ ÛS'@ÿ+ Õ_x001A_§'@_x0006__x000D__x0011_£i%@²}_x0019_ì¦)@¾._x0010__x0018_Éë*@`®8(»(@Þ²G_x0017_Áß&amp;@©íÞ"j'@%_x001F_@y"ô$@{.;Ó'@,_x001C__x0014_t"_x0013_-@eZ&gt;"_x0002_ì"@Q_x0012_õ_x0017_vÖ#@.le_x0016_Ë+%@øIûcÙS-@</t>
  </si>
  <si>
    <t>0678533198f46388dd0bf9a0609b9949_x0004__x0006__x0010_â_x0008_T$@v¢öEA+@_x001A_Où$@#"@.p_x0016_Üf{&amp;@Qmíjiô"@t¥·ø_x0001_-@íÐD_x001F_º{!@Öâ)Ïþé%@ éerbS&amp;@RËÀ_x0003_õ+@{!_x001E_mXË#@	C(òÌ&amp;@Ay~\¿(@ÔzàH_x0002_Ä)@l§_x0002_x(@ûAH½a)@5X_x0011_#'@wDmXú"@T%(ï.$@ÊDû_x0019_§$@ú=E¿4î)@úåª¾(@A£];%#@_x0002__x0017_Óï[$@§u_x0005_bVZ$@±w]i$@Ð![è_x0011__x0010_(@×ïýI'@&lt;3_x0010_å¡m)@I_x0011_Ó­)@_x0003_¹,Æ_x0004__x0006_Î'@HOu[)@'T¦7©_x001D_%@tº£/OS)@8_x0008_#t-@9_x0007_SÍa_x001F_(@3_x0015_³_x001F_Ë)@ì4½Ë#@ñ_x001A_Ä_x0003_r&amp;@åÀâ;Â)@E_x0005__x0003_û6_x001E_$@´_x000B__x000C_Nd%@{d9¤_x0012_%@$üª ~&amp;@¨s£âMw&amp;@°}xrÇq$@ßÒ¾øè_x0011_'@_x000F__x0008__x0006_v_x000E_%@_x001C_&gt;B²?$@ôÛJÑû%@%_x0001_î¶@·#@Ô¢}Bô%@Æ@ü6R"@:×4"@ô_x0011_GM-*@|$ÕÇ)@_x0002_mV)^$@_7`C	%@é;¢_x0004_$@gIÚÞWd&amp;@_ÖÎ¾2È"@ÛBªðè_x0017_)@_x0001__x0002_/ó³ü./@zÓG´_x001F_7(@ËàÏg@+@0µçOV+@_x0004_¡¼êg$@ÜL·Ê/ @y½ivÏÜ(@2Â Ò´$@(Ö²g_x001D_*@6méN÷(@ßg9#_x0010_"@_x0004_okUk$@0\i2*@èèu[ "@_x000B_8IO_x0018_C%@6TxÝo(@èmÛ_x001E__x001C_v"@_x0013__x0013_Å³3-@VpkÄX$@$&amp;ê@%E(@°yÃY'@¢_x0014_ Ï_x0005_%@P9_x0003_½_%@©óÇ_x0014_'@ÜÑ?kc_x0017_%@+_x0011__x0016_l&amp;@Â½Ô]$@°_x0006_ÿ°¤"@þ)7_x000D_ç%@ß6 _x0012__x0019_%@&amp;_C;×,@_x001B_ö_x0003__x0006_|×&amp;@_x0013_-áA±m(@yþé*@1­·]ô/@_x0004__x0011_cN6%@x$Ujw)@bä3	39'@VµÍ,al&amp;@LI©¿ª¨(@ú_x0001_J(é(@Í¿h_x001B__x000C_h'@?ÿ=æ4_x0017_.@J_ã¹e+@µ%x	 _x000F_"@_x001C_Ìèà"@_x0019_×_x0017_NX(@¸îììºñ$@´U`ttQ$@_x0017_²_x0002_Db%@k;fTò'@}cY qÐ"@ÅmJ¼3-@h%Ò@_x001A_'@îp?_x0006_N½$@`è¾Ñ`%@Su.c%@?ð9­~­(@Ä¦&gt;u_x0010_(@3!©õó_x0005_(@C-±'@Lu4 ÿÅ'@_x001D_ÈÐ¸t&amp;@_x0001__x0003_v_x001C_f_x0015_¡(@3àU±n(@[LZ:"(@Å´_x001F_áU%@ÒåVägÍ+@Uö8¶Î&amp;@°Y_x0010_ÛF]'@@ËLeóZ'@©_x0003_­.ê&amp;@Ù|_x000C_µÜ.@nÅãbG$@?3tÉtº"@2«¥I@³%@UÝYÈö¥"@8)Ï_x0011_éú%@`¯Sæ_x000C_w)@Ã´v_x001D__x0002_*@,È§²t)@_x0019_}Gi¥*@_x0018_°Èr+@î ÇI+(@"Ð÷+@_x0008_Úw_x0018_Rc'@_x0007__x000E_ÀZ$@Åcª_x001A_#@æLÃuÊ"@¢¾ßÇ«#@NG_x000B_°9(@bß½ißñ#@_x0003_ Ê$@Â_x001E_×©à#+@'-_x0019_0_x0001__x0002_ïH%@¶*_x0003__x0007_²º*@HÔ³1Q;$@/û_x0001_©t)@©s_x001A_CJ%@Ù_x0011_úµ#@~eÿù_x0011_»$@&amp;uÄvp)@²ø"q;&amp;@âp±&amp;@é_x0002_1_x001D_|,@oÈý«Fý'@_x0007__x0006__x001A_¾¸&amp;@*_x001A_û_x0006_j(@_x000E_Ñó_x0008_V^"@\£R\H @øC)_x001E__x0010_&amp;/@_x001E_)¡u»0#@é«_x0001__x000E_v'@=gÆ_x0003_B"@6$éëS&amp;@_x000E_¯_x000F__x000D_a(@TÔèà_+@TCü÷_x001F_+$@_x0004_¥D9#@QèdY(@j(É}g$@hÍX_x000C_1@Ü9|d$@cÂmhÖS*@_x0019_0ÅÏO'@õ_x0015_öTò¦)@_x0001__x0002_©IPp-*)@Ï¹~â#@kzG² +@ÀC¨h¤å(@Å@óîý(&amp;@:×Ó$@ò^GVx,@_x0004_ûX_x0016_}p%@¡_x0019_ÕÏì'@¾)@Hªü6Ý&amp;@¦¶­_x0019_-'@V_x0015_6_x001C_§«%@_x0014_&lt;«c$,@_x0017_mÉ%$@__x000B_3eSM&amp;@%*N+@Ýâb¨:&amp;@@+_x000B_|«:)@ÆÅu-_x0003__x0002_&amp;@·[Ü_x000C__x0017_$@ø2*	#@puÒ3õ«'@	çk_x0015_C&amp;@~__x0015_Ë_x0014_J @¬8=fR{(@¯i èc/@¢Í~³Ý$)@9´_x0018_Ê,%@¦w=ä_x0012_$'@î¬¼×Èe(@_x0007__x0002__x0010__x0003__x0004_ØV(@k¢k½Ræ'@æòÉyKT(@ÌU__x0017_øq*@¤@Íª§,@Pæ_x000D_}¾(*@¬­¡_x001C_]!@ÚÆÔ"@_x000C_¾NäqY(@c*;@_x000B__x0017_'@J1H_x0001_È_x0012_(@üdì_x0018_~ú&amp;@É	§|¿²$@ó}N_x0002_&amp;@ôf¾_x0014__x0002_^)@õ^§#_x0010_+@xñ·èÕ)%@ûmÃÂp[&amp;@9Æ`_x0019__x001D_%@5_£ÎN&amp;@&amp;î*Ã³&amp;*@.Í ±Ú/)@æF_x0006_­(¤$@ã)¸AÒ)@{_x001A_DÀÂ#@_x001B_ 2¦Ä&amp;@éÏñsÀ(@N½_x0004__x0002_$Ô)@_x0010_²_x0005_,7%@ÅCrÝ$@jñS¼_x0014_%@ÕJá¨"@_x0002__x0004_Cî¶_x000B_%@ÀnÜqEu$@É_x0001_Ê^v÷#@]³ì®Kâ&amp;@¶Ð_x001C_²á$@7ô£F¸!@»d¶_x001F_ìx%@øÁ	ãÓ*@øuÑ&lt;Ç(@PÝù_x0003_Ý%@{¨pÒâÌ#@u`Ä£&amp;@9£½L&amp;@¬W8ä$@ÒG"­Æà'@DGÛ^[!@_x0008_È_x0010__x0003_¾&amp;@3B6x_x0008_(.@Í_x001E_¬_x000D__x000C_*@=ë²³¡'@Ç_x0005_í_x0015_9&amp;@}]}_x000E_«%@°Ð[ëÊú*@)_x0006__Ýá&amp;@_x001D__x001A_Ûf¸Q&amp;@Ø%&amp;ü/ @_x0018__x000B_i9©%@·,£_x0015_L_x001F_&amp;@`_x0012__x001A_ò_x0004_¿"@Z_x0003_Ô_x001A_)@¾ú_x0011_6¼&amp;@ô:MM_x0002__x0003_¦Ê#@Ò_x001F_áÏà_x0015_#@_x0010__x0014__x0014_KY"*@ÞpL].@ËH_x001D_{O)@ºÎg``_x001B_+@¢C¸Lt'@ÉÎYùB$@Øÿ&gt;+2A(@_x000C_üíÓû#@Bþ)gã(@õyèòH[(@_x0013_Q_x001F_|\)@Ïw_x0012_èûJ"@~6N?? @_x000B_¡_x0005_ì,@Ï%]Í&amp;@j:s´®$@_x000D_hÝ_x0001_ø#@§©­¦§"'@®_x0012_å!2g-@CÆÏßs~)@±0.·Êb'@ßÌoZ_x0013_V(@J_x0013_º_x0007_´'@ï`ðwÏ·$@¹È¼_x000E__x000F_+@_x000D_¶_x0005_ï+@_x0014_¨Èt×&amp;@ÔzKOv.%@·#ý@¾.@p»_x0002_{þ*@_x0001__x0004_sù{[_x0004_è/@¿°eý%@ÔOcd_x001C_'@ËÛ_x0003_	'(@lW{Æ­/@*£dÎw_x001B_%@_x0008_¸_x0019_£b$@ë	M*&amp;@zýÆyÏ&gt;$@y_x0002__x0011_Ç_x0008_Ä(@Áj_x000E_ì®	#@M_x001B_½K$@àÔz­Ö%@_x0018__x001F_©_x0018_v"@½_x0008_ZõÚ%@x²:#@²þÙ¼#«%@æ×_x001A_PÄc(@¡£Ø_x001A_,@&lt;FN Ïl"@ÂËD&lt;_x001F_'@F_x0002_¶18Ð'@&gt;áÃ_x000B_(@ÿwíÁ{#@è¾\Ï©ë)@WN³,&lt;p%@Q\Òµâ(@¨"_x0003_v~'@x÷§_x001A_õR#@à&amp;_x0007_·1t#@@#M_x0019_Ü*@×*µ_x0005__x0007_ð)@_x0016_´_x0004_ËM{)@ íN_x000E_C_ @_x001D_ù·_x0013_Jé'@.QHPvu(@%_x0010_ãy_x001A_(@¯¥#jB)@Ýs]â#@Á\ÁI	+@]§)Úÿ'@_x0015_ý¤ðw%@Î¸EÑò_x000C_(@k_x001B_!EÍ¸"@_x0007_/_x0012__x0008_Üt*@r_x0008_»_x0015_ÒE(@_x0002_ö"6_x001B_©+@!¢ÔhNÕ)@z_x0003_Õ£µ_x0013_#@é¬&gt;°_x0006_Ã$@Á²+íÑØ'@_x001E_._x0017_ðè(@2µ^ì_x001C_A%@Ö¿d&amp;é%@9g£F`'@÷"bV_x0010_(@ð,_x0015_Ðì$@Eù]_x0007_ðâ(@±û4&amp;@îè"ÚX @òQaqøB%@ÁOjä_x0019_(@Ñ	&amp;_x0001_¹_x0001_*@_x0001__x0003_]ºµèR!@j¦/åÓ"@@ðS"bÉ)@M½¹Ì_x000D_{(@ï½IýÖ_x001B_'@;RÄNAE)@Ö)_x001A_S&amp;@&lt;¼)_x001B_l0@(±ÄÎî\)@è_x001E_Ø°(@É_x001D_®l_x0004_'@CB¢ÈT)@_x000D__x0006_Å{Þ2&amp;@¯_x001E_ÛÂ¨%@zw_x0012_¯pe/@ö_x001A_ÕÀ-@ºþ_x0006_ÁÙ'@è_x0017_ÿ02­'@W?¸z¤)@3XPÃ·:+@îû_x0016_FH×(@È'`¤±3(@2¤£tÙ¥ @ekç_x0015_2!@üª¡f"@Äò_x0003_­Ç1&amp;@_x0019__x001D__x0008_º_x0018_U*@ñõ£_x000C_'@exJô_x001F_@ÅaÍ}¬Ù%@¯_x0008__x0002_§_x0016_,@VO._x0002__x0003_ÙÃ'@Î_x0003_Îû_x0002_#@N7ß·S%@ô_x000D_Ã.M_x000D_&amp;@ÏNo_x0017_&amp;@ïk_x0017__x0012__x001C_°$@_x0001_¶³ËT)@__x0002_E_x000B_1ê+@%_x0007_â×\,@æÓÚ!º%@ðºäö¹(@ÛÎç¡·)@zP·óÃ*@hØ@Ý]Ö*@\	¼_x0012_¬É(@o»Ì	~"@lÆBx_x000C__x000F_$@@!áB\)@É&amp;Y2¤"@iËoé&amp;@*[%@ÀýRõ_x0007_ß%@ Çã/@æÙº$@3:_x0014_×'@ôÎ_x0008_k+*@I_x001B__x0017_X§"@ø.Ee?ã&amp;@«¤Ãd_x0006_ä+@«ÌZ_x001A_­|$@_x001C_%à'L*@Kæ#À&amp;@_x0001__x0004_£,d_x000D_¿%@ÐóîR_x0014_(@Ü=_x0018_§(_x0001_)@) ü_x0003_¤ã%@L¶±®Cè,@ÇV1L÷D"@(.Qè_x000B_¥+@»ðI×ý¡%@$+®nZ[%@=ï_x0007_ßQ&amp;@Ê3Ø%W"@_x0007__x0006_*AÞH&amp;@o_x000F_´Õ-@báÅ9½Ø$@_x0002__x0017__x0010_mj'@_x0001_Ån¸&amp;@Ù_x0012_­x±¥%@ Jñ#@1Þü5·°&amp;@D_x0016__x0001_ïX&amp;@¢_x0019_Sj%@b_x001D_g3¶(@«_x0019_×¡&amp;'@!´î¶c_x001D_&amp;@ÍKbIÒ+@®éÖ_x0018__x0001_(@%å_x0014_jB(@´â¦ÃÛ$@âá?âr+@´§ýL)@f_x0007_$Bô,@ì%¤_x0003__x0005_åR$@b^c0¤T#@xH_x0006_.C&amp;@î4í½Â#@a~ð/ëþ&amp;@Aa¯$@.¬ÿt¨_x001D_@«õ@ð'@yíJ_x0011_Á$@_x0003_?Q_x0005_f$@Y´qFbß*@#ôß_x000B_ !@¬Ø_x000D_ãbß%@ü_x001B_~ú@$@_x0010_3_x0001__x0007_!#@_x0013_´T­3Ð(@#_x0013_Ëø¯	%@È-Ô_x0001_%(@6wµL%@|ªò° $@(zÿr\Q)@nH!÷g_x0004_,@?_x001A__x0007_¿#@s?_x000F__x0002_@e(@_x0008_ÖÆû&amp;@_x0014_æÒ_x001C_ùø$@&lt;lÈö*@Õê¢ö_x000D_u&amp;@¥¼gð_x001A_ª)@¬_óëö$@_x000D_jMqP#@_x0002_õ9¯#@_x0001__x0002_Käý_x0011_wÉ&amp;@\y­ßL&amp;@*êO$&amp;@è_x0012_u´_x0004__x0011_$@Á¥2ïeÉ'@_x000D_³Ô"È~'@_x0010_&amp;"^'@L{ÚÌ)@_x001D_¤ÍíI!@¹mä4ø)@Ån&gt;K"@ÞMÉÁS4(@CB=_x0019_Ük&amp;@éï|(@_x0017_ôAhÝ(@h(_x0016_Ë)_x0005_+@/M¾zRk%@ì&gt;@ìÄ(@rM_x0014_ªz,@§Ð_x0004__x0013_U%@_x0014_a:Õ_x0019_b'@Á»y9_x0014__x0018_%@dÌ¬âq¯&amp;@c_x0013_·î!@_x000D_ÀR_x0008_Þ(@XÂh_x0003__x0016_&amp;@vn¬A¢#@«²1Û_x0019_¨#@_x0012_3Õ5i.@_x0017_ºÿ¶Ä+@Kü9 _x0017_!@7_x001C__x0005__x0001__x0005_ÉÜ'@mtzÏ%@l_x0008_L_x0003_ïê&amp;@¢s27%@0¦©Kêà#@_x0012_6]m*@ªGÁuÀ"@HÀ_x0015_;_x0008_)@#Zpq{,@YØþ5_x001A_·%@è½Êµ7Ì%@_x000C_8ê_x001A_D(@WÉ¼_x001A_d_x000C_'@_x001B_s@­_x001F_@(]¬·Ö_x0011_(@_x001D_émi6·&amp;@Ø;¤_x0012_U_x0002_$@5_x0006_­2&amp;*@éÉoÝZ#@$«ô±å(@VEVçãZ&amp;@!»v°Ð_x0002_&amp;@ØO_x0018_ðÞ+@t\Us_x001D_u'@¡è.Áh&amp;@Á+kä»±&amp;@_x000B_âÀz"@$Â£Í_x0005_),@å&amp;[T«_x0014_'@f#­~8É)@[Íü¸Zå+@_x000B_EØ¬_x0004_'@_x0002__x0003_­!É_x0017_*@2Årßê$@fNþ8_x001F_ï+@`_x001E_Äy÷)@_x001E_åÞÀîª&amp;@G¡»ç¾(@çÂ'@4_x000D_µ¹j'@¯Ûz_x0016_9+@Õ¶É_x0001_4-@ö¨× 0*@?	áMã'@³_x001B_à_x0014_*@pFx5)@9{¢À_U.@7_x0003_.5p$@%_x0003_oæKú'@_x001D_¤þû£)@;²._x0017_q$@æ ¯8V»(@_x0016__x0018_w± @_x001E_yBmK:#@K_x001B_N¿¥ò)@"`ÅÉ,@m¬P|+@¨ñI»_x0008_*@_x0003_é[èÃ/&amp;@TGGæª/@º_x0008_âB°%@7q_x001A_ÍË(@ _x0004__x0014__x001F_v(@]æÝ6_x0001__x0003_dY&amp;@$cúµ.@a_x0012_QüB¤'@_x0019__x0013_»|;(@y¤M _x000B_Ü#@{U_x000E_8_x0010_ö(@X»ê©_x0006_'@s5A'd-@)½5oÌ¼'@._x000D_Cú©!@ÓóÒÈâç%@ü%´I#G%@eËµþu+@_x0010__x001B_Ãû.*@.SÓÒ&amp;@0_x0019__x0005_i^_x001F_%@Ç¬3ü§R+@Þ_x0014__x000C_ú&amp;_x0002_!@{((º4"@Ó!Å:Ì+@+H÷y})@,_x0010_n_x0001_$	&amp;@Ø_x000B_Ì4(@-Ý_x0007_ñ&amp;@ÎGáx&amp;@«aûW_x0005_+@d*~'3&amp;@"®ÏXðÂ&amp;@Ô_x001F_b¥_x0019_¨*@.ÿ_x0017_Ø_x0007_'@üÌò_x000B_`_x0018_$@[¤PÐjm%@_x0001__x0003_ X§ÏÎM"@¡o_x0015_¹!¦%@_x000E_}­_x000E_.@7Ê3ZÆ)@5_x0004_£«~$@_x0017_ÏT&lt;_x0016_%@ô&gt;U¥r¥'@e8·55+@_x001C_£_x001E_µ9Ð'@óoZ?Õó+@[ûÂÍH®%@_x000D_j_N&amp;@$5Ø¦d'@ì÷é7CÒ,@ù¥Ðàq·'@_x000D_ÊpOá$@*_x000D_ãõä'@c­¼bàÝ$@L¦b'Àè'@ßr×|"@_x0006_E!5êT+@_x000E_öWÁ_x000F_¯(@¹k:c(@8m&lt;§¹_x0002_-@!ÒBîH*@'¶¡õ&lt;_x001A_%@¢;ÜÆ*@×_x0002__x0014_9Û*@ÎpÞç%*.@¤V_x001D_²;V&amp;@._x0006__x0003_ËÎ,@`_x0002_Ý_x0001__x0002_x$@ì¶£¢_x0016_Ã#@¼Ý93ïI)@q_x0017__x0018_ôÄâ%@ôÇ? _x001D_(@¨­b#h+@_x001E_Û¼Qo%@*_x0013_~î4N(@3×Q¨e(@s_x0012_ëøJ)@_x000C_4_x0002_Vr)@[ÓQ¿Ç_x001D_@Öùû_x0011_¤Â#@ÿqö_x000C_*@Óõ©¤]"@s_x0014_÷ìÌÓ'@~ö+(@ê_x000F_Ò¶_%@*=z_&gt;'@k`9TCe @8/9Îµ»%@­J_x001E__x0005_4$@_x0002_]_x000D_oã,@%Äà\»%@Æ·iP'@Ú5_x001E_ä¿'@»c_x0014_¯e!*@_x0019_eµ@¥Y&amp;@¨_x001B_ÈÀ%@÷ÄcY_x000F_»(@÷Û»D%@*@v_x001F_g&amp;@_x0001__x0002_²­ÅWa'@_x000B_/F%@w_x0019_N,.@û9ïCL$@ñQÑ-&amp;0@@_®|_x001C_@_x0015_µ×_x0011_2E)@E¿_x0017_kÍw'@­%+s~Ï-@koVº*@{×[_x000C_I/@_x0005_#yK|&amp;@$L&lt;/4_x0007_(@ÄT&amp;M°à%@#½DÄÉ_x001A_%@+_x0005_dûå#@Í/ÏJ(@t¬)_x0007_0(@£4f@ìD#@"¼§^_x0017_'@_x0006_4l+@_x000C_4B"_x0014_Â'@ùaÙ7(@ÔÊ_x000C_-Äü @Ç¡Ä_x001E_4_x0003_)@&gt;ÃÍ Ë÷(@Âôuâ#@ë_x0007_ÄEÛ'@A_x0018_@{_x0001_Æ#@ø::_x0008_Ç(@Ø_x000F_hYpE+@ûOÁå_x0002__x0003_È#@_x0014_l_x000E_Ï¸p*@Ò¹0.ñ-@g/PÎ_x001B_(@#¬_x0014_¸_x0017_C(@²vÐë!j*@${C)¦(@ð_x0008_fMy)@ãÍ_x0006_Ä(@ñç¦×_x0019_%@älÉS×*@HßüU)@¹í|oP'@³LÌ§²&amp;@._x001D_ô·$@DSÞÞ_x001B_$@þ¾:sÁç,@²ù'Ñú"@;v¹ØñR$@_x0012_8¢ßq(@l q"õô.@_x0011_Ã%@ó¤ ïµ&amp;@`4³ÜK'.@¸aÿ_x0011_ù"@D:)_x0001_,@µkûxäo,@¯_x0011_¨Þ^=(@UTw32Ã%@_x0010_ÝPÕÔ#@e§_x0018_·Å_x001F_@©iåÐp@"@_x0001__x0002_®^_x001D_uqÜ#@àæÍ!üF'@«_x0008_`%@£Z_x001D_HY¦!@l°_x001B_è)/(@bx_x0016_aÖ('@_x0001_¼,¸Ü+@kj'GT&amp;@èaªm_x001D__x001F_@Ýýt³?P.@_x0019_NÿWm_x000D_*@É/oÕ'@q´­Æ=î+@leÜ,Jû#@&amp;S_x0004_W¹ç$@Ïxý.@ÎÁ6q_x001C_)@óýd/'@_ÿk.@|î8¢"}(@Ahy6dÃ(@²ºPri&amp;@±/åÌmº+@öS?¹*@Òç4¼a.@15ZáÎ_x001D_(@Æo½©02!@s!?s°½(@ÊÊþ¤@#@þ_x0002_9_x001B_N£)@·7:ÞIÿ'@d_x0003__x0004__x0010_Û&amp;@Uú®n%ð*@ù@V)pY'@?c¸ÛÚ(@¤_x000C_#öi#@µ^_x000D_ªz)'@	_x0003_ëL_x0007_+@àif'@àà¡)@y,pî_x0016_4-@9É©[ã#@¦Às_x0007__x0002_q$@H&lt;LÍA½%@&lt;å_x0015__x0014_y!@+¼Ñ`(@Ön/÷¡)@¥÷Þà£n"@¢&gt;Íÿûê%@O!ÄÜq'@_x0011_Æ×Àèx1@òå@½y'@_x0010__x0001_ÉË¸¥$@t_x0007_£7_x000C_%@î¶Õ_x0019__x0015_±%@{â&lt;gë(@áó W¶O.@ªÊË_x001A_~D'@úh-?_x000F__x0018_)@Oub_x0003_ú )@5[fá+@Áü;_x0006__x001C_h+@?Ý_~_x000D_'@_x0002__x0004_Àª¤Ç_x0012_)@d?Ä¯_x0015_Ý&amp;@_x0005_hSN-@·µ$8R31@÷uiüËV)@ûãe7&amp;@tÄ_x0008_·7§$@8t"g¦ì,@_x0002_T9¬Ç_x000E_*@£_x0017_·=h_x001C_(@»_x0003_ÿ:_x0010_&amp;@Gîp$@z_x0015__2_x0001_±$@º_x0005_tR¸%@_x001F_¥â_x0008__x0019__x0003_(@"§³yÒ4#@ÉÔÉhY,@Ê.±&amp;@a Ýö°L.@_x0002_êã;=#@_x001F_³_x000B_ç @_x0016_O`ñ5 @ùJóXd$@ _x0018_WmÆ)@ØÑ·k	(@_x0002_æßa_x0001_~#@%÷/_x0014_YÓ$@]µ{ì_x000B_'@,;&gt;¦_x001A_,@©jØ$@O¼C£_x001B_+@óÁà_x0001__x0002_çñ.@+_x0007_¸ù_x0005_%@µÕe(K|%@Egæ-Ó*@­¶nb¡æ%@_x0001_0d¶x#@«mÝùn#@Eº{K!_x0001_,@ÃÃÚv_x0015_]&amp;@)_x001A_ÿäÇ%@Ü:wgû(@f¾dÚ=ý%@âcÔ®%@Ì·ÆÒÁ%&amp;@è¯ÂÕo'@_x0003_Qbió_x0011_#@_x0010_âÐ'@Õ*Ô§ó$@ZóRÄ_x000C_"@½á¸¯BD)@/Á_x000C_ m(@ê¿)_x0011_'@¹_x001F_çÒ8_x000F_%@~jïÃb @N_1_x0013_Û'@{_x0019_¡!Î'@¦_x0012_¬jú*@YÛNW ¸'@© ¤_x0003_A×(@3¸_x0004_ö&amp;@,$ äh¿!@é#|_x0019_G%@_x0004__x0005_ZÎ´Kþ*$@\5ÊU_x0016_)@_x0005_êY-ó(@¢vHYÄ$@52ç¡(@ü/ÒM«+@;_x0003_Bs'@DEÂ)@a+K=B)@_x000C_£ÏÀ\+@0%§gXF#@_x001C_úV_x0012_t_x000B_#@êq²TÍ#@g_x0012_R7µ%@¦þ_x0001__x0007_­&amp;@çÓ¶±"?$@|"9Îò}+@»a_x000B_@	#@èäp2Ç @íñ 7_x0015_%@_x0018_ |º7u%@_x0013_"¦g//@)wHÿk&amp;@8zd1ò'@áK_x001B_«r)(@_x0002_Û¾ØhÐ%@_x001B_z°6%@_x0007_!a¾"÷)@ÆÃ_x0016_8ç¡'@_x0016_çòÅ:*@-J_x0003_b9*@ÛD_x0005__x0007_®$@¡^d®f_x0002_$@ÔÒ&lt;ùí_x001A_)@_x0006_uá²´$@0ãV	O'@LÛK$è&lt;#@¼X_x0011_ÍiÜ+@_x0007_UpØø_x0003_&amp;@Æh`_x001A_÷"@?3&gt;í&amp;'@_x0003_]_x001A_ìÎ"@é_x000E__x001A_Ü)@_x0003_u®é3á%@GÜo¶rú&amp;@5ý¯ó8$@_x0014_]ü©&amp;û%@+ÝãPh @á&lt;Ö\Ï_x0003_&amp;@7\~¨¥©!@Êw_x0001__x000E_GC"@gÅµ_x0004_&amp;@GæA¥¿¢#@Þ7mRKZ%@_x0018__x001A_"Ë·$@_x001E_üàÖ#@x_x0015_z_x0014__x000D_+@º_x0005_b%²$@_x0015_#Xº&amp;@±_x0014_%ñ%@Óg°«_x0019_Å#@aÚE6Z_x0016_$@¹Õ¡õL¸%@_x0005__x000D_U*£_x0001_#@à%_x0007__x000B_à_x0015_(@~_x0016_!ä`§&amp;@\3oíoC(@¶à_x0005_ÏäC)@_x0011_&lt;_x001E__x0018_Dñ-@m¸_x0015_aa	%@Ý3_x000F_æË"@_x001F_ç¼¯'@A¦hkî#/@ÝGQë_x0012_Ï(@¹Rá&amp;!&amp;@Þù0ø})@ØIjs£*@?)Îp*@Å|%_x0019_â+@mS_x0017_AÿÅ(@Ô¥EÀ]_x0004_%@}_x001E_V§*%@å¨mì5W)@5Þ©t&amp;_x0002_#@ô_x0001_Ó_x000C_¿,@-îTã*@Ò4D#`¾$@/¡_x0019__x0001_+)@S¤_x0003__x0006_ï&amp;@_x0014__x0019_%Öúè*@Q_x0018_ö®_x0008_Q'@#¢_x0010_¨å*@&amp;_x0002_e|#@Ü_¿ù#@ûS_x0001__x0002_]S$@dt¢ýõ#$@n_x001E_áÀÓà#@(_x0019_l_x001F_7(@ä¼.«'@_x0011_v:Ùæl(@_x000D_û&amp;jc&amp;(@²Îñ{ö(@%`Läm#)@2bd	7*@Â È Üy(@ÓÚc&gt;åM&amp;@_x0011_f­(ª(@KTBåá,@¥dq³J_x0016_(@y_x0019_B«%@U_x0004_ó×V'@§á©ÐH&amp;@îÝÈÅ_x0002_¾)@j¨²'7-@oFHª(#@Û_x0012_$@ë_x000F_ÖÚ%@qaµ©å.@­_x0013_²ø_x0005_$@q_x001B_ºÓ®k-@_x0007_ÅW!"à$@¹~_x000D_À©"@oÍd~&amp;@_x000C_®1Ûõ "@_x0016_w£cf_x000B_/@¢[ï%2^"@_x0001__x0005_P_x0004_5Æ&amp;@.ÌÝ£_x000E_m%@×w62,@õ¯ »%@ó_x0011__x001E_Åu&amp;@ÎB¸_x0008_Q)@Íª_x0003_()@ý§goåN'@ñpì±Pä)@&lt;SÛ.ç&amp;@ýQn&gt;¹"@	Vr/yZ$@%êú%@_x0017_Þö)¥)@Ì©ô¢_x0012_r*@~FÏq#@þð&lt;»_x0014_|%@w®l+n9$@w}ûîùO$@xñ}ìû&amp;@Âb¥ºv&amp;@ALl_x0015__x0007_¨*@å!2nåk*@òN_x0019_{'@¡&amp;ó²_x0013_6)@MLÊ|'@©¥h0)@´ë_x001A_t/@ÉË±K´'@tNòµÝ,@Ðö_x0003_;È#@¨#D_x0002__x0001__x0005_t'@÷ça	B)@ÝiR¸¿$@yUÆaü$@¢I_x0002_J@ø&amp;@,Ì_x001C__x0015_­'@@ÜS)T'@&amp;48¾&lt;%@?_x0018_Ó_x000C_'@ýæÃ\£&amp;@_x000C_&gt;ëR_x000C_7%@PeÐj_x0014_(@å¾ÊÓ)%@á_x000C_ú*hã%@üÅ_x001E_Rªê"@{U6kÉ²"@__x000C__x0016_U_x0012__x0003_+@¼~õ5Y*@_x0013_ÀûL/$@_x0004_óþ_x000F_#&amp;@í&gt;©²D#@6·ãée'@_x0010_&gt;)_x001C_õ"@cI¹Í8)@ÀL¥}0@&gt;vA¯_x001D_(@â_x000F__x001B_ü_x0006_R,@üù¬&lt;k-@r_x0013_KS"$@623§1!@6ÍØ&amp;gû(@K_x0006_,i^R#@_x0004__x0005_©ÁpÞLb)@ðÈÓÌT­(@ÉHut"@ÓÐ5dJ&amp;@}*5ä_x000C_±)@oùÝY#@Z/_x0015_%@Q;{&gt;)@_x0002_ÑÚ$#@´_x0008_|+,@YlÎ¯ò$@(_x0015_¯»_x0015_V'@^ª[Ù_x001A_Þ&amp;@Ý]®n%@_x0017_«¿_x0001_Ñç%@÷_x0002_ÔN¡e&amp;@¤=ó¾ü%@Ýrvú%@û_x0008_uìª_x0017_%@_HÐKËü#@Z,iSr%@_SõªH$@(Ç~ H_x0003_+@'Á*âá&amp;@;_x0002_uXùo)@CÉ	_x0015_,M)@_x0003_¥ÿ×J0@Öå·¹W$@TN¥ß¬¤*@©_x0005_2Å'@(L)_x000E_Ï&amp;@VEÆ_x0001__x0002__x001B_z)@._x0017__x0002_ß»)@ßÈ«(@Þï æ/@æ¬oH_x0019_Û+@z¬Lñ#@ÌFë³r$@´¯_x001D_k(@:2µ+ë$@Óc_x000D_Ô%@1à_x0002_÷s&amp;@µStl'@Þ_x0017_x§J_x0012_#@Pe_x000B_-@4feëº;&amp;@Ö/!ÅÂ&amp;@¢/%@ï(þjN$@BBLÀwÃ(@_x0019_¶uH_x0003_(@_x000D_(ãº'@_x0007_bÇh'@×c%"\(@XìpÂ'@_x001C_;_x000C_p/0)@-ÏSþe(@µ+_x0010_jÑ_x0007_)@ÞÄ®±P%@³I×¿:.@ûö_x001E_/p'@:êÍå6)@ ºÔ_x001C_ü'@_x0001__x0003_èd_x0002_öZ)&amp;@ÑCÜÄ5.@_x0015_w0_x000D_AQ%@_x0017_ÞÐ åL#@¡p½Y_x0005_'@.µÚíê"@¦øGB1&amp;@ïHC³]U(@À.S:)@õþÙ¶­)@õ-Yä_x0015_»*@_x0019__x001F_Zäon-@&gt;_x000E_ aÖ3'@É_x0015_ß¯_x0017_,@Ì$oS¤_x0002_(@d+`m«Þ$@#zQ"Â_x0005_$@Å²_x0018_}½_x000B_$@._x000E_=Þj#@´vPÊ_x0012_2)@ñ®á|M#@)ýç-i"@6¢Î¢u+@;YÝI5&amp;@y¥«¹°)@pÙþß'9%@*åUÌà*@ì_x0014_Å#°%@_x0007_óW_x000B_FS$@JHY_x001A_ÕÚ%@ðdVjâN*@W%1_x0003__x0008_t¬&amp;@Á%~dòà(@_x0019_f¬có*@äIØ_x0002_u·'@.j=Ò_x0003_(@cßÃ¨W2)@µÎ_x0005_e5"@êío_x000F_59!@Ô_x001D_]oÝ*0@2_x0018_bÍ9#@	Î%_x0003_Ôþ&amp;@_x0001_ãT°_x0004_»"@_x000F_{Ç(µ&amp;@'_õÛâO)@I/"û(,@L^Ó÷·î#@¨|©´rt%@ïåLÆ2¬(@]þ_x0014_´%@v5©-e1@_x0001_o]jà@$@³_x0006_þ_x001C_^ *@Ø(và«(@§_x001B_N_x0007_*@Â}ÊtA)@¤$FÐß#@Å4.]_x0017_p,@÷_x000E_oÑl_+@Oô¿ßÃ%@D_x0004_wú[°#@Ë3a_x000E_.@µm_x001F_~Ïk&amp;@_x0003__x0004_óÇb_x0001_Æ'@c9-¶_x0002__x000E_*@R£¸ìÔ&amp;@Dã_x0005_[­&amp;@h{îªÎD&amp;@±ZÔa+@ûlâ`&lt;_x0006_$@¸RîS(@p$ÔÂ_x0011_#,@N_x0015_lé&amp;@­^Dê)@¤EÜðÐö%@[_x0010_SU"Æ%@b_x0006_ÝÓ3#@I¡_x0003_Fã'@¹¨9:H&amp;@æé_x000E_¯ @a"Ýü_x001F_)@R_x000D_(uA0@ë²¾Ò¦'@Å_x000D__x0010_(Ak'@JvdIOä(@;W6º_x0010_(@_x0003_¡PSÇ'@_x0012_1DÀ(@JËÈï_x001F_((@fJ¤­)@6ÁþÍf¤+@ûùÂÙþ*@ó,8YÜ!@Ätx"@jå_x0002__x0003_äå'@8YR_x000F_o(@Õ;²ÌÊ(@Gr=µÁ'@ºø·Býä$@#_x0002_v¦JÈ%@º=P1	_x001A_'@ï_x001A__x0012_Tv8(@ßÎ_x0014_Õ$@u¤±_x000B_Ü'$@_x0007_~cêt$@mc&amp;pæL$@ªÈ_x000F_Ì¬(@7ÙANP(@Ïøà¹_x000D_@#@!@_x0003_¨_x0004_Â'@Çü?B!@ÔÔfjvc%@±W´ ø7'@2ØÍúÆ&amp;@`»_x001A_Zo$@QÃ _x0006_P©#@·ßòÏ£h#@_x0012_èoái÷ @Zv7j$@?9K_x000F_##@c_x001C_æNØ,#@í_x0007_;ér_x0007_%@ô_x001A_$@ê)q¢ª!@ÍáÕ·ß8$@Ú©B_x0001__x001B_)@_x0002__x0003_eýV­Ýô&amp;@Q´Íñ$@-ÿå7ét#@`É®7á_x0013_'@¾ªÀO^%@_x0013_wÀÚD$@úé_x001B_+?'@G¼ÿØ#_x001D_ @£©_ê^%@c_x0001_ðç¹,@ZLWå_x000D_«)@¿_x0001_×_x0017_Ùí%@ðÚKmx&amp;@ºÊ_x000C_Í,Ú$@`¢§f)@ï_x0012_Ìë_x001A_%@xÃ»ù^t$@I_x0015_0üY¶_x001E_@_x0006_^½_x001C_Ì#@¨2tc*%@n"û_x0007_!@_x0007_ïíù&amp;@ÝØbûÌ$@îãdñN#@®&amp;ð9qý!@ð&lt;?©)@¶Èÿ&amp;Ù¬,@+,_x001D_W"³&amp;@dRÃ§'@OxF*&amp;s%@b²ÍÃë"@¶ü_x000B_õ_x0001__x0003_46'@îBû67÷!@Ø*]J&amp;@ó?BÛ&amp;@Ò$å£'@¯Sà_x0006_G!@Ùç&lt;Õ!_x001B_@lhë,_x0003_+@¨}¸X#^$@ÒÇæþ¸#@f¾¼g_x0004_"@_ ×ô¸_x000C_&amp;@ì·]£_x000F_+@_x0007_Ã_x0002_Ôã_x0013_(@­_x0008_,¨GÑ&amp;@®³¯%M&amp;@¬»a_x000C_%@_x0004_z_x0001_Óm$@ÝÿìÕ^Ê)@vÂGÇ+@³«@Ì%@³y&amp;'Êk$@_x0015_ëÃ,@¾Þ_x0003__x000F_³Ú*@_x0004_òjõ_x0011_.@óoW4$@&lt;_x000D_ÌoçÌ%@-_x0019_Tdôv'@æYøù:ï.@-í0Ê_x000E_%@«Í_x0003_,W"@CÛÅR³$@_x0001__x0003_Å9Kôý¾"@cÅ_x0010_×Ï(@ÒxúÆÞ/"@_x0007_.MÅ#$@_x001E_IëùÒ#@gaÌl0 @_x0017_Õ:­&lt;ÿ#@ÚÞex÷Ù"@WÄ%ªø#@¹¦Ï¨JH%@ºñ_x0005_~@ã,@ÜËG5_x0003_!@²£O:ÙÅ%@ß(_x000B_÷%@_x0012_agh¼&amp;@îU_x0008__x0001__x001D_Ý!@¢Ý»Éö(@§Q2ác$@;ÔûÉ¾'@¯ÂÜOèê$@/Rä_x0002_ò"@á_x001E_Y=2_x0008_!@ï_x000E_,iÌ'@ëìNÿ'@42_x0007_¾FÑ)@R_x000B_dBk @æÐ_x001F_\l&amp;@Ì{¥ª['@e_x001A_é%_x0004_&amp;@Ï_x000F_!_x000E_)@_x0006_MDêFn"@kK{&amp;_x0001__x0003__x001B_¡*@1g_x0003_e"&amp;@¼TAû=$@R_x0003_×Ì§&amp;@_x001F_?ZMm""@;Ç¼T9Q)@'k_x000D_¾÷'@ìBôè_x0014_+@T8Ëÿ8_x0005_(@ñ¿EC_x0005_#@Æüî¹;%$@¨x^5òT&amp;@?ÍH®­Ô'@_x0008_¯ÙG_x0016_$@'D¤ôù¨$@Øç Ìõ&amp;@!?â_x001D__x000C_è'@vû£ìFg#@;àM%C¿&amp;@-F&lt;¬e%@_x000B__x001F_væ_x0016__x001F_@!1N_x001D_Ø#@¦ñd_x0002_#µ'@Á°Ø¤4)@_x0013_oùÝp @vÍØk1!@Zmõ;è_x0006_)@]?Sz_x0008_'@(»eºº%@ª_x001C_zâ&lt;$'@oÈ$Ñ%@:~|lå^/@_x0003__x0004_Ôó6ÖéL'@²3I©Y4'@_x001D_å_x0017_x_x0015_Õ%@Ì½Ò ý9(@/Î§_&gt;¸$@M_x0008_ÿõa_x0001_%@Bbñ_x0011_^,@o}Ø^K**@_£v©À%@s_x001D_È_x000B_\â%@4ò_x0010__x0007_c¼'@Ì?L_x0014_Ê)@\ó47&amp;@8Y["Î%@ûe¶èýÈ_x001E_@ÏÍP_x0001_B @Õ³«_x0013_\±!@Ë_x0012_$iÐR%@ÜÊ\¨»(@m_x0004_rù%@çôÇ·Xg_x001F_@_x0002__x0017_Íå*_x0001_#@?e_x001D_pÐ:,@_x0007_Pq`G_$@tR#_x0004__x0015_ú!@çW4ÐØÎ#@1Ë_x0003_=¿Y$@óÔ_x0001_z³$@Ùvqn_x0015_©$@¿ËÐì2'@ÁkÍc}*@Ç.ñ§_x0001__x0002_ø+@ö_x000F__x0014_oK/%@Nê»(@Z_x0011_`xCN)@ÞYh&amp;_x0005_)@_x001D_6}_x000D_*@ ú;h&amp;@F_x0015_&amp;þ_x0018_6"@éÑPJï"@Ct@;UY)@e_x000D__x001C_a{ @_x0001_ëB_x0017_òY%@yVnKö#@áSí?å"@_x001D_eZ×-@OÜKò×%#@ Ôg3ÿ'@»B_x001D__x0001_m­&amp;@!I¾c!@C_x001D__x0006_××²$@õ^ÅmÄ*@6q¾©"@RX7_x0008_é)@µõ1ì$@ÃÙ_x001B_mûL$@ã2_x0010__x0005_&amp;@&lt;©GXº&amp;@·_x0010_§TÒO$@_x001C_aâtO_x000F_+@¾*_x0016_!@0&amp;uM_x001E_H)@_x000F_Ã_x0013_¼%@_x0002__x0004_èñx_x0013_z#@ðÅëV¨%@ê_x0016_ûÃF_x0007_#@Ø2@#:n%@jP!·Ûm,@_x0003_7_x001A_èà"@ÏK_x0004_Ër&amp;@ä$ñÆ$@ÓÆ8_x0008_p$@{ßKâÀ®!@Ë`_x0011_gd$@}_x0011__x0008__x0001_n$@¦È_x001A__x000D__x001F_j$@¨:Xn'@!°ê9_x0005_'@"QÔö×$@O«,X_x001B_+@cr¬Xg&amp;@Þt_x0003_8(r%@$Lv¨R_x000B_$@_x000F_m_x001A__x0016_¬Ë*@2PiË(@ÓnA_x0007_­!+@æ$8Æ¸"@}ZÞ_x0010_"@´_x0018_'_x000D_©$@ò_x0011_zöÎ"@­®fÚ%@ËnF¶%$@_x0012_Éb_x0016_ï_x001B_@Îê¨#__x0016_'@ Y8G_x0005__x0007__x0001_.#@¤iÛ&lt;_x0004_¹"@_x0016_-Bù)@? tµv4 @rü'ofÜ$@ùeë&gt;üD#@ÓÞ?«ú!@_x0008__x0016_u|ë'@._x0004_çg_Â$@9çÉ v%@¯5`±ßi$@¯lH$@¹¤/J'@Ë,_x0011__x001C_¾5*@PÞu0S"@Drê_x0004_)@_x0002_÷T3&amp;@O_x0011_7_x000F_$@üÒnÁ_x001C__x001C_+@¨_x001F_u»"$@sc%©Éú%@_x0014_ô#Õ_x0019_ë"@éa]_x0019_L_x000C_"@'\Ù¡R"@qòV_x0005_ä$@i§õS_x0003_Å%@Å_x001A_»©_x000D__x0004_%@Æ¼¥&amp;ýµ"@¬y+Úàu'@_x000F_Hæ·D_x0006_&amp;@÷&gt;¤H'@_x0013_âqM¹Á&amp;@_x0002__x0003_Gà7\/ @&amp;W¶E9`)@;8O!Öú!@ÚÄ2_x0007_¯&amp;@Ó-_x000F_Ü&amp;@þ§ïÃJP&amp;@_x001C_ycÍ&amp;@ñ&gt;¿Õ³æ(@a¢H§ëq#@ÙG_x0003_$Êh&amp;@üG,+_x0004_*@ñä¸&lt;%@Õø©I"3'@&amp;w xRÀ#@"_x001D__x0017_T$@_x0013_buV²3 @'3KÊ'@pí_x0007_Ñ³'$@oËúd0õ"@&lt;Óæ_x0014_Ó!@_x0001_N_x0016_þ,@YvÈ¥-(@_x0004_³ç\_x001E_ @_x001B_+°3%@*mµ £É"@A¥ÚíÉ¬'@_x000E__x001C_Gè_x0003_$@.~zZn#@÷õ_x001D_ö-È(@Õ}W¼È!@$àë!'@pÚÒI_x0002__x0004_A+@~=;è³»$@_ )Zf%@z$R¸ì¨%@¹_x001A_ê,ö$@V¹`í_x0010__x001D_@*_x001D_¯A5É%@¦x¼?Ñ%@xoæ®¨÷"@y_x0011_ÅX_x0003_(@oÝ: Oì"@WW_x000B__x001C_ÆÃ&amp;@_x000D_N_x0002_3ÿ%@Ù_x001F_LÍF&amp;@î4`S)_x0017_*@RI_x0003__x0001__x0003__x0013_&amp;@_x0016__x0001_¤¡DÐ%@(_x0011_Ñ,M%@_x000E_A!@EÓ6)@îs}F½%@o9_x0006__x0002__x0005_)@_x0007__x0018_µ_x0012_"l)@Ã_x001A_kïR¯$@®i}_x001C_(@ì¢0!E%@9M¹_x001C_'q*@çÝ1Ô_x0016_)@'¯ÍâM_x001A_%@:ÿ¶!ö%@µó_x000F__x000F_µ&amp;'@_x0010___x001E_oGc&amp;@_x0002__x0003_y÷ÑR_*@_x0013_Î¶°0,@¨h_x0014_6'@µÞC_x000E_;Ä&amp;@,D_x000D_ÃD&amp;@_x000C__x0002__x0007_of_x0019_'@²¼q§H+@q_x0011__x0008_Ù¬ß!@ú¹ Y¨&amp;@´À&gt;:_x0016_(@j»-_x0019_¾#@óoð_x0008_aV'@Ù»o_x0018_ûò_x001E_@Â&lt;hf§"@N_x0006_Å^­)@¬_x001C_½_x0010_+@U_x0003_ËÈöc*@3z¾_x0012_îV(@6[&lt;5I\%@µBÐ_x0001_A_x0018_-@û­)Ér$@H_x0007_Áæ-w'@.Caß¨5(@ÄÃã¢J_x0012_&amp;@-­vþûÖ-@ ×0R._x0015_&amp;@RIí®g_x001C_&amp;@gß%Ô¤d"@ocêo§'@Ü?9&gt;7å%@Ù|ÊM_x001E_*@üDÒ¼_x0002__x0003_|&amp;@M].Y_x0008_5 @òÃ°*ZÄ$@ _x000F_9è$@ÃTç)BÓ)@(ÜS²bC(@£_x0001_IôC+%@:+#@Â_x000E_í¯j*@)¢òÕ±I_x001F_@fuâê_x000C_ú @_x0001_yuú_x0003_+@f_x0008_:º&amp;@|øHJ°$@_x0002_Rèlê/'@_x000E_T%{´o%@bþÙXFý$@½3+ÎÈ9+@KÔ±#@ßb]*ýF$@´°%_x0011_&lt;Î'@$*IÚÈ$@¹M¶¿Ý#@¨¿ôyÐÊ#@óÐ÷_x001E__x000F_g!@_x0001_:ô_x000F__x000C_Ì$@ëHT°ð,@¾ w/B§'@_x0017_!_x0015_OR"@âð_x001E_	_x001D_$@*\ìè~&amp;@Z_x0008_a+@_x0002__x0003_Á¤_x0003_'@T}ô+Ó9*@z_x001F__x0001_a$@$ÖÊ_x0013_$@_x000B_Gôð_x0015_&gt;&amp;@¶Áðp*@sÕÞ¨i%@M÷Ã_x001B_k"@_x000E_4Ðú'@	Hî"@Èäø8ål&amp;@_x001F_ªÕçý&gt;!@D_x001E_rò_x001D_ì(@eHÜoè±&amp;@%ïm_x0019_&amp;@+Â­XÅÛ)@eNúC'&amp;@+_x001B_o±Cu#@ÿ|_x0013_TÒ(@júl©]_)@Ü5°Ö9±,@¬ÕÝYÜ_x0012_%@­ÃZ_x001D__x001E_+@_x0008_ÌôÊò#@ì£=Æ°Å"@÷^_x001F_«E¿'@Slº3M|$@]÷Taë$@_x001F_ý¦@)@'øÙÂâ#@³ kë«&amp;@(_x001E__x001F__x0001__x0003_ÇK&amp;@É blé{'@N¯	¢+(@HÁÚ¢)_x001A_@{_x0005_éAø#@aÕ§bfå'@=n³ÚB_x0004_"@_x0011_V NÁ'@LvÎm:&amp;@|&amp;`_x001B_x$@P.$ë*þ$@Lò-_x0004_|Å_x001F_@3G_x001D_ÄK$@×_x0016_ç #@_x0016_d³WQ,@Ú¡E³=&amp;@r_x0019_ËùÀ&amp;@Xy_x0012_`¿Ç&amp;@C![_x0005_£'@QÝ_x000B_QÓ$@à_x000F_½_x0010_u$@ªÍµ_x0005_À(@Tõ{ù#%@µ=öxf_x0015_%@Í_x0006_.À_x0018_&amp;@óÚ_x0017_Ñ#@_x001C_`âQ½_x0012_+@]}­_x0018_"@®_x001E_J³Ì9.@x\ß-Øz_x001B_@Ô^Ów_x0002_&amp;@Ýé*_x001F_Ó4'@_x0002__x0003_yY_x0017_ã*@é_x0001_þ:U_x0012_(@_x0002_¿¥óÁV,@µE_x0019_ZÆ%@sV`~o'@¨UÃö«ñ$@Q¢»aZ$@_x0011_(`]Ã#@_x0013_¸Oª_x001E_&amp;@æ·k_x000B_&amp;@ÛeÕS1"@]®v_x0012_]&amp;@xsT#o5*@Ôs§Ãå$@_x001A_Å_x000F_ô¸¢&amp;@ÄÁÐ_x001B_û&lt;_x001F_@~Î¬¾:Z&amp;@àcæ_x0015_è'@Rè_x0017_ã_x000F_Á"@YD_x0010_õÌ&amp;@ý¸Yl$#@m_x001D_«Ø7_x0002_'@úãÃCÔ)@Q¼O_x000B_í!@ÛþßçAæ'@.UÞ_x0018_.,@ZÈ8»¸Q'@j_x0011_ÖPò&amp;@#_x0013__x0005_²')@ À^kú?'@+_x0014_¨_x000F_)@w'=X_x0001__x000B_÷ò'@¹^._x0013_"@¶Ì_x0008__x000D_(@ÛÖ×_x0012_1ü'@¬G_x0007__x0006_'@M§jìï$@)_x0017_-,~#@ÿ'í"@_x0007_ÓEDå),@qÙ-_x0002__x0005_!@".	6K"@§Ø+½ý %@\J-c-@åbÕ|¼_x0004_%@æÝ6ÏÝü%@ÿ1F}|+@)_x0019_*_x001D__x0003__x001C_!@h¸ª52,@?_x0010__x0012_Çø)@G"H3_x0008_(@a%¤½÷e&amp;@r:/±a_x0002_"@kuhpÔ_x001D_@_k8!ÆW"@¤ÇyÓ÷_x0002_#@å¡Æyª&amp;@_x0003_²ðÖÌ½"@mÒxhÆR!@Ã2Ù5dì%@Ñ)*8ù_x0015_%@&gt;²½_x0010__x0008_*@§Kÿ	e%@_x0001__x0004_T_x001E_óI5_x001E_@h_x0005_M9ð,@ùj8Úiò(@_x001A_:Âîb/'@¦_x001F_Èsu+@_x0017_á?{."@&gt;´D&gt;1#@Æ²Ðáe¾-@_x001A_çHÜn(@^ ìªÎ½$@xv8}¼+@~[v¦Éc(@G_x001C__x0019_Í_x001D_j&amp;@7_x0015_ðÍ&amp;"%@sÄ·úJ(@]û_x0007_ºD(@FÜ$2Ñ*@Håº_x0004_Ý$@_x0006_µvò´_x001F_@è-õ':(@_x0012_¢e_x001D_¬_x0011_"@_x0014_K_x0003__x0005_ðj(@_ößÞ\s&amp;@	gTq_x000B_Z%@r5ö­¬*@?FÊß&amp;@_x000F__x0013__x0016_^âü'@Ìj0Ñ*É!@ô@ú÷±É%@®Á,y_x0002_*@$Ø+#o&amp;@_x0017_©DÂ_x0004__x0006_Z»(@g&amp;_x0017_3ów-@_x000F_ÐXp§"@_x001D_Ý-~_x0003__x001A_"@Nì/_x0019_o#@u_x000B_ß±¬_x001F_@¹ßåS@t(@D¥³ý'@©Råìñ_x001D_!@Ú%IÑ8±#@E¯åÎ¢}%@l-0_x0017_'J0@¢Â@û§'@ùc1}l_x0001_#@g_x0002__x0015_â#@$ÈW¼Í[%@_x0010_¢w%_x000C_¤&amp;@ÍX¶R{,@{¹a%_x0018_&amp;@E__x0011_f_x001D_'@m_x0017__x000F_ªð(@nØ:)@ªW¹ùà)@åsó´cÙ$@~z²i'@Jyuñ#&amp;@@_x0004__x0010_[s_x001E_+@F@­_x0006_1@#&amp;éo_x0011_'@¤`_x0005_ª_x001B_$@&gt;Çñý#@îÅÝC½,@_x0001__x0002__x0015_*Þ0ý(@.Ç_x0005_ÂÄ,'@Ù_x0016_M0µ%@ðbÓÃ}#@]ÀE3Q#@KÎKÇ;$@Tï_x000C_º&amp;@n²N&gt;ã!@¤_x0017_}93,*@Íöns(_x0012_&amp;@êó¾ø+@_x0012__x001B_zJþÞ"@Ù@Oÿ_x000D_} @M0ýÐµ&lt;_x001F_@2NEF#@C_x001D_7ï_x0003_(@©òâÁÿ[&amp;@ëÉwJ_x001A_#@Ð_x0013_LZ_x001B_v#@_x0003_Tÿ_x001F_^O%@åÕÑÃ)@ÇOÅ&lt;f#@þRH3^'@©¸ãÒÐÒ+@y\Y,$@ý3\¢g%@'Í;Ñ_x0013_Á(@Ç(¥#§n#@É	hXØæ"@ÕÂÍ´/Ø"@@_x000B_Í À¶*@_x0013_*£_x0003__x0003__x0005_Ü$@¿¦ÒÃ$@9¤¬}g¾&amp;@UHövè_x0013_%@ùJ]aV#@^:0÷Îà$@_x0018_ïºª¡$@ï"ñ_x0001_v#@]ëÁ_x000F_w&amp;@tÜOo#@XDªßdh!@E½SkÙ'@Æ12_x0004_8n%@!=d_x0004_&amp;@}¹Ï$@þÁ_x0003__x0014_Ð_x001E_@Êp,æ	¬&amp;@û´ØIÍÙ&amp;@¬iLP(@ Uúr£&amp;@Ãr]pÅH'@Õ_x0004_J_x0014_Zb$@_x0011__x0005_i_x000F_ @x#XAgí#@=Â¼jí#@êwNêÊ&amp;@ÜÕÅ­ßÜ%@bø÷q¾_x000B_$@W·úûa_x0011_&amp;@a2)_x0001_XK+@_x0002_SßÒ}_x000C_&amp;@8ü_x0015_p(@_x0006__x0007__x001B_sÞ_x001E_¾(@Kp°_x0017_*@]ë!à0(!@_x0004_®ü_x0012_¬Å!@_x0016__x000F_~Ú\ê"@¢_x0001_zð$@J3|_x0016__x0007_%@_x000D__x0003_çâX?#@_x0016_¶_x0013_êþµ+@¿_x000D_GZJ"@þUÐrg!@·Y5ì:¢#@ÈäÐ_x0005__x0011_$@úELU¯Ø+@IÕ?_x0017_¦Ã$@§Sê«nY%@ÐP(zp&amp;@b²_x0006_*'_x0006_%@~Yêc$@ÀÏøjµ(@²¹eJÊ%@f¨g_x001B_'@ë_x0019_2Ë®)@©,.¬8T#@'ªè²Ï_x0002_"@_x0006_H¦oó~'@)ûïÌ#@êwO@%@ðnàú_x001A_Æ!@H6_x000D__x001D_V))@&lt;0¼ôb%@_x0008__x0007_d_x0002__x0004_z¡!@¡º_x001F_×,_x0016_&amp;@ÚLºóÒ¦ @_x0001_µ\øô)@`ñÔ´ë$@p§_x0001_mw'@îvÛ=Þ"@õ_x0016_=ßÔ$@µ^p_x0007_w_x001F_@­Or|)$@Í¢_x000D_%_x001B__x001E_@¹-_x0003_Z!@úEw-ÒE$@ßD:Ç!@k_x0013_éz#@_x0007_&gt;²_x001D_ÑÈ#@üÈÁWìU$@_x0018_mDI~)@Ü_x0017_ß*_x000F_$@£,£_x0019_9ã%@`ÑPü$@üs"h´"@3.¢å_x000D_#@_x0005_¿è£$@à#_x001E_ìw"@]¯üU?'@_x0016_¬eC=)$@ß_x0015_àÑ©.'@0"_x001D__x0015_)@Gói¢lÕ+@Ø_x000C_Ba_x0012_w#@î¡_x0006_T_x0013_!@_x0003__x0004_eö&gt;_x0004_Í&amp;@/_x0002__x0004_O_x0001_¢-@£Øp_x0003_'@ØK_x001D_N\¿#@_x001C_óË-&amp;@Ý_x0014__x0018_¯Õ)@Ï*:)@Ö`så0+@Ø_x000E__x000F_#'@ïÎMZ't$@!æ_x001F_m4`#@µâq9îJ'@öDþR_x0014__"@_x0016_\&amp;û¢8+@á_x0003_H«(@_x0018_;_x0017__x001F_\þ"@(ÙÜ_x001B_'@k4Þ^%@¶%Ú­·Ê(@Ë_x001C__x000F_¨D$@¢üVª_x0005_)@Ûè»ÚOb!@MXD£{!@ÈÆH_x0003_Ã"@j¾Ê"@³ñ³©-m#@r_x0013_gxz'@&lt;çT_x001A_rí%@_x0008_ _x0003_·E{'@,_x0002_¸Rç_x0015_'@Å6M1-~(@}ê_x0007_¼_x0004__x0008_a'@Ú_Zt_x0005_¹(@TãØÖð&amp;'@!×+_x0003_|W&amp;@ÚH¿È_x0002__x0007_(@h_x000D_¬_x0014__x0019_+@_^£/¼Þ&amp;@s¡©¼u#@§à$á_x0005__x001A_'@/év§S_x001A_%@	9¦_x001B_Ê)@¸µêúM+@Ô® vÞÞ @Q£ßç^"@_x000F_r¡ÑÔ#@àú¤Ø´-@BO*v_x0003_#@Ì_x001E__x0006_3]i(@&gt;¿dîn#@oºN×Â¤!@p_x001C_¥^$@³=b_x0016_ @¡¸Wëý:-@×_x0010_Ùgz @EJfç±P$@ix®_x000B_Ä%@¤?¾_x001B_+@ý	#D'ð#@4ûò_x0001_C(%@þ]q´´&gt;(@c¹_x0007_ª_x0006_)@ä0ª|k&amp;@_x0003__x0004__x0012_â-6_x0006_°(@@xF«Ó$@ùÃM'î°"@²æÄ_x000C_V$@ÉR_x000F_2ââ$@7ê:»íà'@PQ":Kµ)@-ê-Þ_x0004_?"@«ÍRµ¤$@éeUÓÎÞ"@¹ùÆ_x0006_«"@AÈÏéÆ&amp;@ë_x0012_þ_x000F_&amp;@ª_x001A__x0014_mÈ(@ý	¸_x0007_æ_x0008_(@7ã+(q¢$@ì9'íL³&amp;@û_x0018__x0002_@S%@x	_x0001_?g'@æ¬.ì}à*@µðý«31'@R?	é.d-@¿òQ _x0002_W"@5Ï-6ïU&amp;@_x0002_ÖóK_x0004_(@|CS_x001A_ª#@eÅ\7³!@R~j[Q&amp;@û­_x0002_öLB&amp;@·_x0001_Ç_x000F_H%@«_x001B_g_x0014_à#@Ñg&gt;_x0001__x0002_ì7'@7&lt;_x0019_%@Ïë$^Dë#@ÈS S*ñ%@X"Üu×#@ò6¸_x0018_Ù#@0å×ÕPo"@×__x001C__x0004_"@Êø_x0005_$)@«ÂV_x0002_¢D(@Õ,u­¯5#@;	VÉe5%@¹ô_x0005__x0013__x0003_B"@ÐÁA¦&amp;@3h.Þ4÷ @áÒ¶_x001B__x0008_(@² µµ(0@³_x0019__x0003_!g?&amp;@më+Z,@}­êÃ*@â_x0013_,d"@.|3ÅS_x001F_@ÑÁßa_x0008_f'@_x000F_,_x001D_Vö3"@@_x0015_:)Mp'@KÛl_x0014__x000C_à'@!ù®sÎÒ!@Äåï¢3%@xþàHpx'@_x0015__x0015_;	ò!@QÑ_x000B_sMÝ#@_x001B_Å_x001E_¯9'@_x0002__x0003_5h.Ã"@c¡_x0001_¥0+@±Ø4ï¥¢$@ï=Ó&lt;AQ&amp;@:}Ä_x0012_ %@òR_x000B_úçè#@^¨Z4Pª#@Ì_x0003_×ÁT]%@ÞÊÝ_x000E_%@ù$x1Ø$@¨cÿÖoÉ"@_x000D_nã_x0001_p#@*þ{ö*%@á%Øß)_x0017_"@ü_x0008__x0014_÷çÚ(@Ë}Ù8§Æ$@3ÓÐP(@Ñxo[¤(@V©têõ,@ÕÊ_÷_x001E_o"@BGºèä'@_x001F_AwWÅ'@3õ¯9«O&amp;@ÉOKy&amp;@·»¹]#Õ(@Î¹uÓc'@×p_x0018_AR/@êÜ_x001A_¤t+@\3j¿í!@ÕY0_x000B_#@v9ÒÅo°'@0¤ß_x0006__x0001__x0002_¥Â#@+_x001A_ZàÍ÷#@Iz_x001E_Î%@JBÁÙ¶1&amp;@_x0019_âjº¸W"@Ç¶fµ-@ùt|È_x0010_@%@äK_x0010_g¨$@ßk¾v%@Tÿ_x0010_ùz$@Ã×_x000D_a§æ&amp;@sÏî!'@G²¢Öþ%@©3.ú_x001D_ª%@V_x0007_@Î_x0015_'@"_x0003_(yE%@Én*%'@ÿúcòä&amp;@ôÔâ'@å_x0004_iÁÏÀ#@aÿ_x0006_­+@¶Ò³6~'@X­_x0008_÷_x000E_'@kØJ&amp;@|	ÐFÌ_x0012_#@1Y ahå+@_x0015_ÞÒÇð$@áhá¼§_x0010_#@º_x001C_î|ü_x0004_%@ÁIj/C"@,_x0015_ô_x001C_³6$@Á=¶´õh%@_x0005__x0007_[¿¦'@Ê²J¢À'@?©"ö_x0018_	*@¡R=î÷_x0005_,@lül9¶#%@_x001A_¢ç·_x000C_*@ÄÚªÀÅI(@0_x001F__x0013_µM+#@íô;_x0004_P#@Y]S_x0006_Ð#@Ë^"@	ÛõË®'@ÑÁÏ¾´]"@_x0001_/ª=^I @ë®k;)@6=âjÄ$@3+a_x0013_©'@_x000F_ýtå¤ð$@_x001B_ÝvO_x0002_)@oÎ&gt;ñÖL%@²G_x000C_Ñ"@Ó_x0001_4áÙ_x0001_%@_x0015_çáÁp¾)@à4WÕ"_x0002_%@Å}·¿_x000E_'@¸¥ZJû_x001A_*@3Vß_x000D_%Â%@_x0001_o_x001A_Ë'@×Ý_x0006_Qý'@}J_x001D__x0003_së @#¨¡h_x001D_$ @¢%_r_x0001__x0002_û|-@D\_x0010_&lt;Mú!@­cÙ*F7(@½_x000B_Q4Bâ!@³ñÂøËu%@ øý|2_x0012_)@Âzá`·(@Ã÷'p"@e5£){ß#@xmjÖwò'@Á§xv_x0003__x0003_%@³Åò7_x001F_0@U_x000C_ÔHó!@_x001B__x0019_V÷'@à×¹_x0013_(@O«Üp{&gt;)@¶_x0004_û«r(@NuH_x0015_A#@Õq¢A_x000D_*@5wÖU°Ê)@_x001C_ó}	 ¹$@0|z_x0011_r"@	crÂ,@0¶°ø¬%@	ÃFÉ!¹'@_x0006_R°þ3:(@e!Ï¯7%@_x0016_ü*îØÁ$@B&gt;a{á$@¿_x0010_^s)@ÇívAð_x0008_#@,%M«­Î'@_x0001__x0004_¬oMq#;+@I_x0017_M\Z$@_x0015_,oíw'@_x0004_Ê]ÞCì#@´_x000D_&gt;±¯B$@Ô·_x0013_)v"@[ ºe&lt;&amp;@}ZÞ)ù#@_x0001__x001D_)_x0011_:_x0006_ @ÏN_x0003_7[(@3_x0006_¹\/@áÁ$¹ja%@KÿÎ_x001E_&amp;@÷ÊÄäÂ'@_x0019_À§!d'@ïëKÇu_x001F_&amp;@8uv`&amp;@&amp;1;',H'@­ÄM×_x0004_(@ý®$_Î)@ø8l_x001D_È¹(@NË_x0019_-ã. @sÊÚyÚâ!@âç®o1_x001C_&amp;@"£U!2_x0004_&amp;@¬óY-'@D(ÏR-R&amp;@Ûì/¬"@²Ì_x000C__x0002_,_%@_x0002_A4$Ô&amp;@t¹ï&gt;ß'@¹ß¾_x0008__x0001__x0003_ÁÙ$@_x0008_K_x001A_sV#@æÏñ_x001E_\é$@54_x000D__x0018_é#@ID3à¨(@þJÉ_x0007_Fì'@9RÑZ#@e²S&gt;	_x001A_)@&amp;.¶r\!@S_x0011_û!/ä$@À¬_x0013__x001B_&amp;@ÛdåF:'@*½·_x000F_¡%@¼~j_x0006_¦"@Ñ^v_x0019_m#@hU8¤&gt;!@&lt;0ë_x0012_É$@.ÕE½N!@AºUÃ×p#@_x001C_á_x001E_½#@=_x0010_SÁ¸#@¬ð	*Ú!@s0õL²í"@6¨ÆÇÄ¿(@ú_x0018_&lt;×%@Fz_x000B__x0015_&amp;@s2¹æmu$@â_x001C_".Ì?'@Å4_x000B__x0002_ø$@Å£ë#m#@H'v(@Us«@' @_x0001__x0003_íVüÊbò%@eË	!_x0018__x0005_-@9È2ä¼#*@_x0008_©¿çç%@õ_x0017_ÔÌ)&amp;@ÁÚ_x0017_Âæe%@Þ_x000F__x0013_ÖLN+@)Õ+_x000B__x0015_}#@"YUz_x000B__x000C_$@øÞßÛ _x001E_@_x001B_ún{©¢$@¢R_x0008_´ÿ¶%@_x0006_ÙUA!@Çúòï'@öºakA%@_x000F__x000F_æ!"@©F_x000C_j¯ù"@Ó_x001F_ú_x0006_¶£(@·o«Þ8-@yy¹ÏÙ&amp;@=Oku(@EeKÙ{_x0017_&amp;@_x0016_"CAÝ"@ÉxªË"'@)3ÄX_x0002_v!@sE­:,&amp;@õRT¢1Ñ&amp;@bã®%äË'@_x0006_æ_x0014_P³í @}¿%»_x001A_@2·óÊÙ,@Æú	_x000E_ðM$@o.c_x0006_Õ¸#@b© ¬)»!@&gt;_x000F_l_x001E_r²%@Ä'Ú_x000B_¥6+@3@_x001E_z_x0013_)@_x001C_YÖ_x0011__x0008__x0003_'@@º?S¤'@5¢åAbÎ$@dtÔZ_x0011_c#@&amp;l´ _x001C_+@_x000D_$_x0004_;$,@µý/ÎFû$@Üì.®$@ÿ^¢Ö*,@¨Î·ÖÌ+@_x0005_ü_x000B_©êA.@Âç²,%@B_x0002_ÔÝÐ|&amp;@Ôæî_x0004_¹É&amp;@¬[­ç«.@¿G£(_x001B_Ì&amp;@]~G3a"@3¿iU\$@æt³°5"@ß_x0001_s_x0008_ZÝ(@ôÁ_x0011_¹.Ì!@_x0014__x0001__x0019_ª­F#@Q_x0007_ùÓSx"@¤ Å_x0007__x001F_@Ä^s´#@_x0010_ZýÕë_x000C_$@_x0002__x0003__x0001_£×æly#@¦TÝ%@äå&gt;_x000B_·Ñ,@ÿ^ @Cñ¯¨Ýý$@ÿæÇ_x0017_g_x0004_%@ò«_x001C__x001D_'@Õé6DÓ"@/í§_x001A_3_x001A_(@_x0002_³G_x0019__x001B_º#@_x000E__x0018_Ën^(@QLQä$@ãu_x0004_Mz"@_x0008_±qèº!@É-Ì&lt;ÿ_x0002_*@*_x000C_xqfï%@Mú³Dà"+@_x0007_ýw× @Wdü_x0001_=%@_x001C_õ%k.ã&amp;@°Z¬_x0003_®%@EÖ_=_x001F_(@Ú|VíE$@´/±Ø8A,@*d²-'@o_x0002_Âbt$@6Â«.&amp;&amp;@èa&gt;"Õ##@ÓµðHë¤(@ö2_x001C_zn&amp;@h_x001A_ÝJp+@³_x0007_¡_x000B__x0003__x0004_t÷'@|gÒso"@kº+¯L%@×,¬ø­»%@jEëÛñ-(@â~_x001C__x0017_£q#@£&amp;iU þ#@µ3#åAd'@Þ&amp;Çä3ä(@RÌ_x0019_þô#@Ò_x0017_AL_x0013_&amp;@u1g÷ÄJ%@úH®_x0011_ @B¡Ul¡%@ö³ÃÒùù&amp;@Çz1mKc+@î_x0012_Nê^ @{ð§+_x0017_ @4(2Ñ'@å_x0007_+uñ%@^c_x0015_jg%@¦$½vÇÎ'@Úô_x0002_2J»$@Î!ùäêN.@UÇùXP&amp;@ÚmÈ_x0001_©(@¹)º_x0014_«Ç&amp;@{OäÕ(@0_x0014_Ü_x0004__x000D_í$@6áöÆD%@·»&amp;h+@¼î_x0006_Oóã)@_x0001__x0002_å_x0007_ _x000E_|`%@Â_x000F_±Ó_x0011_¸%@°³Os_x0006_Y)@_x000E_«þGÁÇ(@¬Ì_x000C_hrc&amp;@._x0001_±±_x0017_%@rý¡_x0004_3._x001D_@	D · @_x0005_p_x000F_ZR¨!@±ÂÕ/J&amp;@_x001D_bKÇ(@+#&amp;Ã¾&amp;@_x0006_PÒ6ár @_x0003_5_x001A_K­"@]_x0008_ÀÒ,@ÅI]Pµ$@_x001C_¤ÿOû @åèD¡:(#@_x001B__x001C_­ÊÒ$@(lA_x0018_$@¦ÓäpÎ$@_x0013_ÀkÂ_x001B_p'@W×ðù^æ+@H¶í9§'+@.Ó×½Ä%@Ü[s{ (@Ä_¶Ê_x001A_)@ôò©_x0002_Ð(@_x0017_Mý¼_x0006_9+@4»!¡Æ%@¼·OY_x0015_"@@Bê_x0002__x0004_d#@_x0010_é^!Ü++@à%Æ= @2Ó»åö$@²FÏ»ø$@Çùÿ_x0006_À"@ÔZõµf¨.@[âe¢$9#@_x000F_¥,_x0013_Ø&amp;@_x001A__x0010_mN&amp;@·_x0016__x0018__x0010_¸ @v@\ÍKè#@rGÅ8_x0010_,@ïÙ z_x0001_è"@Ñ!á 7)@n¹Ëµò´$@_x000E_ÝöÂ%%@îûT8h_x000F_&amp;@]&amp;$_x0004_öt&amp;@_x0010_a»È~_x0016_%@Üµ¹¸_x0003_,@£_x0002_£m£B!@ø_x001A_M6°(@peù_x0007_+,&amp;@ÍÕl^_x0008_5$@_x0017_I_x001F_4x0&amp;@_x0006_q_x000B_xY#@E²$@i²&amp;-@Y_x001F_BB¶&gt;#@9_x0016_Fèè%@îÔL¥Ê$@_x0003__x0006_7_x0005_} t%@_x0014_(öÓëµ!@_x0013_©÷^¥"$@«+ÊÅì&amp;@ûõÿ_x001F__x0002_ë"@Ûs¼*êI&amp;@ãW·!×&amp;@ýÕÉ_x0013_Ôm%@æ¸_x0003_êL/+@x.øOì_x0016_'@lnC_x0016__x0019_$@_x0019_Lþ¶_x0011_$@uVJ_x0017_,+@ò-OÛÛù'@_x0001_;Õ"¢ê*@¸®&amp;Û"@ÅÅW¶4Ú!@ÖÞ*­_x001D_#@_x0008__x0014_¡0D_x0002_#@N:-³|%@É÷ºÊ+q#@ã,q¹Î_x001B_@\K_x0018_hÙÀ&amp;@$_x0006_f¦J $@_]}zEË!@Yà_x001A_&lt;*@Læ_x000E__x0003_=_x000F_ @ÌÇÆµû#@t_x0015_í_x001C_2n"@`~_x0004_üà]!@1æè¿	)@uÙÚÿ_x0001__x0003_t$@ró_x0014_%@_x0012_ÍÚÎÖà$@Ó$_x001C_}E&amp;@ã_x000D_ÁQ(@B~tL7¹)@MØûNæ_x0016_#@v_x0002__x0006_È«(@­cI&lt;W&amp;@Ò50_x001A_%@XÈ»/Ù2,@_x0011_-Åþ?$@q¿¦Ø;ò%@{×Tùh#@½~D'6#@&gt;_x0008__x0014_¡_x000C_#@_x0008__x0008_õÙÜ$@t&amp;£E¼ú%@g*ç_x0012_	±$@_x0015__x000C_â_x001D_PG!@ÆkÍ¬Ë&amp;@ÖÛ±Î_x0017_'@ZþØ9vK'@ÛvodØ&amp;@ÃKaÔ÷i_x001F_@ú_x0015_qçØ'@ÙñÊ¸"@\U¯Y¯}&amp;@r¡ÝÉ·3(@!Ñtý%@^?så'@òjMb¾_x0018_(@_x0001__x0004_¨fÜ·^D#@¢óâ·ÐÉ%@,éó¡Ûé*@_x0016_&gt;´¬O%@6_x0014_BÄ}ò&amp;@XÐ+.#@UÝ\@0$@ÛTð_x0003_p!@j_x001A_ûëø4)@&amp;ÑC_x0007_þ.$@\É_x000F_`÷#@_x000F_5*_x0002_ý"@nÁv.]e+@C_x0002_^_x0002__x001E_)@e~?µÚ¸ @uÉì·©&amp;@Öqb_x001A_Ë_x001C_"@ X)ã«&amp;@×7f#@ØÖ_x0016_ Q$@"`)@_x0004_5_x001B_Â!@¨Â_x001F__x0010_¬&lt;(@Í36 ,@Ù_x0008_u$@bB~ý_x0004_w%@½J¡GEÜ$@CÓÜy_)#@î H~i_x001E_@`CcÒ%@e?ÐI0Q&amp;@_x001B_|Ã_x0002__x0004_ó\"@¬_x0006_._x0012_(@¾0XóÐ!@_x001F_Ù½y¾&amp;@á-W\k%@XÙ7`_x000F__x0017_&amp;@V°Æ¼Lê(@6&amp;E_x000E_%@:·OëÊ«%@´Úb _x001E_3&amp;@ès/ÝvÍ @_x0005__x0011_&gt;D«(@_x0001_Þ°ºz´%@-l²_x0002_õ(@ÃÚó_x0012_ø)@ù	®´_x001B_$@M§Ì-°/(@¥!ã_x0002_ë&amp;@_x0002_f¥Ä,*@«bÝ)@½­i·-ÿ#@`­o8M5%@Ys_x0019_H_x0003_'@ÝW@xÉ'@_x0019_áÑ_x001F_6*@*Ù_x001E_];,@ÕØ×éI'@¨ªB­&amp;@+_x0007__x0010__x0006_jg&amp;@ze½y'@occ_x000D_É6+@Ù÷&lt;M#@_x0001__x0005_¸Ö3½$@Ì£\Õxô'@_x0017_WS_x0016_a$@_x000F_ÂènÄ+'@­-u*Ø_x001F_@_x001E_¼]¤¢_x0003_"@Ì)_x0018_À*@Ö3ä_x0002_,@_x0003_D_x0018_)@¼»_x0019_Â)'@x?0f¬_x0018_%@5Ä_x0004_¬á"/@x_x0006_\m$@²³?I_x0012_(@¶`ªJ§_(@ÖìÃé±î%@GFª·ó_x0006_/@Ü$ë$@{_x0011_±®©i'@_x000B_á8ã'"@¬î_x0010_uC5(@P_x0018_²Ã¸&amp;@:A3Á&lt;_x000B_+@j'ô}&amp;@âr¾§&gt; @Tz1OÁ±$@3~.±x$@Á_x0012_a+@åYË®Õ(@ÞFÈ@Ý&amp;@éIe§p$@Jf_x0001__x0004__x0007_6*@¨©_x000B_&gt;Æ¨_x001F_@¥Çx!@ùHDßÐ+@V«wÂ¯%@_x0012_­Û\$@÷_x0003_ÞVZ²(@q@SÐå%@_x001A_6Zk%@ÂÉn ¥*@ -_J#Ó"@SÐcqïã#@ì)h®¯'@çê_x0003__x0018_e%@_x001A_5MY2#@xF_x0002_=Ý#@Ñ F/[!@¾Ê°ãH%$@HH»Ð[.@_x0005_q«_x001F_¶{'@ð÷©4¾A"@IÌ&lt;¥!D$@u~BóQ'@ýTqcD,@Å²5ç&amp;@{=T_x0012_*@|&gt;%_x0005_Å#@Òô'gò#@«õE½_x0008_Ç%@¼?Ô¨ö+@\á_x0014_G_x000C_Ì$@pPqO¿!@_x0001__x0003_ô_x0017_ÔáÛ'@2óCéÕ"@ÈÖWéÖÛ%@1«Ú°S!@Ç¡6ìP&amp;*@Ä£_x0004_¦_x000E_4'@²#/A&amp;@_x001D_Oç"(F+@¬] _x001D_Od&amp;@»$z%é#@cóðlÄ)@y5TC_x0017_*@5²Î_x0018_c,@M«%µNÿ%@ÜPÙá_x001F_*@"ò7?0_$@éh"_x0002_Ï,"@¼+³AÚó'@_x0008_Àå_áª$@6Ô¯_x0006_&amp;@y2úçBt(@	ßj_x001F_½â#@_x001B_Bî_x0017_o_x000C_&amp;@_x001D_)`éòA&amp;@	_x0010_Òòà&amp;@I|X_x0016_(@Í BÿZ_x001A_@Ô8SÕbÃ#@tc6ç*{'@Ç#k!@ãa¾_x0018_Vy(@­_x001C_d_x0002__x0006__x0012_i&amp;@ÐâÎë«	$@Á9À%@ÓÇ_x001C_ß»- @a\qÖ´6$@/Þ}Ôfm#@Nµß_x000B_sä+@:!uÆÿ&amp;@¿ä®B_x0003_'@ý_x0004_äâ&amp;@Á SJv}'@ÈCtMR_x0012_#@_x0017_ªÔ!_x0007__x0018_%@4`ZÑÐ(@H3ìM_x0017__x0014_&amp;@ÉåëªJS'@Sê@£Ù'@õuÊ_x0002_z$@·8»j_x0008_+@P^r_x0010_z1"@8ú;ñ.@ÍÔÉ_x0001_&gt;_x001B_@ë?iîS&amp;@ _x001C_É/¹_x0003_'@_x0005_³°°*@;_x0014_ÒjuQ)@¹LúÁ¥ý+@Krjf­%@Æ_x0007_æéed(@`\_x0015_M$@=ÙÙä#@_x000B_ÜI&gt;$$@_x0001__x0003_ñ© }c$@¿ÞSP7&amp;@·Vix"@»±Z`N%@±ÈòÔ+Ð(@l¬`ßÊ_x0017_$@6_x0015_Å¾Ò&amp;@îwx¥_x001F_@^y¸onD%@Ec_x000C_Ýn(@SdPIòî"@UÚÛÐµ+%@æñö¹#@MRCP_x000D_'@e#_x0005_ÓÙ(@@[£_x0011_r1!@*_äÞ¯(@_x0005_%¤_x0015_L,@SÍûvl}'@­W¬^ðÛ(@,,Q(@¢_x001E_Ó:Úc)@_x001D_æ|z¼¾)@éæý³_x0002_@(@_x001A_	ê'5f#@õå_x0018_ë¼û&amp;@¥EBªß(@]xG_x0007_±¼&amp;@I¦436 $@ú_x0018_Q´ð\#@H£WX_x001B_P#@týÐ	_x0001__x0003__x000F_¸+@þáRD @8¾68û"@X_x000B_Ó`_x0019_X%@S¨ä¥!¨-@1_x0002_çbþg$@ÐÖ_x000B_Ú*'@Üâ%Å,@íëúý @Á_x0008_­Ö©¯,@T&lt;iøù_x0014_*@&amp;Jø^m_x0005_(@ýÙþ,¼_%@rõÀ_x0017_»!@f¸ì·õµ_x001F_@_x000C_ÒY_x0016_F#@R`R9Á¹"@;ò_x0011_=u&amp;@ó=+¹¼!@©Ä[¼_x0011_µ @©A3yè$@õ_ù^(%@¹:ºÎ_x0005__x0012_+@£EÅª¨¹%@*â_x0011_Uj_x001E_@ ¨_x001C_³ñ¼,@~Ô|Ù_x0019_3)@h_x000F_¡sê?(@óÖ_x0003_gµ*@8-ÅcÕX"@ØÜê]Ñ"@? òwõÌ/@_x0001__x0002_Ta«Ì)@ûºÒ¨¦ð%@,#]¦_x001E_Å*@_x0019_g\ïyÒ(@9ÜcGÔz&amp;@õOm§_x001D_%@Ö_x0001_â(@)cQ¾è(@,uqòñ½*@+Õ{á)%@xêÊ_x001F_ @Ò_x0016_ä¦_x000F_(@àevnt#@OP oL±(@J_x001E_Äõ%@_x001A_­± $@q.òzâÂ*@_x0014_lG8M(@_x0007_ë£Â'@³ÃÆ:f"@¼rQ_x0015_*&amp;@\^_x0001_æt*@ªç{¥p{&amp;@å(AüÂ¸(@i_x0003__x000F_ãéL-@__x001A_ü§_x001E_W"@gªl_x001F_ÛÁ"@vý5R©Ñ"@êb`ë_x001F_@³_x001D_4Ì®(@álsÀ!_x0001_(@_x000B_r È_x0001__x0003_}&amp;!@\Åå5_x001A__x0006_#@ç¾þi$@Ë_x000B_Ö_x0007_õX0@£¾I*æ&lt;)@s´/vW!@ÌåÖ_x000F_%@î3M4_x0002_&amp;@§Q.¬_x000C_&amp;@rs».@	¤ãÃÃÏ&amp;@úY`Òæú&amp;@Ä×~ObH)@RÈé/")@_ÃYvj)@X_x0016_Y_x0012_7º%@KO)@ÎQ~\Q&amp;@½¡¹WwM*@ÛQàµ1/0@5_x0011_÷6'@=&lt;n_x001F_%@0_x001A_ê°Â$@ÛáûW*@_x0016_o_x0015__x001E_Ô(@__x000C_:ïØ¨'@fî_x0015_é_x000D_&amp;@i,_x000B_Ú"½$@Ó'î_x000C_¥Ô%@_x0010_1j­$@&gt;M9=@C&amp;@MK!¦#@_x0003_	â_x0007_!ìô¡)@Ðµ&lt;&amp;@Ë\´ûèª,@2æ9"@_x0007_Wb¿_x0017_!@¯%·_x0002_¥ð_x001F_@ÕÞ_x001F__x001F__x001E_$@,À_x0014_Ñ	S%@ôÖº_x001A_¯Ý&amp;@b¡Ï_x000B_õx#@_x0001_­Ç¼_x0010_#@»±_x0007_=8&amp;@_x0004_G_x0004_N)@¹O_x001D_ê§[#@ÊkZ)È&amp;@_x0015_Éç_x0008_D)@_x001A_åABP5#@_x000C_9IÕ_x0006_%@¶Oáu_x000D_)@ý_x000C_5¨L#@_ C*4»"@ãÈâl_x0011_!@ÍÌ!_x001E_¤_x0005_+@H¡4ïÜ$@ÆI¯ä2%@_x0014_ÍÒ_x0007_£©'@H-²X_x000E_ü%@oeG_x0018__x0004_0$@P8}IF×$@;_x0011_Uâ*à%@~HJØ°#@¬_x0007_ëu_x0002__x0005_H&amp;@½R_x001B__x0005_Â®#@8_x000F_à·!@³äÓ@U£&amp;@ï_x001E_ÿÓu©%@G[Pµ_x0005_Y%@ÕóÊ_x001A_!$@ìMüDZ_x001F_@õ©Ë_x0019_sÆ&amp;@Y[ù$=_x001C_&amp;@_x000C_Ñe¾þý(@Û-&gt;k%@Wó_x0011_êi'@°Êæ_x0005_	×#@`¿¾êß_x001E_@_x0006_ç1Õ¸`#@®¥¨_x0011_¦*$@jÉ,_x0003_¸%@ißËÈ·%@_x001A_C{Ù$@_x0001__x0001_ÆÍ%@¡^_x0001__x0015_¸_x000D_*@jc,_x0019_ò&amp;@·_x0018_gîÂ(@h_x0004_·m.*@_x0012_rø_x000E_	*@á8Å_x0005_ý!@.A9ù§%"@®º_x0005_LÎ½"@@ÝM»í$@f·wú_x001D_%@ÑµÎÁ©;#@_x0002__x0003_CMb©|.,@_x000B__x000D_ºTA#@¡J_x0001__x0019___x0002_"@Ôq¨b,F#@(©¥^È$@_x0005__x0002_¼gN-@c@ëoJ%@_x000E_~h¬_x001F_»%@¹s¶ß2ï%@_x0004__x0003_Ñ_x0004__x001D_¹$@ÔfÂ^%@D"_x0006_^á(@5uðr%@%\x:_x000B_['@cþ_x0008_ûD'@e_x0012_X6_x0013_9"@±î_x0004_;´!@57£_x001D_%'@_x0012_§C~I$@_x0002_gýjZ²$@_x000D_T1eýk!@tµ_x0015_nmc*@yæø[%ü%@Ä]Ý­µÏ @k¢­ÃQ&amp;@/_x000F_û\| @ý_x0007_ºß_x0011_P+@@Bº+8[$@0õÂc¯'@ÕëÆ9#@¨í¬$@I$£_x0002__x0003__x0010__x0007_ @*]&gt;_x001D_#@X2lc_x001C_@r!ø_x000F_×³!@¤û®¸_x0018_#@«düSÂu @_x0007_·Ç%5Í$@[dðpE#@ô;hø×p$@ZyµeJ_)@_x001E_¹ÑL·$@;ã_x000F_C_x001E_]%@_x0005_¾[Pl$@&gt;´â¿L_x000E_"@z`GXÖ#@&lt;&amp;; É$@!¯9æÃ_x0004_"@ _x001F_0ù'@H3~_x0001_Í$@í_x001A_ÕûÞ'@&lt;4_P (@ò]ÝdR*@¿6#¢_x0010_#@_x0002_³&gt;Ï{V!@_x001E_ùTæ%@*ÚÒÉ0?-@óË&amp;3(@d«×=_x001C_N"@&gt;Nð©¶%@¯pOZí(@§Ó\âs)@iaSÁ_x001F_/+@_x0001__x0002_Ì_x000E_#_x0008_Ò'@[9Åj_x0018_%@ðDfÍ¥#@¾_x0011_Ï_x001B_Z'@&amp;ø_x0002_Lµ#@Mf_x0019_yâj+@×èÖÀÓ_x001A_(@_x0001_h»JXÎ#@ðoçmýq'@Â /ÌÏ%@u£b_x000D_éä)@_x0001_2m^º&amp;$@®ZBpUr(@ç0ZFa!@	©Ù÷,"@ÝtZ^ª"@=ÕxÞÞ± @¨_x000E_°ÕËl"@6_x001F__x0003_û3E(@£ylzK·&amp;@Ïèõèæ%@ ­_x001E_ÚE_x0019_&amp;@)é®©yâ(@j)tÌ*j&amp;@pÝÞOq)@_x0007_XÈ'@D²b¼w_x0015_'@³ß&gt;®¾'@¬6AW¿:+@J_x001E_³H&amp;@_x0017__x0017_Ý+F#@o´_x0003__x0004__x0005_Ç'@/'IØý_x0003_%@Rö_x0002_×àì(@8*¾ü_x0012_,@^Oµ!@åuEßþ#@ço k{A#@_x000E_ilÑ_x0004_Õ-@ÆYp^#@Ï_x0014_¥_x0002_ñ(@&gt;~Pûé8$@s_x001D_½t£!@_x001C_Fkà×#@_x000B_Õ_x0007_	|_x0001_!@_x0016_Dãýi.@)Fð=% @8'ÇcÍ$@À&amp;Ê_x0002_`G&amp;@ly°_x0012_ +@Uµ,c$@ÅbnæbÉ%@ËÇv#ø'@u_x001E_Y_x001E_à*@ªÇ_x0006_,Þ&gt;'@ùs³_x000F_)@ÀtäÜ[$@ÞÊÇZ¬ó"@º&amp;ÉÿÄJ$@N_x000E__x0019_aO*&amp;@Ñ·&amp;í(@&gt;KÊÕ_x001F_Å)@ÞRE§Å_x0004_!@_x0005__x0007__x001E__x000B_ÉZ6!%@_x0001__x0013_ H"@Öt¶ÃN"@º³@_x001E_ÍÜ&amp;@YrË_x0014_®&amp;@_x001D_æpc)@&lt;¿_x0005_*)@FEA#@	Ìt_x0014_gu'@p°ç^_x000B_A%@ÄEÃÛá'@Çxû¹w*@_x001B_ëk2¦'@/i§ÜFq-@i4Ô_x0013_"@ùú_x0001__x0002__x0006_&amp;@Ó)õx~'@~O«x"@d~+èÝ!@&gt;_x0006_Úy!%@èÊ³I&amp;@R}+&gt;V&amp;@_x000C__x000C_Ö	_x0003_p#@_x0011_sÚ_x000D_ú_x0004_%@ùqg¾_x001D_b#@²H$@ë%ÖÕ}'@Òè|N"@Xé.Þô"@ÆÃ~G©"@Æw~wÜË!@lZ_x0001__x0005_¹(@3«VpU¶'@ëø¿.F"@Þl:Ü%@¡_x0014_{¤Æà"@lp¶¾?;'@)c§f× @à}Ï_x0007_I(@ª.ÞQY=1@_x0007__x0017_'@òYÓgWë+@näB^Áh)@à_x000B_×TXR"@Ït_x0001_Ó_x001E_@P"OBv)@¡_x0004_7Æ¼!@_x0004_ÎªÂA(@®$_x0003_0Ís)@¤:Æà4y"@_x0012_^ÛP_x000C_Ò$@xÍ0óÐè&amp;@bsK¢_x0002_Ø!@£C@q3%@wn»ø5'@QõãÛ"@êBó¶ 3,@S_x001E_ÍÏ_x001F__x000C_$@]¼9g§j&amp;@ïÿø_x0018_ë%@r_x001C_³ï;$@e÷_x000F_P_x001E_$@¢·NÈ_x0011_%@_x0004__x0005_ÜÞ¶¼L%@#¬cUá$@N:_x0013_âi"@I0Ê-"@K%KUì%@Ëú_x0017__x0008_*'!@ú_x0007_À$yì(@_x0004_fÚ6%@õô¶+!*@NH_x0017_=^m'@i_x0002_ÛB=,@Õ_x000F_%_x000F_55#@äÃX_x000C_)@_x0002_ #;£&amp;@ÔÏòGFû&amp;@_x0012_ð²|'@(Í_x0001_7/)@¥s_x0003_ú)_x0018_(@!)ÉÃc-0@&lt;rÂa&amp;,@Ul_x0008_!@â´Æ³S"@_x0002_güÓ()@¯Qðc¼#@2h_x000C_|A¨#@=_x0001__x000C__x0011_±)%@ÅbÑæ]J%@Ó»X)£Ô"@Ù_x001B_Õ=ç/@Äü_x0008_Ùu%@½¶_x0012__x001D_%@ëdý_x0001__x0002__x000F_/&amp;@cxq]3ý$@o3õw_x0017_'@êA_x001E_ßKÊ&amp;@N&lt;:$OK&amp;@L_x000D_4_x0008_ô%@@vjj½&amp;@4i_x0002_­ñ%@}#ø9 ó'@k©¹Ï_x0008_»&amp;@_x0005_ôà!¥9(@äAÅà_x0007_$@çàÒ­ø,@6'@_x000B_§x*'@òÌ×Î0&amp;@¿àù[_x000D_Õ!@_x0001_blÎV5+@o	_x0012_Fy%@_x0008_¿Õsª"@_x000B_¯#Øf%@ám=«1"@_x001D_°ú­Ì%@WEß:ÈË%@W'îfÚ(@_x001A_±hñ­(@½n_x0001_Ð,(@ã_x0004_,Á¯*@ðí%×	&gt;%@GÚ_x0002_kÑ*@R²_x0005_;)3'@6]9açg#@_x0001__x0004_j3_x001B__x0008_'_x000B_$@_x000F_pF@EÓ#@mÏÊ9¿."@ög_x0017_ÂüJ'@_x0014_»g#@¨_x001E_ª¦ @_x0007_W_x0002__x0008_g%)@#¶á!·$@`_x0003__x0007_6&amp;@¡"Dkq,%@%"è.__x0004_)@¨±hÙ$@DÆD_x0002_t"@@_x0016_ðÀ_x0018__x000D_$@Æxk¹P(@ÀÓ_x000C_­z$@Á	»Ð_x0005_ü&amp;@nAëé&amp;+@3m_x000C_Õ&amp;@4|K?¥a&amp;@­FN}ë'@Jô(5î_x001F_@_x0004_td¼Üe @e_x001C_ _x0005_,@Üp¶¶_x0008_"@æ(c¹W(@¦AO_x0018_? @É,·Ñ}Ù#@ZddÄ¤(@/u~_x0013_Çì(@ûãc¨ïÎ"@Ûô.Ô_x0003__x0006__x0003_$@ë³Ó%ÈÁ(@å)R_x0004_Æ%@_x0002__x0007_I&lt;.@E_x0008_$µ!@bG­&gt;_x0003_'@Z_x000D__x0013_6]I(@&gt;ñíCs(@l@zy('@¥«_x0010_#@2_x0014__Þ­ê(@ßù'5¾)@µëÑ¶ó%@ø 0a"@is$Þ3Ó*@ÈNÜi%@_x0016__x0012_;ò&amp;@(XzÌ¨'@_x0007_¡2-äI$@ààéy©$@|5|_x0013_&amp;@Á¨KÖ,)@rÙÌMy/#@æBà3'@?Ô¿&amp;Z_x0015_,@b73#¡$@_x0001_ß_x0014_QÄ&amp;@¬ùO_x0012_Ã©"@ÿX3_x001F_àÒ#@R26·»+#@o"_x000B_¹9'@_x0005_ÍØ±$s$@_x0001__x0005_H/^QK @n_x001B_â §¿&amp;@êkÝ"d0@ü'jâh­&amp;@ÓnÁæÇ°%@¥_x000C_h_x001F__x0005_(@ Äf¿ú$@º6_x0005_{&amp;@çîw0f'@Ýø¸åÊG&amp;@94ª'Nj)@@_x001F_ãâ?÷)@_x0016_ËN5)@^þó´mÀ_x001F_@½_x001D_ý_x0011_à!@i¡(î%Ñ&amp;@F»«ó_x0010_'@ç$UÄl%@H_x0004_&amp;=2_x0010_%@8-õ÷!$@_x0017__x001B_Õ®*&amp;@_x0002_õ©ö_x0017_'@hêÙ@w'@ßµ@%@/¨C4§_x0003_$@öë¢»Ù²#@_x0017_+hdØ"@êL_x001C_4_x0019_Ç'@ûØÛ_x0002_û(@G+_x001B_Ò#@_x0006__x0015_õlÆ_x0007_)@õ_x001F__x0002__x0004_ü§!@FÆôÿe_x000B_$@|÷Ó	&gt;ó'@kõÜ'@%x²3&amp;&amp;@HFä_x0018__x0018_"@î¾/ÆÐ­"@ùBR !@FÙ-LÈN%@¿é_x0007__x0008_÷ @_x000D__x0014_5{íM$@,ÛGûS_x0014_#@Ä_x0003_Ó/#@4_x0004__x000C_ÿ_ @ÃúC:×Ä"@`_x000B_x_x001A_þÁ(@Ìã]·&amp;@_x0011_Ð6G&amp;@¸_x001A_jº$@{_x0007_³Ç'@÷MiÅh%@çô;ÜÈ_x0001_#@E«âFð(@3/ê1_x000F_ @1&lt;ø$@u%ÌÂÉ+@_x0004__x0004_ª¯V)@\$ð°Â#@Gá`Xª%@×«-w%@EkÌgkU,@Â¿®%!D%@_x0002__x0004__x0004_5Ì=Õ#@ëÜ¯ÊÚ_x001E_@Ý_x0004_ÕõË­$@-_x000C__x0010_¦F$@_x0011_õ¬Qôl @Ul¥?Õ'@Ãóú~Í¾%@._x000B__x0003_Ý_Ù!@tÁ_x0001_½Â{#@£ï9F$)@{ï±_x0003_jf/@ùºóf_x000B_&amp;@*ù`btÔ)@&gt;pBº&amp;@\®$¶ç"@_þ_x0007_Ä;(@½õ©@_x001A_!@õiÎ_x001E_Ôb%@m	æÄÀÍ&amp;@_x0010_j=xá'@¿@_x000D_sQ!@õ1_x0004_ö('_x001A_@:ý_x001D_V´½+@ì,¯#@Äy_x001E_(î_x0006_$@6ß@HV!@R¼_x0010_ªÇ&amp;@/¤Êæ_x0005_Z*@b©S+Hª(@.ÿëÁqé%@ËtÏ;_x0004_(@ã÷äX_x0001__x0002_ìì#@ôá¡7þå"@ÃLÏ§¿+@Ä"²ð+@YôÓ÷°%@ÓVe@_x001A_3#@Ö¬¥ä,@íã×x?,@_x0014_L_x000B_ÒN/@¶Ë4yìÇ$@U'_x0013_½_x0011_Á&amp;@xzò÷¦a'@s°_x0007_×öÙ-@_x0004_V_x0019_ò`%@ô_µÔ_x000D_&amp;#@«(5$@©Ò­íÎ!@¥æåÁ¾_x0004_(@«UÇ«,"@#É¶hð³"@l¢"Qq¬#@3Ìqµ_x001E_=_x001E_@í&amp;{p?ø#@íø_x0016_U6#@­&amp;+_x000C_£#@CÈW0qõ%@¶6E¹ZU-@»Úÿ*©Q @¦AzW+%@è1XÏï$@jöË&amp;@u¦_x0003__x001C__x0010__x001F_"@_x0002__x0005_!%_x0010__x0006_Ì'@YæX{_x0004_Ç#@V	­ï\(@vðµ }I%@0p..b"@Ã?V¶Î_x0011_!@8qê"_x0003_(@DNÈÂ%@RoÂÎ]*@ÇoÞÝ¶×_x001E_@NÍWÁk%@©¿dº3à&amp;@/fø'ñ_x0008_&amp;@T=Ö0'@d:À]ú#@o½_x001F_Ê·×+@ñà;_x0019_(@çïô_x000C_æ#@XnøM6{%@N³]ª®k"@(û6«(@Òg teK&amp;@ßÄ_x001F_0C+@_x0001_*àµHL'@._¤Ê'?"@_x0001_!_x0005_h*a%@_x0014__x0015__x000F_,%@_x0002_Ùæ0'@,_x0013_ÅÁ5A#@ËÔ¥_x001C_÷q$@X_x0015_É}(@8/*Í_x0003__x0004__x0001__x0008_(@²/²û9\$@ïÎñd$@?í?Õ|$@t!Rð @M+U`%@ÉÓ!¶'@_x0002_Õ`«K*@_x001C_áh_x0012_é_x0003_!@å_x0005_[Ð @'Î¼'@Êîæ_x0006_X¿'@_x0003_/i(_x0006_&amp;@©Å÷_x0004_Ì(@ü±Æ´§%@ÐV[áïº-@2_x000B_p÷&amp;@àÌ®Oë_x0011_*@Ä æe¤å$@=_x0017_1_x0016_~ð(@úgh®T%@ôsp¬á%@¯§v¢ú7+@Î÷sõE§)@_x000F_O-_x0017_#@àáW_x0010_È%@Á _x001D__x0011_ï(@(«)_x001F_ü+(@-;½º$É&amp;@Ô÷+_x000C_ü$@NÞLv_x0019__x001E_@ÅÉ6zùÎ_x001F_@_x0001__x0004_ç55dÊ @û_x0010_ÑA)_x001B_'@ßäZôn·(@£hWÕ²Ú&amp;@wóþ_x000C_Ôi @._x001E_ò("_x0003_#@2ãs{.@Þ,¥¯_x0006_&amp;@,¡±_x001F_î­ @ûèõùØ6"@ÝsÔ9_x000D_Ó&amp;@H_x000E__x0004_[$@ÎÞ*µ+y#@Ù&amp;C9'@1_x0001__x0001_Ö+@/Cç'_x001B_+@^_x001D_,&amp;ùu%@_x0001_­_x000D_Ú¦Á'@àóQyÞ:(@_x0006__x0005_²&gt;ÅË(@¨._x0008_Ü7+@/±-_x001F_Ôå#@Ó +m¤¹"@º1æ°¡º#@d&gt;ÿb*¬,@ës_x001E_ác_x001F_@áÄòF%@Z!_x0010_h_x0003_i%@_x000D_xÛgnå#@_x0008_)èößk-@_x0002_¸­½j#@ÖÚ_x0019__x0005__x0007_oÆ&amp;@"RÄ¸&amp;@#&lt;Òg_x0015_!@ ó~­ß"@Z{ZjNå*@¥_x001C_Ï*_x0008_"@K;õ4)@_x0011_ò_x0006__x001E_&amp;_x000E_$@:4òhÈ$@¸+ûÍ}&amp;@_x0018_Ð w4F&amp;@ò]2\Õ_x0002_%@³.%Ù_x001C_J,@¾±u¶C!@ò-_x0017_Úß$)@~g¹é¤%@wÙÖ¶_x0008_%@Â_x000B_Á_x001A_t%@ðã`A³ì"@5@ûC|ã"@?$+Ì~0.@¿¼¸Y#@r´Ñó½9&amp;@6_x001D__x0012_Á_x0018_½#@þBR_x0003_îõ%@_x0019__x000F_§!@}2X­Ö­$@_x0004_¿ë!(@5_x0005_¹&lt;àI"@Äµ_x0019_ÑÂ_x0001_$@ºÚp*'@Ù2r_x001C_ï_x0008_&amp;@_x0001__x0003_·_x0004_Yo+@(Â_x0018_×s&amp;@USðµÖ$@Ý_x0006__x001A_WØ2#@R_x0002__x0010_¨ÃÈ)@È ®Î'(@÷w=#Þ_x0003_)@ug¸R_x0019__x000D_"@DYî&lt;Ý!@!þ¿Ñ7#@Ð_x001A_õÚ_x001D_Ý"@ÆMmñ?9%@ÎÂ ª»#@_x000B__x001C_e¤_x001B_@_x0002_ÆB_x000C_%@ðh_x0017_¥H$@_x000D_@¬!@TÿPH*@I¢¶À±_x0013_ @dMY(í#@Íý¿Ä!#@u7öXÈ"@_x0008_î´Ð&lt;F(@ü_x0016_ÂàÐ#@ûæÍ7%@ôôÝ%@ 4ª_x0013_¼&amp;@0_x0014_¸µÃd(@Çg¶u*@/q/kÉ_x0012_#@5E$6y(@½F_x0005_"_x0002__x0003_g&amp;@_x0011_#uì®%@Àò/Q_x0004_m-@&gt;l_x001E_$\#@8nØ_x0016_Ò%@LnpÉ_x001E__x0018_$@í_x0016_¹Õ#@¾5Êé#@Þ,»4ì_x0003_&amp;@_x0014_WIØÿ£&amp;@Âg_x000B_û$@7`¯Y @xìÉ=ä&amp;@_x001C_×Pãk&gt;(@ú°c&gt;êW(@_x0011_zÆ_x0001_ºE&amp;@ð"ÌÿOá_x001D_@pLÎ_x001E__x0015_m&amp;@ùD_x0011___x001E_"@¥U£ÿ&amp;'@ìøæ¢_x000E_®(@è|_x0015_;%w%@ÑIV£5_x001C_'@8êHú:"(@}«=_x0017_4"@2Ë_x0001_=_x001C_%@Ö¶_x0016_w,@ÿ]·g$@êtû'·'@é_x0006_GÝ¦#@_x0001_R_x0005__x0004_À#@EuA×Äº"@_x0001__x0006_X#±ò[*)@¿2)¿½V$@ë)VJi:$@_x001F_6µuÌa"@Ý_x0019_fl_x001E_,@yM_x0005_+@ß_x0004_k( @(-hDb'@_x001F_hêä_x000F_µ"@k-ÇÌ %@_x000D_Ô_x000D_.$@Û_x000C_a`?%@_x0018_¿(³uà(@_x0003_.Ê3ÆÎ @ØU_x0007_n_x001A_ì&amp;@²_x0002_®çø,@_x0004__x000C_Pz­n#@öq66é&amp;@_x0019_3~=_x001A_%@¤ÃN&amp;$@0_x001A_¢ø[3_x001D_@_x0007__x0018_q_x000D_%@R_x000D_0"ÍL&amp;@¿&amp;ìÅð+#@«®ÊÚÉ(@W5ç®Ç!@Ô_x000B_Í@v&amp;@ì5#q&amp;@UÃñ;gå%@Ø»_x0018_pÐ((@hÿ!¾´e%@_x000F_E_x0014_à_x0001__x0003_mZ%@òU*m_x0004_®&amp;@_x0003_ø×¤ù_x0001_ @Ï_x0017_¤&amp;p)@_x0008_(¾×M&amp;@w_x0006_9áj(@3Åçã+@Ý}8$@â_x0010_±ñR¹&amp;@J¬ª¥ O&amp;@óã~Ò_x0014_*@ \Ô_x000F_î*@Eäñ_x0012__x000C__x0014_%@8&lt;R[$@ºò¸ñÅ&amp;@¢mä-'¸'@2d_x0006__x0015__x0013_L*@_x001F_¬²_x0003_o.@NÃ£Z%@_x0012_²_x0006_dò4%@·Ko _x001E_(@ãû¼¶_x0014_½'@¹ÅææaÒ+@_x001E_:Á&gt;vB"@_x001D_ÏPC!$@Ñ&lt;MÞ*@Q_x0017_¾YÑ¨"@ÃÌD´m %@@s_x0019_&amp;B_x0002__x001F_@.Pð{P!@»&gt;A^ K*@Jó9¾9¢+@_x0004__x0006_PÉÇôò(@0lÉ©&amp;@hd8û%@ùÍ°u¿i/@¸1ö£W$@_x000C_b³_x0005_×(@ø~; ((@n_x001E__x0011_M0n%@æ9OQ.@%ø*õ$@BCakf&amp;@_x001E__x001F_Ö×"@\Îu_x0006_WG(@hÝ³òa`&amp;@í»ý_x0003_?+@_x001F_9"Ø&amp;@&lt;Z üq²!@2Å¥êÄ#@ïÌ¾_x0004_%@0sb¶*@ÄÄ¨ã÷z'@_x0007_6%Sè'@¸­öÊP_x0019_%@e¤CÛÐ_x0018_*@_x0001_Êyý!_x001E_@_x0011__x001E__x0015_ý_x0002_Õ @D:¹_x0006_,@µë_x0008_Þæ%@@í_x001B_T°#@^©4xéú'@¸R_x0019_S¼%@¶6ül_x0002_	_x0008_)%@_x0006_&amp;_x0016_fª)@_x0007_þ_x0013_)Â"@H5^r#@qH_x000E__x001C__x0003_y'@;­êßd%@ö¾û³3s"@¿-ñ_x000B_±Z"@eíñ!_C"@_x001F_[ð®øG#@¦_x0016_l#.@_x0015_%Äa&amp;@]/ÝÑÛ!@ø7¢ÚÏ+$@1V_x0011_ ÞÞ%@IC;o_x000E_+@I_x0014_sÄr(@»MJ(ü(@äk&lt;_x0002__x001F_¶#@å_x001F_wñè$@_x0008_\x_x0008_%@¯múc)@Æ¶_x0001_I|#@ËSÆ_x0014_«¡!@_x000B_)$ïk'@QÅ¹½_x001A_ü!@'ó©_x0007_i &amp;@z"¡ÛÆ5!@Õ__x0015_õê_x0004_*@D_x000E_­`'N'@_x001F_Û_x001C_£c&amp;@EÞ;_x000C__x0005_+@_x0002__x0004__x000B__x000B_Üºêh%@Ö_x0008_È_x0003_n#@ç4êÅo³'@_x000C__x001E_qZ_x0016__x0003_)@&gt; ²Ì_x0010_¾*@_x000B_«Æå­&amp;@y_x000F_%Ið(@Às_x0017__x001C_å#@ië&lt;P£"@ÀÉ¤,Ö&amp;@xÄ£$¨$@ Üâè_x001F_þ$@¤&lt;_x001F_=;c'@ä{Û6_x0018_$@Mc:&amp;@}Ð _x001A_&amp;@_x000C_ûb$@ãþêÍG)@(ì_x000C_«À_x000E__x001B_@3ÿ_x0017_}7$@FÉ2 {à%@_x0001_v0½&gt;¼ @Â7íÚó"'@i4ô¾ö¹&amp;@¹@¬±G_x0015_$@{_x001E_8­lµ%@_x000D_ãú%É1 @ó_x0014_L/ÿ_x0015_%@`Iád#@]_x0011_X÷%y+@@;+1 '@·K_x0001__x0002_I$@Jê¡Gl&amp;@ké_x001E__x0018_/'@7'ß±¼"@Ãx_x0015_Õ»#@qþgòs_x0011_(@_x001F_Þ_x0005_ &amp;@14Ø0òn%@DÐvØêÏ&amp;@d_x0010_-Ç '%@ªÛÞ+@üÕDVl"@½Baï-@b_x0003_ïÖ_x001A_@åëOÑëh&amp;@}¦ß¨d'@&lt;Ò¥q,@	DpcK)@;âåæÎ+@_x001A_&lt;@_x0008_X^%@é½_x0019__û(@,_x0019_r?m#@_x0011_kà_x000B_{#@ì²P¶#@¡_x001D__üml#@_x0014_«¯&amp;Ü¹%@p³¾`Y"@/ä+2_x0007_M$@!GeÉ=(@ÏÓ'_x0014_ûÐ$@ c¸$O'@_x001E__x0016_ìó§7 @_x0001__x0002_QqÚ\y%@¹_x0003__x0005_ÿ'@Ô?g"@÷_x0014_Ð )j%@´A.nÝ«#@µ|H%'@eô)¼ø'@³_x0004__x0019_åùj!@ri_x001D_Ø_x0018_)@~l8(Ä-@|_x001F__x000B_d(@Cî_x0017_H}q(@÷%Ôìò²(@Ágà]_x0002_ä*@ù5³!)@¥ô_x001E_z_x000B_'@Ô©_x0005_Þn_x0003_#@Çêá_x0012_én(@eÒªÎû(@_ÕlÙÓ&amp;@÷Ùf6$@0¡û_x0001_H#@_x0001__x0004_ÁC_x0011_:#@2»4®¶Ê+@ùý6i @ÍñÕ))ª!@è1_x0011_3;%@Na0-@ô¿_x001D_;ß"@_x0014_U&amp;_x000B_(@_x0018_+_x0004_½`+@«ðá§_x0003__x0005_Z @²½0Ë(-@¦@KØí¬(@;eÊ®_x0015_ã&amp;@Bü_x0008_("è$@_x001E_ ¸´Ö6!@ú_x0015_=äÀ_x001F_@?àÿÂå#@_x000B_Ü!¾±!@ÊÇ	¤aw%@_x000E__x001A_5.Fu!@_x0008_\-1Ë @VçÎ_x0018_Ý_x0005_%@H*Ap_x0005_×%@á)YÖ-n*@ µv_x0002_Wz$@mM_x0010_Ëjð_x001D_@L²¹FäZ,@ø¨j·´(@øw±_x0004_6(@dâàÀ*@ÿ_x0012_kò+"@H÷ü®ç["@y1+_x0001_¤/@&amp;yß@Ê(@Å¼U_x000E_%@N:þ_x0002_Ó:*@%hU3È_x001C_)@H£_x0002_^Û&amp;@Ì_x0014_ÆbÎ$@æà;·(@_x0017_þ3oØ)@_x0005__x0008_e¼_x0015__x001F_¢*@òâ:p=_%@õ_Eßm_x001F_@Â¡¤7÷¡)@ÌiN(#@ï¥SDu'@Í·*!¦&amp;@ÞLúj_x0005_&amp;@ó}®[_x0005_r*@¢nZ	¨W'@ûk1y¶é%@5_x001C_¯_x0007_ß"@L_x0002__x000D_0&lt;©%@ n_x000C_Ñÿý(@MÌ_x0004_å|7%@i«8&amp;@0	_x0002__x0016__x001E_T,@7Z^_x001C_æþ!@%?y_x001A_Ø"@_x0003__x0006_UJ}"@Ðußß&amp;_x001F_@ÑoÆ_x001C_û³(@Ã8ÖÇ§¶(@Ä4$Â!@DwÄ=.°"@(\Õ|@%@:±Õáþ;0@¨×h_x0006_(@t_x000D_¾_x0001_!@£~_x001F_&amp;@¬,ï.d5%@â7æ´_x0001__x0004__x000F_%@ªý6çã.@Qb_x000E_Ê÷&amp;@ÚÌ'ÛS'@RÞ¹Ñ_x000F_¶(@_x0012_fe?)@ª f,»)@Ó¦à:WE&amp;@_x001E_ºX_x0010_/²(@_x001F__x001E_D·,'@ô´Zá5Ü)@²)è0\0@ü&gt;_x0001_'@¯×_x0002_ZF%@§!Eá÷_x0005_&amp;@5æ¥Ïh *@_x001D_t¡®v)@¯ÊQw°'@Ít:/V·%@6hÂþÀâ$@å`j°Uâ%@ù[:ã¦$@í/)tË%@1O¸û_x0003_$@ÊëþÞi)@_x001E_^®Ë%@¨&amp;ëh_x0018_.@ë*Å6a!@«%´:S5!@Ç·Æî_x0017__x0015_ @£_x0016_àµ%@Æ_x0017_Â²%@_x0002__x0004_.Ë\c&amp;@Óäµ|þ0#@ÁN`4ù"@Ùfï8¿è%@XßoÎ)@¿_cñ6£"@¡:Us_x000D__x0005_'@J_x001D_C8Ü)@_x000F_D_x0003_dul"@[±É%@M_x0007_Ð08½+@$ 9IÍÃ#@ø¦ÔI§$@X_x0001__Èhú @[Æå×RÂ)@Æ.`Ñ_x0019_%@3Y4¤_x001D_&amp;@è1³@´o(@´bLÍ¡c&amp;@:_x000D_NrH¢#@y*9lH$@_x001F_bû_x0015_ÿ&amp;@ÒÇá_x0015_ $@&gt;ÅÒ_x0010_4'@4ó$E$@7_x001B_4Yµ"@AÿÚJe&amp;@H_x001B__x0007_Eù$@_x0006_,eqe$@Ì_x000D_%@â·â,þ_x0005__x001F_@rkË3_x0001__x0003_:Q'@_x0007_j_x0001__x001D__x0008_&amp;@:s£uYA(@µquß?&amp;@¢ñÛ%h'@_x001C_;Ùp$@=TÇT¡_x001C_@èÙÏõèX#@âÉ¦×¢Õ#@n_x001D_Gdç&amp;@Z&gt;ì²Û0'@þc^ô@ó#@«_x0002_wÎ8i%@_x0001__x0016_%Pº+@¹¹G&amp;@zÆz&amp;@÷üd_x001C_Zé)@H¯¤\_x0011__x0002_*@Ì_x0015__x0001_7`k"@¤¼z­!@ö;Ö!@_x0007__x001D_-YØ5$@ÓÓ$ê¥Í$@6ºßK_x0012_¨"@_x0003_êù~f+@X)_x000C_£_x001D_"@+BÈ_x0012_!@Àsk_x001D_1$@_x0006_°*"ëý#@W=_x0011_S-@*_x001D_h^U #@æþ0_x0014__x000C_&amp;@_x0001__x0003_²zç_x0015__x0019_.%@íM_x000F_`[$@óþ#v6ë$@ßë_DQ)@èTìeÒ$@»ÉqP)@jð&gt;ñó_x001F_'@Ê£¯1À"@ö_x0002_§¸"2#@ìòHW¶'@^x03à_x0001_%@ö_x0005_AuX¼$@¾)_x0017__x001F_@.:¿D_x0002_*@{®J_x0004_ô%@ò.R!@_x001A__x001A_]_x001B_Ô&amp;@æÆ¿r_x0004_d @z÷_x001F_¯Å$,@¹_x0015_7I]$@p}6`=x'@O-=_x001A_U"@]ÆX¡?%@_x0013_ÌÛ0ÎY @}[/ÀBO#@_x000E_ªØm_x001C_@M¬_x0016_,±ä @ý°W_x0008_ýº#@ÿ2_x0003_d¡D @ùFÔ_x0019_%@(î3_x0006_¡§"@ÜÅ_x000C_ÿ_x0002__x0003_²$@Æ(¤|s(@]Â_x0016_u=Ô%@F#(%@rg_x0005_;]?%@6PÍµhë @F+Êö¶"@Ñ#_x0007_e_x0001_é$@6/Æ!@­-5÷¡'@Ó»Ð7_x000E_%@lå¢_x0007_oú(@Û_Þ*à²(@_x0012_JÖ«?w+@Ê;¹_x0017__x0004_Ô"@_x001C_ì³J§!@-_x0004_)b~F&amp;@é»¼éé+@Ô&lt;}Dó_x0012_(@Nà'ø""@Ú&lt;_x0002__x0014__x001C_%@¨¡§ÀË()@·þ!Q;_x0019_(@jâÆÔ¨ì*@S_x0003_X+_x001C_D(@m¼2¹[ú$@ yÃ[Ì7#@_x0006_Ä×¦'@¼çO¥4v#@#Ñðñ+@_x000B__x000C_©àÝÔ'@m_x000E_	ÙL#@_x0004__x0005__x001C_]{=ãÞ'@è7Æ!³Q&amp;@¯ü(Î?*@_x001C_Û"ã%@Î&lt;ÜèÛ'@É_x0014_W!@_x000F_ðÚ#´Ó!@=ÃX1#@Úçá_x0012_÷ä @¼+í¹_x0017__x000D_"@+i¤_x0001_³Á(@)ÈqÀÌ&amp;@ÌwcFlP$@zÂqZ_x001F_%@%_x001F__x000F_)­(@ø_x0008_L:'@`íÕZëë(@RÕ_x0003_Xþ3(@q_'û7(@_x000E_Þ=è_x0017_(@î¸Q?_x0002__x0017_,@:£S«Û$@ÐS/b#@#ü;_x0003_½=(@ö_x0016_*yº$@Dâ÷_x000B_'@Þ\Ï¯?|-@¸0I_x0002_Y!@K´ÖËì#@D_x0015_^j#@5aDÕ#/@ªb@Ý_x0001__x0003_r,#@_x0012_½{ ×(@_x001C_ÏS¦'#@Æ3(_x0002_e!@Åè:_x0011_]_x001E_$@ç_x0017_jS*!@ET|R^å/@_x0016_êsðt_x001E_@t Úp%@àE^À¼3&amp;@l£é q*@Ö.¬½Hl#@O_x0011_?yD%@³ëGÑ'@_x0001__x0015_¬_x0006_íA+@_x0008_)ÊD0Ô&amp;@æ\}é_x0001_)@Î¬Kª+$@WëX«_x000E_2#@_x0017_«$@Â_x0008_ÒvÂ%@XOÂ¼1(@6JáMÒ_x0012_)@L%0ë©ÿ @§X*[4&amp;@×u1| |"@q©eód§!@9kC_x001D_æ&amp;@Vâfo_x0019_X'@ì[´Ô_x0001_D&amp;@_x0001_So-'@_x0007_{]"@</t>
  </si>
  <si>
    <t>42f0a2a36e81d5968a4a7789cabf2266_x0002__x0003_=Æ\îe¾'@#à}]ø%@_x0008_u0Ëqp'@ÓÂí1¨Û*@òîkt_x0006_)@Pé+u¹-@§-á"¡!@S¥n%@WIq\&gt;'@ó÷Òëô!@	ª_x0016__x000E_i]!@1_x0008_¶gYê$@ý$üûCe&amp;@³N?_x0001_4%@z]ËÁ¹."@Á$õ$p%@_x0008_×oø_x0017_$@½5-Ôf_x000D_&amp;@á`_#´'@ï#`WQÙ!@D_x001C_Nm«!@,"_x000B_Ï9c#@é_x0008_Ê_x0004_!@_x0015_6iMà(@_x000C_ ÀB'@Ánò_x0019_®e"@Ù_x001E_»l_x0001_Ç%@dfçOoµ!@#&lt;!©äè%@Ò¾&amp;¯c_x001F_@èzC_dì(@Êøä__x0004__x0006_OÐ0@_x0005_i_x0003_üÇS&amp;@_x0002_1aûn+@OÑá_x001A_R)@_x0007_ÊHE!@ú_x0002_"_x001F_q£_x001D_@Ü^lfÀË(@, _x0001__x0003__x0007_â!@_x001C__x000B_f_x0012_'@®_x0013_ag_x000F_)@_x001B_)^f»Ó!@_x0018__x000C_§þ"$@B	?¬ì+'@_x0004_)=Ý!@_¬_x0001__x0013_%@ãæº_x0006__x0002__x0015_'@u_x0017_G7:a$@*R`_x0008__x000C__x0015_-@_x001B_Pú½Ù#@rýéÐÃ'@S&lt;*÷f%@(´î½:$@?ÓèÔR$@°°Ãß¢%@*_x0008_qÒ\á$@2V´\@=$@{å8V_x000C_!@ó_x0010_âY_x0006_"@â½-c_x0019_ü&amp;@Âø&lt;Kïb!@ÀwÔ.ÉÑ)@©ÆÓ2,m&amp;@_x0003__x0005_3ôÈqí)@¨n^+_x001A_+'@Æû5Y5_x0002_-@ÑýÈæ_x0011_ë#@¿HtwÊ­)@!XË_x0012_[Ã&amp;@r#_x001C__x0008__x0012_('@ñíöz	'@f%Á_x0016__x0018__x0006_*@r_x000E__x000D_§)@p2ÃC_x0012_Ø/@Dª1ÿ6,@iªÉºÂ!@_x0008_9.S#@7_x0019__x0014_×*@ä_x0001_¿|M#@¸_x0014_Ú!2n#@á0dÇ$@_x0008__x0017_JÔx_x0010_%@Å4_x001E_¥i"@6)sÍg0@ö+e´Ûà&amp;@û¬kæ_x000D_Ù#@_x0004_¥SÅä'&amp;@_x0001_äPq§$@~³	ÁÌ&amp;@Hà_x0013_6È&amp;@3_x000D_?¹_x0011_%@ÊzòP³&amp;@fOgr%@[ÐÙÊºn$@îÂì_x0001__x0002__x001D__x0012_)@gPULa'@5_x0011_1®Æ(@Â}j_x0005_c#@Ùw¦ÔÌ,@_x0003_1&gt;f©'@_x0001_âÃr-ö'@êÜâ_x0017_%@·¨Á8R"@¤&lt;|XÏ+@åÐÿ§Ö$@_x000E_æ)lïo#@O_x0018_ª×ß$@ö|åö"@OªlD&amp;@ÅQ`Lj,%@ät¢üÍv)@ÖÂ×	o)@£ÇK_x0001__x0017_;)@jå,_x001E__x0019_K*@î¿_x0001_QZÕ$@ø_x0001_û_x0012_+*@ÆÖ$Øð'@¸Ò¡_x001A__x000E_""@]'_x0015_ZÏÏ"@¿Ïÿ,ÿË$@àoY_x000C_"è"@Ì'½]çä&amp;@Ïn^ÂpÏ#@_x001B__x0002_1E_x0006_!@kR"5N7(@sºuDM«$@_x0002__x0005__x001D_ ëoY&amp;@b)(_x0015_Ý_x0001_%@G_x0003_ÑbÎ¹'@À×§þ_x0015_/%@_F_x0010_ïSH#@$³_x0002_	×z$@zÈaÔ'@ÝÀ,K®#@¡ß&gt;çt'@üa."y,@gãÒ_x000E_,Ù%@F_x000F_¹%@X¼ÿ£'@\äÅ!s_x001E_@cj_x0005__x000D_!_x001A_ @¦ü!uê+@&lt;Ã\_x001E__Ú @Já§{5_x001A_(@!_x0004_U,!@´Ô&gt;ÁUè$@¾njÚ]À)@iü±u&gt;(@xK_x0003_Hrú!@pc½_x0008_#@¾x/_x0014_z(@¾å¥3%@a_x0002_)¢_x0016_t/@Ùü1^_x0017__x0002_!@_x0003_éà1ÐI'@éG£âò'@§ºgt(@_x000E__x0017_Ý _x0001__x0003_÷v(@¼/_x001D_îÿð!@0¡&lt;=Ùº(@è¯_x0018_ÚÑ(@_x0010_Mh_x0008_õÒ$@;R¼h&lt;§"@=¹ô|U7)@çål_x0013__$@_x001E__x0007_TY%@iG;Ö&amp;@_x0008_L~Ö_x000C__x000C_%@­¹Në2$@_x001C_Ç_x000B_ÿÜ&amp;@ Ëq¤½¥*@BIIÎ}#@¾'æÌK'@Ëÿò¶¨+@ï_x001C_ý_x0014__x000C_Õ#@ÄëÇë£Ò'@*w ÄN @l)ÚN\$@èI_x0008_J#@è$Su(@»ÁÐÃÓ_x0002_%@Øuv_x0005_!@HI	òoã'@S¦LÏ0@Q¤Ö_x0005_É&lt;&amp;@.ü_x001B_iU&amp;@Ñoëu7(@cvI&lt;%@û¼ýQU,'@_x0003__x0004_ÙO¾²_x0006_'@)óÜê¸å%@\Õ4Í¿E(@Êjl*@ræÍïLe(@t_x000E_F_x0019_Ð6_x001F_@á¤ÕÚdX!@_x0002_2e_x0016_&amp;@üJæýó_x0018_&amp;@2ºxü³$@dJB"ô%@ìK¥f$@_x0001__x0003__x0003__x0003__x001E__x0003__x0003__x0003_volatility_approx_testruns.xls_x0001__x0003__x0003__x0003__x0010__x0003__x0003__x0003_simulation model(_x0003__x0003__x0003__x0002__x0003__x0003__x0003_B3_x0011__x0003__x0003__x0003_=RiskNormal(0, 1)	_x0003__x0003__x0003_1_x0001_A3_x0001_B1_x0001_e_x0001__x0003__x0003__x0003__x0003__x0003__x0003__x0003__x0003__x0003__x0003__x0003__x0001__x0003__x0003__x0003__x0011__x0003__x0003__x0003__x0005__x0003__x0003__x0003_1 / e_x0001__x0003__x0003__x0003__x0003__x0003__x0003__x0003__x0003__x0003__x0003__x0003__x0003__x0003__x0003__x0003__x0003__x0003__x0003__x0003__x0002__x0003__x0004__x0003__x0003__x0003_E32_x0003__x0003__x0003_=RiskOutput(,"CF",1) + ((1+$H$2)*C2+$H$3*C2*B3)*D3_x0004__x0003__x0003__x0003_1_x0001_A3_x0001_E1_x0001_CF_x0003__x0003__x0003__x0003__x0001__x0003__x0003__x0003__x0003__x0003__x0003__x0003__x0001__x0003__x0003__x0003__x0014__x0003__x0003__x0003__x0001__x0003__x0003__x0003__x0006__x0003__x0003__x0003_1 / CF_x0002__x0003__x0003__x0003_CF_x0001__x0003__x0003__x0003__x0001__x0003_ÿÿÿÿÿÿÿÿÿÿÿÿÿÿÿÿÿÿÿÿÿÿÿÿÿÿÿÿÿÿÿÿÿÿÿÿÿÿÿÿÿÿ_x0003__x0003__x0002__x0003__x0003__x0003_B4_x0011__x0003__x0003__x0003_=RiskNormal(0, 1)	_x0003__x0003__x0003_2_x0001_A4_x0001_B1_x0001_e_x0001__x0003__x0003__x0003__x0003__x0003__x0003__x0003__x0001__x0003__x0003__x0003__x0001__x0003__x0003__x0003__x0011__x0003__x0003__x0003__x0005__x0003__x0003__x0003_2 / e_x0001__x0003__x0003__x0003__x0003__x0003__x0003__x0003__x0003__x0003__x0003__x0003__x0003__x0003__x0003__x0003__x0003__x0003__x0003__x0003__x0003__x0004__x0002__x0003__x0003__x0003_E42_x0003__x0003__x0003_=RiskOutput(,"CF",2) + ((1+$H$2)*C3+$H$3*C3*B4)*D4_x0004__x0003__x0003__x0003_2_x0001_A4_x0001_E1_x0001_CF_x0003__x0003__x0003__x0003__x0001__x0003__x0003__x0003__x0001__x0003__x0003__x0003__x0001__x0003__x0003__x0003__x0014__x0003__x0003__x0003__x0001__x0003__x0003__x0003__x0006__x0003__x0003__x0003_2 / CF_x0002__x0003__x0003__x0003_CF_x0002__x0003__x0003__x0003__x0001__x0003_ÿÿÿÿÿÿÿÿÿÿÿÿÿÿÿÿÿÿÿÿÿÿÿÿÿÿÿÿÿÿÿÿÿÿÿÿÿÿÿÿÿÿ_x0003__x0003__x0002__x0003__x0003__x0003_B5_x0011__x0003__x0003__x0003_=RiskNormal(0, 1)	_x0003__x0003__x0003_3_x0001_A5_x0001_B1_x0001_e_x0001__x0003__x0003__x0003__x0003__x0003__x0003__x0003__x0002__x0003__x0003__x0003__x0001__x0003__x0003__x0003__x0011__x0003__x0003__x0003__x0005__x0003__x0003__x0003_3 / e_x0001__x0003__x0003__x0003__x0003__x0003__x0003__x0003__x0003__x0003__x0003__x0003__x0003__x0003__x0003__x0003__x0003__x0003__x0003__x0004__x0007__x0004__x0002__x0004__x0004__x0004_E52_x0004__x0004__x0004_=RiskOutput(,"CF",3) + ((1+$H$2)*C4+$H$3*C4*B5)*D5_x0007__x0004__x0004__x0004_3_x0001_A5_x0001_E1_x0001_CF_x0004__x0004__x0004__x0004__x0001__x0004__x0004__x0004__x0002__x0004__x0004__x0004__x0001__x0004__x0004__x0004__x0014__x0004__x0004__x0004__x0001__x0004__x0004__x0004__x0006__x0004__x0004__x0004_3 / CF_x0002__x0004__x0004__x0004_CF_x0003__x0004__x0004__x0004__x0001__x0004_ÿÿÿÿÿÿÿÿÿÿÿÿÿÿÿÿÿÿÿÿÿÿÿÿÿÿÿÿÿÿÿÿÿÿÿÿÿÿÿÿÿÿ_x0004__x0004__x0002__x0004__x0004__x0004_B6_x0011__x0004__x0004__x0004_=RiskNormal(0, 1)	_x0004__x0004__x0004_4_x0001_A6_x0001_B1_x0001_e_x0001__x0004__x0004__x0004__x0004__x0004__x0004__x0004__x0003__x0004__x0004__x0004__x0001__x0004__x0004__x0004__x0011__x0004__x0004__x0004__x0005__x0004__x0004__x0004_4 / e_x0001__x0004__x0004__x0004__x0004__x0004__x0004__x0004__x0004__x0004__x0004__x0004__x0004__x0004__x0004__x0004__x0004__x0004__x0007__x0008__x0007__x0007__x0002__x0007__x0007__x0007_E62_x0007__x0007__x0007_=RiskOutput(,"CF",4) + ((1+$H$2)*C5+$H$3*C5*B6)*D6_x0008__x0007__x0007__x0007_4_x0001_A6_x0001_E1_x0001_CF_x0007__x0007__x0007__x0007__x0001__x0007__x0007__x0007__x0003__x0007__x0007__x0007__x0001__x0007__x0007__x0007__x0014__x0007__x0007__x0007__x0001__x0007__x0007__x0007__x0006__x0007__x0007__x0007_4 / CF_x0002__x0007__x0007__x0007_CF_x0004__x0007__x0007__x0007__x0001__x0007_ÿÿÿÿÿÿÿÿÿÿÿÿÿÿÿÿÿÿÿÿÿÿÿÿÿÿÿÿÿÿÿÿÿÿÿÿÿÿÿÿÿÿ_x0007__x0007__x0002__x0007__x0007__x0007_B7_x0011__x0007__x0007__x0007_=RiskNormal(0, 1)	_x0007__x0007__x0007_5_x0001_A7_x0001_B1_x0001_e_x0001__x0007__x0007__x0007__x0007__x0007__x0007__x0007__x0004__x0007__x0007__x0007__x0001__x0007__x0007__x0007__x0011__x0007__x0007__x0007__x0005__x0007__x0007__x0007_5 / e_x0001__x0007__x0007__x0007__x0007__x0007__x0007__x0007__x0007__x0007__x0007__x0007__x0007__x0007__x0007__x0007__x0007__x0003__x0007__x0003__x0003__x0003__x0002__x0003__x0003__x0003_E72_x0003__x0003__x0003_=RiskOutput(,"CF",5) + ((1+$H$2)*C6+$H$3*C6*B7)*D7_x0007__x0003__x0003__x0003_5_x0001_A7_x0001_E1_x0001_CF_x0003__x0003__x0003__x0003__x0001__x0003__x0003__x0003__x0004__x0003__x0003__x0003__x0001__x0003__x0003__x0003__x0014__x0003__x0003__x0003__x0001__x0003__x0003__x0003__x0006__x0003__x0003__x0003_5 / CF_x0002__x0003__x0003__x0003_CF_x0005__x0003__x0003__x0003__x0001__x0003_ÿÿÿÿÿÿÿÿÿÿÿÿÿÿÿÿÿÿÿÿÿÿÿÿÿÿÿÿÿÿÿÿÿÿÿÿÿÿÿÿÿÿ_x0003__x0003__x0002__x0003__x0003__x0003_B8_x0011__x0003__x0003__x0003_=RiskNormal(0, 1)	_x0003__x0003__x0003_6_x0001_A8_x0001_B1_x0001_e_x0001__x0003__x0003__x0003__x0003__x0003__x0003__x0003__x0005__x0003__x0003__x0003__x0001__x0003__x0003__x0003__x0011__x0003__x0003__x0003__x0005__x0003__x0003__x0003_6 / e_x0001__x0003__x0003__x0003__x0003__x0003__x0003__x0003__x0003__x0003__x0003__x0003__x0003__x0003__x0003__x0003__x0003__x0004__x0003__x0003__x0003__x0003__x0002__x0003__x0003__x0003_E82_x0003__x0003__x0003_=RiskOutput(,"CF",6) + ((1+$H$2)*C7+$H$3*C7*B8)*D8_x0004__x0003__x0003__x0003_6_x0001_A8_x0001_E1_x0001_CF_x0003__x0003__x0003__x0003__x0001__x0003__x0003__x0003__x0005__x0003__x0003__x0003__x0001__x0003__x0003__x0003__x0014__x0003__x0003__x0003__x0001__x0003__x0003__x0003__x0006__x0003__x0003__x0003_6 / CF_x0002__x0003__x0003__x0003_CF_x0006__x0003__x0003__x0003__x0001__x0003_ÿÿÿÿÿÿÿÿÿÿÿÿÿÿÿÿÿÿÿÿÿÿÿÿÿÿÿÿÿÿÿÿÿÿÿÿÿÿÿÿÿÿ_x0003__x0003__x0002__x0003__x0003__x0003_B9_x0011__x0003__x0003__x0003_=RiskNormal(0, 1)	_x0003__x0003__x0003_7_x0001_A9_x0001_B1_x0001_e_x0001__x0003__x0003__x0003__x0003__x0003__x0003__x0003__x0006__x0003__x0003__x0003__x0001__x0003__x0003__x0003__x0011__x0003__x0003__x0003__x0005__x0003__x0003__x0003_7 / e_x0001__x0003__x0003__x0003__x0003__x0003__x0003__x0003__x0003__x0003__x0003__x0003__x0003__x0003__x0003__x0004__x0008__x0004__x0004__x0004__x0004__x0004__x0002__x0004__x0004__x0004_E92_x0004__x0004__x0004_=RiskOutput(,"CF",7) + ((1+$H$2)*C8+$H$3*C8*B9)*D9_x0008__x0004__x0004__x0004_7_x0001_A9_x0001_E1_x0001_CF_x0004__x0004__x0004__x0004__x0001__x0004__x0004__x0004__x0006__x0004__x0004__x0004__x0001__x0004__x0004__x0004__x0014__x0004__x0004__x0004__x0001__x0004__x0004__x0004__x0006__x0004__x0004__x0004_7 / CF_x0002__x0004__x0004__x0004_CF_x0007__x0004__x0004__x0004__x0001__x0004_ÿÿÿÿÿÿÿÿÿÿÿÿÿÿÿÿÿÿÿÿÿÿÿÿÿÿÿÿÿÿÿÿÿÿÿÿÿÿÿÿÿÿ_x0004__x0004__x0003__x0004__x0004__x0004_B10_x0011__x0004__x0004__x0004_=RiskNormal(0, 1)_x0008__x0004__x0004__x0004_8_x0001_A10_x0001_B1_x0001_e_x0001__x0004__x0004__x0004__x0004__x0004__x0004__x0004__x0007__x0004__x0004__x0004__x0001__x0004__x0004__x0004__x0011__x0004__x0004__x0004__x0005__x0004__x0004__x0004_8 / e_x0001__x0004__x0004__x0004__x0004__x0004__x0004__x0004__x0004__x0004__x0004__x0004__x0004_	_x0004__x0004__x0004__x0004__x0004__x0004__x0004__x0004__x0003__x0004__x0004__x0004_E104_x0004__x0004__x0004_=RiskOutput(,"CF",8) + ((1+$H$2)*C9+$H$3*C9*B10)*D10_x000B__x0004__x0004__x0004_8_x0001_A10_x0001_E1_x0001_CF_x0004__x0004__x0004__x0004__x0001__x0004__x0004__x0004__x0007__x0004__x0004__x0004__x0001__x0004__x0004__x0004__x0014__x0004__x0004__x0004__x0001__x0004__x0004__x0004__x0006__x0004__x0004__x0004_8 / CF_x0002__x0004__x0004__x0004_CF_x0008__x0004__x0004__x0004__x0001__x0004_ÿÿÿÿÿÿÿÿÿÿÿÿÿÿÿÿÿÿÿÿÿÿÿÿÿÿÿÿÿÿÿÿÿÿÿÿÿÿÿÿÿÿ_x0004__x0004__x0003__x0004__x0004__x0004_B11_x0011__x0004__x0004__x0004_=RiskNormal(0, 1)	_x0004__x0004__x0004_9_x0001_A11_x0001_B1_x0001_e_x0001__x0004__x0004__x0004__x0004__x0004__x0004__x0004__x0008__x0004__x0004__x0004__x0001__x0004__x0004__x0004__x0011__x0004__x0004__x0004__x0005__x0004__x0004__x0004_9 / e_x0001__x0004__x0004__x0004__x0004__x0004__x0005__x0004__x0004__x0004__x0004__x0004__x0004__x0004__x0004__x0004__x0004__x0004__x0004__x0004__x0004__x0004__x0003__x0004__x0004__x0004_E116_x0004__x0004__x0004_=RiskOutput(,"CF",9) + ((1+$H$2)*C10+$H$3*C10*B11)*D11_x000B__x0004__x0004__x0004_9_x0001_A11_x0001_E1_x0001_CF_x0004__x0004__x0004__x0004__x0001__x0004__x0004__x0004__x0008__x0004__x0004__x0004__x0001__x0004__x0004__x0004__x0014__x0004__x0004__x0004__x0001__x0004__x0004__x0004__x0006__x0004__x0004__x0004_9 / CF_x0002__x0004__x0004__x0004_CF	_x0004__x0004__x0004__x0001__x0004_ÿÿÿÿÿÿÿÿÿÿÿÿÿÿÿÿÿÿÿÿÿÿÿÿÿÿÿÿÿÿÿÿÿÿÿÿÿÿÿÿÿÿ_x0004__x0004__x0003__x0004__x0004__x0004_B12_x0011__x0004__x0004__x0004_=RiskNormal(0, 1)_x000B__x0004__x0004__x0004_10_x0001_A12_x0001_B1_x0001_e_x0001__x0004__x0004__x0004__x0004__x0004__x0004__x0004_	_x0004__x0004__x0004__x0001__x0004__x0004__x0004__x0011__x0004__x0004__x0004__x0006__x0004__x0004__x0004__x0004__x0005_10 / e_x0001__x0004__x0004__x0004__x0004__x0004__x0004__x0004__x0004__x0004__x0004__x0004__x0004__x0004__x0004__x0004__x0004__x0004__x0004__x0004__x0003__x0004__x0004__x0004_E127_x0004__x0004__x0004_=RiskOutput(,"CF",10) + ((1+$H$2)*C11+$H$3*C11*B12)*D12_x000C__x0004__x0004__x0004_10_x0001_A12_x0001_E1_x0001_CF_x0004__x0004__x0004__x0004__x0001__x0004__x0004__x0004_	_x0004__x0004__x0004__x0001__x0004__x0004__x0004__x0015__x0004__x0004__x0004__x0001__x0004__x0004__x0004__x0007__x0004__x0004__x0004_10 / CF_x0002__x0004__x0004__x0004_CF_x0005__x0004__x0004__x0004__x0001__x0004_ÿÿÿÿÿÿÿÿÿÿÿÿÿÿÿÿÿÿÿÿÿÿÿÿÿÿÿÿÿÿÿÿÿÿÿÿÿÿÿÿÿÿ_x0004__x0004__x0003__x0004__x0004__x0004_B13_x0011__x0004__x0004__x0004_=RiskNormal(0, 1)_x000B__x0004__x0004__x0004_11_x0001_A13_x0001_B1_x0001_e_x0001__x0004__x0004__x0004__x0004__x0004__x0004__x0004__x0005__x0004__x0004__x0005__x0004__x0004__x0001__x0004__x0004__x0004__x0011__x0004__x0004__x0004__x0006__x0004__x0004__x0004_11 / e_x0001__x0004__x0004__x0004__x0004__x0004__x0004__x0004__x0004__x0004__x0004__x0004__x0004__x0004__x0004__x0004__x0004__x0004__x0004__x0004__x0003__x0004__x0004__x0004_E137_x0004__x0004__x0004_=RiskOutput(,"CF",11) + ((1+$H$2)*C12+$H$3*C12*B13)*D13_x000C__x0004__x0004__x0004_11_x0001_A13_x0001_E1_x0001_CF_x0004__x0004__x0004__x0004__x0001__x0004__x0004__x0004__x0005__x0004__x0004__x0004__x0001__x0004__x0004__x0004__x0015__x0004__x0004__x0004__x0001__x0004__x0004__x0004__x0007__x0004__x0004__x0004_11 / CF_x0002__x0004__x0004__x0004_CF_x000B__x0004__x0004__x0004__x0001__x0004_ÿÿÿÿÿÿÿÿÿÿÿÿÿÿÿÿÿÿÿÿÿÿÿÿÿÿÿÿÿÿÿÿÿÿÿÿÿÿÿÿÿÿ_x0004__x0004__x0003__x0004__x0004__x0004_B14_x0011__x0004__x0004__x0004_=RiskNormal(0, 1)_x000B__x0004__x0004__x0004_12_x0001_A14_x0001__x0004__x0005_B1_x0001_e_x0001__x0004__x0004__x0004__x0004__x0004__x0004__x0004__x000B__x0004__x0004__x0004__x0001__x0004__x0004__x0004__x0011__x0004__x0004__x0004__x0006__x0004__x0004__x0004_12 / e_x0001__x0004__x0004__x0004__x0004__x0004__x0004__x0004__x0004__x0004__x0004__x0004__x0004__x0004__x0004__x0004__x0004__x0004__x0004__x0004__x0003__x0004__x0004__x0004_E147_x0004__x0004__x0004_=RiskOutput(,"CF",12) + ((1+$H$2)*C13+$H$3*C13*B14)*D14_x000C__x0004__x0004__x0004_12_x0001_A14_x0001_E1_x0001_CF_x0004__x0004__x0004__x0004__x0001__x0004__x0004__x0004__x000B__x0004__x0004__x0004__x0001__x0004__x0004__x0004__x0015__x0004__x0004__x0004__x0001__x0004__x0004__x0004__x0007__x0004__x0004__x0004_12 / CF_x0002__x0004__x0004__x0004_CF_x000C__x0004__x0004__x0004__x0001__x0004_ÿÿÿÿÿÿÿÿÿÿÿÿÿÿÿÿÿÿÿÿÿÿÿÿÿÿÿÿÿÿÿÿÿÿÿÿÿÿÿÿÿÿ_x0004__x0004__x0003__x0004__x0004__x0004_B15_x0011__x0004__x0004__x0004_=RiskNormal(0,_x0004__x0005_ 1)_x000B__x0004__x0004__x0004_13_x0001_A15_x0001_B1_x0001_e_x0001__x0004__x0004__x0004__x0004__x0004__x0004__x0004__x000C__x0004__x0004__x0004__x0001__x0004__x0004__x0004__x0011__x0004__x0004__x0004__x0006__x0004__x0004__x0004_13 / e_x0001__x0004__x0004__x0004__x0004__x0004__x0004__x0004__x0004__x0004__x0004__x0004__x0004__x0004__x0004__x0004__x0004__x0004__x0004__x0004__x0003__x0004__x0004__x0004_E157_x0004__x0004__x0004_=RiskOutput(,"CF",13) + ((1+$H$2)*C14+$H$3*C14*B15)*D15_x000C__x0004__x0004__x0004_13_x0001_A15_x0001_E1_x0001_CF_x0004__x0004__x0004__x0004__x0001__x0004__x0004__x0004__x000C__x0004__x0004__x0004__x0001__x0004__x0004__x0004__x0015__x0004__x0004__x0004__x0001__x0004__x0004__x0004__x0007__x0004__x0004__x0004_13 / CF_x0002__x0004__x0004__x0004_CF_x000D__x0004__x0004__x0004__x0001__x0004_ÿÿÿÿÿÿÿÿÿÿÿÿÿÿÿÿÿÿÿÿÿÿÿÿÿÿÿÿÿÿÿÿÿÿÿÿÿÿÿÿÿÿ_x0004__x0004__x0003__x0004__x0004__x0004_B16_x0011__x0004__x0004__x0004__x0004__x0005_=RiskNormal(0, 1)_x000B__x0004__x0004__x0004_14_x0001_A16_x0001_B1_x0001_e_x0001__x0004__x0004__x0004__x0004__x0004__x0004__x0004__x000D__x0004__x0004__x0004__x0001__x0004__x0004__x0004__x0011__x0004__x0004__x0004__x0006__x0004__x0004__x0004_14 / e_x0001__x0004__x0004__x0004__x0004__x0004__x0004__x0004__x0004__x0004__x0004__x0004__x0004__x0004__x0004__x0004__x0004__x0004__x0004__x0004__x0003__x0004__x0004__x0004_E167_x0004__x0004__x0004_=RiskOutput(,"CF",14) + ((1+$H$2)*C15+$H$3*C15*B16)*D16_x000C__x0004__x0004__x0004_14_x0001_A16_x0001_E1_x0001_CF_x0004__x0004__x0004__x0004__x0001__x0004__x0004__x0004__x000D__x0004__x0004__x0004__x0001__x0004__x0004__x0004__x0015__x0004__x0004__x0004__x0001__x0004__x0004__x0004__x0007__x0004__x0004__x0004_14 / CF_x0002__x0004__x0004__x0004_CF_x000E__x0004__x0004__x0004__x0001__x0004_ÿÿÿÿÿÿÿÿÿÿÿÿÿÿÿÿÿÿÿÿÿÿÿÿÿÿÿÿÿÿÿÿÿÿÿÿÿÿÿÿÿ_x0004__x0005_ÿ_x0004__x0004__x0003__x0004__x0004__x0004_B17_x0011__x0004__x0004__x0004_=RiskNormal(0, 1)_x000B__x0004__x0004__x0004_15_x0001_A17_x0001_B1_x0001_e_x0001__x0004__x0004__x0004__x0004__x0004__x0004__x0004__x000E__x0004__x0004__x0004__x0001__x0004__x0004__x0004__x0011__x0004__x0004__x0004__x0006__x0004__x0004__x0004_15 / e_x0001__x0004__x0004__x0004__x0004__x0004__x0004__x0004__x0004__x0004__x0004__x0004__x0004__x0004__x0004__x0004__x0004__x0004__x0004__x0004__x0003__x0004__x0004__x0004_E177_x0004__x0004__x0004_=RiskOutput(,"CF",15) + ((1+$H$2)*C16+$H$3*C16*B17)*D17_x000C__x0004__x0004__x0004_15_x0001_A17_x0001_E1_x0001_CF_x0004__x0004__x0004__x0004__x0001__x0004__x0004__x0004__x000E__x0004__x0004__x0004__x0001__x0004__x0004__x0004__x0015__x0004__x0004__x0004__x0001__x0004__x0004__x0004__x0007__x0004__x0004__x0004_15 / CF_x0002__x0004__x0004__x0004_CF_x000F__x0004__x0004__x0004__x0001__x0004_ÿÿÿÿÿÿÿÿÿÿÿÿÿÿÿÿÿÿÿÿÿÿÿÿÿÿÿ_x0004__x0005_ÿÿÿÿÿÿÿÿÿÿÿÿÿÿÿ_x0004__x0004__x0003__x0004__x0004__x0004_B18_x0011__x0004__x0004__x0004_=RiskNormal(0, 1)_x000B__x0004__x0004__x0004_16_x0001_A18_x0001_B1_x0001_e_x0001__x0004__x0004__x0004__x0004__x0004__x0004__x0004__x000F__x0004__x0004__x0004__x0001__x0004__x0004__x0004__x0011__x0004__x0004__x0004__x0006__x0004__x0004__x0004_16 /ýÿÿÿ_x0002__x0004__x0004__x0002__x0004__x0004__x0002__x0004__x0004_þ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0004__x0005_ÿÿÿÿÿÿÿÿÿÿÿÿÿÿÿÿÿÿÿÿÿÿÿÿÿÿÿÿÿÿÿÿÿÿÿÿÿÿÿÿÿÿÿÿÿÿÿÿÿÿÿÿÿÿÿÿÿÿÿÿÿÿÿÿÿÿÿÿÿÿÿÿÿÿÿÿÿÿÿÿÿÿÿÿÿÿÿÿÿÿÿÿÿÿÿÿ e_x0001__x0004__x0004__x0004__x0004__x0004__x0004__x0004__x0004__x0004__x0004__x0004__x0004__x0004__x0004__x0004__x0004__x0004__x0004__x0004__x0003__x0004__x0004__x0004_E187_x0004__x0004__x0004_=RiskOutput(,"CF",16) + ((1+$H$2)*C17+$H$3*C17*B18)*D18_x000C__x0004__x0004__x0004_16_x0001_A18_x0001_E1_x0001_CF_x0004__x0004__x0004__x0004__x0001__x0004__x0004__x0004__x000F__x0004__x0004__x0004__x0001__x0004__x0004__x0004__x0015__x0004__x0004__x0004__x0001__x0004__x0004__x0004__x0007__x0004__x0004__x0004_16 / CF_x0002__x0004__x0004__x0004_CF_x0010__x0004__x0004__x0004__x0001__x0004_ÿÿÿÿÿ_x0004__x0005_ÿÿÿÿÿÿÿÿÿÿÿÿÿÿÿÿÿÿÿÿÿÿÿÿÿÿÿÿÿÿÿÿÿÿÿÿÿ_x0004__x0004__x0003__x0004__x0004__x0004_B19_x0011__x0004__x0004__x0004_=RiskNormal(0, 1)_x000B__x0004__x0004__x0004_17_x0001_A19_x0001_B1_x0001_e_x0001__x0004__x0004__x0004__x0004__x0004__x0004__x0004__x0010__x0004__x0004__x0004__x0001__x0004__x0004__x0004__x0011__x0004__x0004__x0004__x0006__x0004__x0004__x0004_17 / e_x0001__x0004__x0004__x0004__x0004__x0004__x0004__x0004__x0004__x0004__x0004__x0004__x0004__x0004__x0004__x0004__x0004__x0004__x0004__x0004__x0003__x0004__x0004__x0004_E197_x0004__x0004__x0004_=RiskOutput(,"CF",17) + ((1+$H$2)*C18+$H$3*C18*B19)*D19_x000C__x0004__x0004__x0004_17_x0001_A19_x0001_E1_x0001_CF_x0004__x0004__x0004__x0004__x0001__x0004__x0004__x0004__x0010__x0004__x0004__x0004__x0001__x0004__x0004__x0004__x0015__x0004__x0004__x0004__x0001__x0004__x0004__x0004__x0007__x0004__x0004__x0004_17 / CF_x0002__x0004__x0004__x0002__x0004__x0002_CF_x0011__x0002__x0002__x0002__x0001__x0002_ÿÿÿÿÿÿÿÿÿÿÿÿÿÿÿÿÿÿÿÿÿÿÿÿÿÿÿÿÿÿÿÿÿÿÿÿÿÿÿÿÿÿ_x0002__x0002__x0003__x0002__x0002__x0002_B20_x0011__x0002__x0002__x0002_=RiskNormal(0, 1)_x000B__x0002__x0002__x0002_18_x0001_A20_x0001_B1_x0001_e_x0001__x0002__x0002__x0002__x0002__x0002__x0002__x0002__x0011__x0002__x0002__x0002__x0001__x0002__x0002__x0002__x0011__x0002__x0002__x0002__x0006__x0002__x0002__x0002_18 / e_x0001__x0002__x0002__x0002__x0002__x0002__x0002__x0002__x0002__x0002__x0002__x0002__x0002__x0002__x0002__x0002__x0002__x0002__x0002__x0002__x0003__x0002__x0002__x0002_E207_x0002__x0002__x0002_=RiskOutput(,"CF",18) + ((1+$H$2)*C19+$H$3*C19*B20)*D20_x000C__x0002__x0002__x0002_18_x0001_A20_x0001_E1_x0001_CF_x0002__x0002__x0002__x0002__x0001__x0002__x0002__x0002__x0011__x0002__x0002__x0002__x0001__x0002__x0002__x0002__x0015__x0002__x0002__x0002__x0001__x0002__x0002__x0002__x0004__x0005__x0007__x0004__x0004__x0004_18 / CF_x0002__x0004__x0004__x0004_CF_x0012__x0004__x0004__x0004__x0001__x0004_ÿÿÿÿÿÿÿÿÿÿÿÿÿÿÿÿÿÿÿÿÿÿÿÿÿÿÿÿÿÿÿÿÿÿÿÿÿÿÿÿÿÿ_x0004__x0004__x0003__x0004__x0004__x0004_B21_x0011__x0004__x0004__x0004_=RiskNormal(0, 1)_x000B__x0004__x0004__x0004_19_x0001_A21_x0001_B1_x0001_e_x0001__x0004__x0004__x0004__x0004__x0004__x0004__x0004__x0012__x0004__x0004__x0004__x0001__x0004__x0004__x0004__x0011__x0004__x0004__x0004__x0006__x0004__x0004__x0004_19 / e_x0001__x0004__x0004__x0004__x0004__x0004__x0004__x0004__x0004__x0004__x0004__x0004__x0004__x0004__x0004__x0004__x0004__x0004__x0004__x0004__x0003__x0004__x0004__x0004_E217_x0004__x0004__x0004_=RiskOutput(,"CF",19) + ((1+$H$2)*C20+$H$3*C20*B21)*D21_x000C__x0004__x0004__x0004_19_x0001_A21_x0001_E1_x0001_CF_x0004__x0004__x0004__x0004__x0001__x0004__x0004__x0004__x0012__x0004__x0004__x0005__x0004__x0004__x0001__x0004__x0004__x0004__x0015__x0004__x0004__x0004__x0001__x0004__x0004__x0004__x0007__x0004__x0004__x0004_19 / CF_x0002__x0004__x0004__x0004_CF_x0013__x0004__x0004__x0004__x0001__x0004_ÿÿÿÿÿÿÿÿÿÿÿÿÿÿÿÿÿÿÿÿÿÿÿÿÿÿÿÿÿÿÿÿÿÿÿÿÿÿÿÿÿÿ_x0004__x0004__x0003__x0004__x0004__x0004_B22_x0011__x0004__x0004__x0004_=RiskNormal(0, 1)_x000B__x0004__x0004__x0004_20_x0001_A22_x0001_B1_x0001_e_x0001__x0004__x0004__x0004__x0004__x0004__x0004__x0004__x0013__x0004__x0004__x0004__x0001__x0004__x0004__x0004__x0011__x0004__x0004__x0004__x0006__x0004__x0004__x0004_20 / e_x0001__x0004__x0004__x0004__x0004__x0004__x0004__x0004__x0004__x0004__x0004__x0004__x0004__x0004__x0004__x0004__x0004__x0004__x0004__x0004__x0003__x0004__x0004__x0004_E227_x0004__x0004__x0004_=RiskOutput(,"CF",20) + ((1+$H$2)*C21+$H$3*C21*B22)*D22_x000C__x0004__x0004__x0004_20_x0001_A22_x0001_E_x000D__x000E_1_x0001_CF_x000D__x000D__x000D__x000D__x0001__x000D__x000D__x000D__x0013__x000D__x000D__x000D__x0001__x000D__x000D__x000D__x0015__x000D__x000D__x000D__x0001__x000D__x000D__x000D__x0007__x000D__x000D__x000D_20 / CF_x0002__x000D__x000D__x000D_CF_x0014__x000D__x000D__x000D__x0001__x000D_ÿÿÿÿÿÿÿÿÿÿÿÿÿÿÿÿÿÿÿÿÿÿÿÿÿÿÿÿÿÿÿÿÿÿÿÿÿÿÿÿÿÿ_x000D__x000D__x000D__x000D__x000D__x000D__x0001__x000D__x000D__x000D__x0005__x000D__x000D__x000D_Sim#1_x000D__x000D__x000D__x000D__x000D__x000D__x0008__x000D__x000D__x000D_RB41F8CI_x0014__x000D__x000D__x000D__x0005__x000D__x000D__x000D__x000D__x000D__x000D__x0005__x000D__x000D__x000D__x0001__x000D__x000D_À_x0005__x000D__x000D__x000D__x0002__x000D__x000D_à_x0005__x000D__x000D__x000D__x0003__x000D__x000D_ð_x0005__x000D__x000D__x000D__x0004__x000D__x000D_ø_x0005__x000D__x000D__x000D__x0005__x000D__x000D_ü_x0005__x000D__x000D__x000D__x0006__x000D__x000D_þ_x0005__x000D__x000D__x000D__x0007__x000D__x000D_ÿ_x0006__x000D__x000D__x000D__x0008__x000D__x000D_ÿ_x0006__x000D__x000D__x000D_	_x000D__x000D_ÿÀ_x0006__x000D__x000D__x000D__x000E__x000D__x000D_ÿà_x0006__x000D__x000D__x000D__x000B__x000D__x000D_ÿð_x0006__x000D__x000D__x000D__x000C__x000D__x0002__x0003__x0002_ÿø_x0006__x0002__x0002__x0002__x000D__x0002__x0002_ÿü_x0006__x0002__x0002__x0002__x000E__x0002__x0002_ÿþ_x0006__x0002__x0002__x0002__x000F__x0002__x0002_ÿÿ_x0007__x0002__x0002__x0002__x0010__x0002__x0002_ÿÿ_x0007__x0002__x0002__x0002__x0011__x0002__x0002_ÿÿÀ_x0007__x0002__x0002__x0002__x0012__x0002__x0002_ÿÿà_x0007__x0002__x0002__x0002__x0013__x0002__x0002_ÿÿð_x0002__x0002__x0001__x0002__x0002_é_x0002__x0002__x0002_9P1HQSCMM5EFTQNX9BVYGZX2_x0002__x0002__x0002_ÿÿÿÿ_x0002__x0002__x0002__x0002__x0002__x0002_ÿÿÿÿ_x0002__x0002__x0002__x0002__x0002__x0002_ÿÿÿÿ_x0002__x0002__x0002__x0002__x0002__x0002_ÿÿÿÿ_x0002__x0002__x0002__x0002__x0002__x0002_ÿÿÿÿ_x0002__x0002__x0002__x0002__x0002__x0002_ÿÿÿÿ_x0002__x0002__x0002__x0002__x0002__x0002_ÿÿÿÿ_x0002__x0002__x0002__x0002__x0002__x0002_ÿÿÿÿ_x0002__x0002__x0002__x0002__x0002__x0002_ÿÿÿÿ_x0002__x0002__x0002__x0002__x0002__x0002_ÿÿÿÿ_x0002__x0002__x0002__x0002__x0002__x0002_ÿÿÿÿ_x0002__x0002__x0002__x0002__x0002__x0002_ÿÿÿÿ_x0002__x0002__x0002__x0002__x0002__x0002_ÿÿÿÿ_x0002__x0002__x0002__x0002__x0002__x0002_ÿÿÿÿ_x0002__x0002__x0002__x0002__x0003__x0002__x0002__x0002_ÿÿÿÿ_x0002__x0002__x0002__x0002__x0002__x0002_ÿÿÿÿ_x0002__x0002__x0002__x0002__x0002__x0002_ÿÿÿÿ_x0002__x0002__x0002__x0002__x0002__x0002_ÿÿÿÿ_x0002__x0002__x0002__x0002__x0002__x0002_ÿÿÿÿ_x0002__x0002__x0002__x0002__x0002__x0002_ÿÿÿÿ_x0002__x0002__x0002__x0002__x0011_'_x0002__x0002__x000C__x0002__x0002__x0002__x0001__x0002__x0002__x0002__x0001__x0002__x0002_ÿÿÿÿ</t>
  </si>
  <si>
    <t>0db655605d007813c440713fb81ca9010|1|330453|8858399cc2faff3c0d4a06da338882d7</t>
  </si>
  <si>
    <t>Squared Errors</t>
  </si>
  <si>
    <t>10th percentile (in $million)</t>
  </si>
  <si>
    <t>50th percentile (in $million)</t>
  </si>
  <si>
    <t>90th percentile (in $million)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</si>
</sst>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000"/>
    <numFmt numFmtId="174" formatCode="_(* #,##0_);_(* \(#,##0\);_(* &quot;-&quot;??_);_(@_)"/>
  </numFmts>
  <fonts count="12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sz val="8.4"/>
      <name val="Tahoma"/>
      <family val="2"/>
    </font>
    <font>
      <sz val="8.25"/>
      <name val="Tahoma"/>
      <family val="2"/>
    </font>
    <font>
      <sz val="8"/>
      <name val="Arial"/>
      <family val="2"/>
    </font>
    <font>
      <sz val="8.25"/>
      <name val="Tahoma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/>
    <xf numFmtId="0" fontId="0" fillId="0" borderId="0" xfId="0" applyBorder="1"/>
    <xf numFmtId="9" fontId="3" fillId="0" borderId="0" xfId="0" applyNumberFormat="1" applyFont="1"/>
    <xf numFmtId="0" fontId="7" fillId="0" borderId="1" xfId="1" applyNumberFormat="1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9" fontId="0" fillId="0" borderId="3" xfId="0" applyNumberFormat="1" applyBorder="1"/>
    <xf numFmtId="9" fontId="0" fillId="0" borderId="4" xfId="0" applyNumberFormat="1" applyBorder="1"/>
    <xf numFmtId="9" fontId="0" fillId="0" borderId="5" xfId="0" applyNumberFormat="1" applyBorder="1"/>
    <xf numFmtId="164" fontId="3" fillId="0" borderId="4" xfId="0" applyNumberFormat="1" applyFont="1" applyBorder="1" applyAlignment="1">
      <alignment horizontal="center"/>
    </xf>
    <xf numFmtId="0" fontId="8" fillId="0" borderId="6" xfId="1" applyNumberFormat="1" applyFont="1" applyFill="1" applyBorder="1" applyAlignment="1">
      <alignment horizontal="left" vertical="center"/>
    </xf>
    <xf numFmtId="0" fontId="8" fillId="0" borderId="1" xfId="1" applyNumberFormat="1" applyFont="1" applyFill="1" applyBorder="1" applyAlignment="1">
      <alignment horizontal="left" vertical="center"/>
    </xf>
    <xf numFmtId="0" fontId="0" fillId="0" borderId="0" xfId="0" quotePrefix="1"/>
    <xf numFmtId="0" fontId="10" fillId="0" borderId="6" xfId="1" applyNumberFormat="1" applyFont="1" applyFill="1" applyBorder="1" applyAlignment="1">
      <alignment horizontal="left" vertical="center"/>
    </xf>
    <xf numFmtId="0" fontId="10" fillId="0" borderId="1" xfId="1" applyNumberFormat="1" applyFont="1" applyFill="1" applyBorder="1" applyAlignment="1">
      <alignment horizontal="left" vertical="center"/>
    </xf>
    <xf numFmtId="164" fontId="6" fillId="0" borderId="4" xfId="0" applyNumberFormat="1" applyFont="1" applyBorder="1" applyAlignment="1">
      <alignment horizontal="center"/>
    </xf>
    <xf numFmtId="9" fontId="3" fillId="0" borderId="3" xfId="0" applyNumberFormat="1" applyFont="1" applyBorder="1"/>
    <xf numFmtId="9" fontId="0" fillId="0" borderId="0" xfId="0" applyNumberFormat="1" applyBorder="1"/>
    <xf numFmtId="164" fontId="0" fillId="0" borderId="0" xfId="0" applyNumberFormat="1" applyBorder="1" applyAlignment="1">
      <alignment horizontal="center"/>
    </xf>
    <xf numFmtId="174" fontId="3" fillId="0" borderId="0" xfId="1" applyNumberFormat="1" applyFont="1"/>
    <xf numFmtId="174" fontId="0" fillId="0" borderId="0" xfId="1" applyNumberFormat="1" applyFont="1"/>
    <xf numFmtId="43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CE9D8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10th percentile,Vol=0.04</a:t>
            </a:r>
          </a:p>
        </c:rich>
      </c:tx>
      <c:layout>
        <c:manualLayout>
          <c:xMode val="edge"/>
          <c:yMode val="edge"/>
          <c:x val="0.38630806845965771"/>
          <c:y val="3.25203252032520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127139364303178"/>
          <c:y val="0.18157229625120747"/>
          <c:w val="0.77261613691931541"/>
          <c:h val="0.62601791692580488"/>
        </c:manualLayout>
      </c:layout>
      <c:lineChart>
        <c:grouping val="standard"/>
        <c:varyColors val="0"/>
        <c:ser>
          <c:idx val="0"/>
          <c:order val="0"/>
          <c:tx>
            <c:v>simulated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'Approx-0.04'!$B$3:$U$3</c:f>
              <c:numCache>
                <c:formatCode>General</c:formatCode>
                <c:ptCount val="20"/>
                <c:pt idx="0">
                  <c:v>3.1269559999999998</c:v>
                </c:pt>
                <c:pt idx="1">
                  <c:v>11.56649</c:v>
                </c:pt>
                <c:pt idx="2">
                  <c:v>13.27557</c:v>
                </c:pt>
                <c:pt idx="3">
                  <c:v>12.687250000000001</c:v>
                </c:pt>
                <c:pt idx="4">
                  <c:v>13.16747</c:v>
                </c:pt>
                <c:pt idx="5">
                  <c:v>11.93332</c:v>
                </c:pt>
                <c:pt idx="6">
                  <c:v>12.260770000000001</c:v>
                </c:pt>
                <c:pt idx="7">
                  <c:v>11.96442</c:v>
                </c:pt>
                <c:pt idx="8">
                  <c:v>11.014150000000001</c:v>
                </c:pt>
                <c:pt idx="9">
                  <c:v>11.17399</c:v>
                </c:pt>
                <c:pt idx="10">
                  <c:v>10.96786</c:v>
                </c:pt>
                <c:pt idx="11">
                  <c:v>9.8861849999999993</c:v>
                </c:pt>
                <c:pt idx="12">
                  <c:v>10.02913</c:v>
                </c:pt>
                <c:pt idx="13">
                  <c:v>9.8007709999999992</c:v>
                </c:pt>
                <c:pt idx="14">
                  <c:v>9.7755620000000008</c:v>
                </c:pt>
                <c:pt idx="15">
                  <c:v>9.4644370000000002</c:v>
                </c:pt>
                <c:pt idx="16">
                  <c:v>9.6195950000000003</c:v>
                </c:pt>
                <c:pt idx="17">
                  <c:v>9.0080290000000005</c:v>
                </c:pt>
                <c:pt idx="18">
                  <c:v>8.9081069999999993</c:v>
                </c:pt>
                <c:pt idx="19">
                  <c:v>8.8267410000000002</c:v>
                </c:pt>
              </c:numCache>
            </c:numRef>
          </c:val>
          <c:smooth val="0"/>
        </c:ser>
        <c:ser>
          <c:idx val="1"/>
          <c:order val="1"/>
          <c:tx>
            <c:v>actual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'Approx-0.04'!$B$23:$U$23</c:f>
              <c:numCache>
                <c:formatCode>General</c:formatCode>
                <c:ptCount val="20"/>
                <c:pt idx="0">
                  <c:v>2.9138999999999999</c:v>
                </c:pt>
                <c:pt idx="1">
                  <c:v>10.932600000000001</c:v>
                </c:pt>
                <c:pt idx="2">
                  <c:v>12.618080000000001</c:v>
                </c:pt>
                <c:pt idx="3">
                  <c:v>12.213900000000001</c:v>
                </c:pt>
                <c:pt idx="4">
                  <c:v>12.74999</c:v>
                </c:pt>
                <c:pt idx="5">
                  <c:v>11.58389</c:v>
                </c:pt>
                <c:pt idx="6">
                  <c:v>11.93901</c:v>
                </c:pt>
                <c:pt idx="7">
                  <c:v>11.58323</c:v>
                </c:pt>
                <c:pt idx="8">
                  <c:v>10.74628</c:v>
                </c:pt>
                <c:pt idx="9">
                  <c:v>10.840586999999999</c:v>
                </c:pt>
                <c:pt idx="10">
                  <c:v>10.653658999999999</c:v>
                </c:pt>
                <c:pt idx="11">
                  <c:v>9.4465350000000008</c:v>
                </c:pt>
                <c:pt idx="12">
                  <c:v>9.4445899999999998</c:v>
                </c:pt>
                <c:pt idx="13">
                  <c:v>9.1933299999999996</c:v>
                </c:pt>
                <c:pt idx="14">
                  <c:v>9.0985399999999998</c:v>
                </c:pt>
                <c:pt idx="15">
                  <c:v>8.6866000000000003</c:v>
                </c:pt>
                <c:pt idx="16">
                  <c:v>8.7027000000000001</c:v>
                </c:pt>
                <c:pt idx="17">
                  <c:v>8.0441000000000003</c:v>
                </c:pt>
                <c:pt idx="18">
                  <c:v>7.9384600000000001</c:v>
                </c:pt>
                <c:pt idx="19">
                  <c:v>7.7898500000000004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283712"/>
        <c:axId val="251614272"/>
      </c:lineChart>
      <c:catAx>
        <c:axId val="9528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8801955990220045"/>
              <c:y val="0.891601192127406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161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1614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0.15647921760391198"/>
              <c:y val="0.479675934817090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2837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777820559716102"/>
          <c:y val="0.44716955096060146"/>
          <c:w val="0.11614051299822248"/>
          <c:h val="0.119245175653856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GBM Approximation vs. Original Model Cash Flows</a:t>
            </a:r>
          </a:p>
        </c:rich>
      </c:tx>
      <c:layout>
        <c:manualLayout>
          <c:xMode val="edge"/>
          <c:yMode val="edge"/>
          <c:x val="0.26039119804400979"/>
          <c:y val="3.07329187763510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0464547677261E-2"/>
          <c:y val="0.17021315892148473"/>
          <c:w val="0.72127139364303205"/>
          <c:h val="0.66666820577581509"/>
        </c:manualLayout>
      </c:layout>
      <c:lineChart>
        <c:grouping val="standard"/>
        <c:varyColors val="0"/>
        <c:ser>
          <c:idx val="0"/>
          <c:order val="0"/>
          <c:tx>
            <c:v>GBM App. -10th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'Approx-0.06'!$B$3:$U$3</c:f>
              <c:numCache>
                <c:formatCode>General</c:formatCode>
                <c:ptCount val="20"/>
                <c:pt idx="0">
                  <c:v>3.0508929999999999</c:v>
                </c:pt>
                <c:pt idx="1">
                  <c:v>11.126530000000001</c:v>
                </c:pt>
                <c:pt idx="2">
                  <c:v>12.71368</c:v>
                </c:pt>
                <c:pt idx="3">
                  <c:v>12.01177</c:v>
                </c:pt>
                <c:pt idx="4">
                  <c:v>12.40812</c:v>
                </c:pt>
                <c:pt idx="5">
                  <c:v>11.14851</c:v>
                </c:pt>
                <c:pt idx="6">
                  <c:v>11.429040000000001</c:v>
                </c:pt>
                <c:pt idx="7">
                  <c:v>10.9895</c:v>
                </c:pt>
                <c:pt idx="8">
                  <c:v>10.122159999999999</c:v>
                </c:pt>
                <c:pt idx="9">
                  <c:v>10.1494</c:v>
                </c:pt>
                <c:pt idx="10">
                  <c:v>10.19741</c:v>
                </c:pt>
                <c:pt idx="11">
                  <c:v>9.0186159999999997</c:v>
                </c:pt>
                <c:pt idx="12">
                  <c:v>9.0624490000000009</c:v>
                </c:pt>
                <c:pt idx="13">
                  <c:v>8.8732530000000001</c:v>
                </c:pt>
                <c:pt idx="14">
                  <c:v>8.8146550000000001</c:v>
                </c:pt>
                <c:pt idx="15">
                  <c:v>8.3931660000000008</c:v>
                </c:pt>
                <c:pt idx="16">
                  <c:v>8.5546249999999997</c:v>
                </c:pt>
                <c:pt idx="17">
                  <c:v>7.9410150000000002</c:v>
                </c:pt>
                <c:pt idx="18">
                  <c:v>7.848033</c:v>
                </c:pt>
                <c:pt idx="19">
                  <c:v>7.712072</c:v>
                </c:pt>
              </c:numCache>
            </c:numRef>
          </c:val>
          <c:smooth val="0"/>
        </c:ser>
        <c:ser>
          <c:idx val="1"/>
          <c:order val="1"/>
          <c:tx>
            <c:v>Original Model-10th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'Approx-0.06'!$B$23:$U$23</c:f>
              <c:numCache>
                <c:formatCode>General</c:formatCode>
                <c:ptCount val="20"/>
                <c:pt idx="0">
                  <c:v>2.9138999999999999</c:v>
                </c:pt>
                <c:pt idx="1">
                  <c:v>10.932600000000001</c:v>
                </c:pt>
                <c:pt idx="2">
                  <c:v>12.618080000000001</c:v>
                </c:pt>
                <c:pt idx="3">
                  <c:v>12.213900000000001</c:v>
                </c:pt>
                <c:pt idx="4">
                  <c:v>12.74999</c:v>
                </c:pt>
                <c:pt idx="5">
                  <c:v>11.58389</c:v>
                </c:pt>
                <c:pt idx="6">
                  <c:v>11.93901</c:v>
                </c:pt>
                <c:pt idx="7">
                  <c:v>11.58323</c:v>
                </c:pt>
                <c:pt idx="8">
                  <c:v>10.74628</c:v>
                </c:pt>
                <c:pt idx="9">
                  <c:v>10.840586999999999</c:v>
                </c:pt>
                <c:pt idx="10">
                  <c:v>10.653658999999999</c:v>
                </c:pt>
                <c:pt idx="11">
                  <c:v>9.4465350000000008</c:v>
                </c:pt>
                <c:pt idx="12">
                  <c:v>9.4445899999999998</c:v>
                </c:pt>
                <c:pt idx="13">
                  <c:v>9.1933299999999996</c:v>
                </c:pt>
                <c:pt idx="14">
                  <c:v>9.0985399999999998</c:v>
                </c:pt>
                <c:pt idx="15">
                  <c:v>8.6866000000000003</c:v>
                </c:pt>
                <c:pt idx="16">
                  <c:v>8.7027000000000001</c:v>
                </c:pt>
                <c:pt idx="17">
                  <c:v>8.0441000000000003</c:v>
                </c:pt>
                <c:pt idx="18">
                  <c:v>7.9384600000000001</c:v>
                </c:pt>
                <c:pt idx="19">
                  <c:v>7.7898500000000004</c:v>
                </c:pt>
              </c:numCache>
            </c:numRef>
          </c:val>
          <c:smooth val="0"/>
        </c:ser>
        <c:ser>
          <c:idx val="2"/>
          <c:order val="2"/>
          <c:tx>
            <c:v>GBM App. -50th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'Approx-0.06'!$B$11:$U$11</c:f>
              <c:numCache>
                <c:formatCode>General</c:formatCode>
                <c:ptCount val="20"/>
                <c:pt idx="0">
                  <c:v>3.280205</c:v>
                </c:pt>
                <c:pt idx="1">
                  <c:v>12.32368</c:v>
                </c:pt>
                <c:pt idx="2">
                  <c:v>14.26064</c:v>
                </c:pt>
                <c:pt idx="3">
                  <c:v>13.899660000000001</c:v>
                </c:pt>
                <c:pt idx="4">
                  <c:v>14.55288</c:v>
                </c:pt>
                <c:pt idx="5">
                  <c:v>13.35045</c:v>
                </c:pt>
                <c:pt idx="6">
                  <c:v>13.849320000000001</c:v>
                </c:pt>
                <c:pt idx="7">
                  <c:v>13.547560000000001</c:v>
                </c:pt>
                <c:pt idx="8">
                  <c:v>12.599500000000001</c:v>
                </c:pt>
                <c:pt idx="9">
                  <c:v>12.85622</c:v>
                </c:pt>
                <c:pt idx="10">
                  <c:v>12.67586</c:v>
                </c:pt>
                <c:pt idx="11">
                  <c:v>11.630330000000001</c:v>
                </c:pt>
                <c:pt idx="12">
                  <c:v>11.782909999999999</c:v>
                </c:pt>
                <c:pt idx="13">
                  <c:v>11.580069999999999</c:v>
                </c:pt>
                <c:pt idx="14">
                  <c:v>11.59088</c:v>
                </c:pt>
                <c:pt idx="15">
                  <c:v>11.194369999999999</c:v>
                </c:pt>
                <c:pt idx="16">
                  <c:v>11.31465</c:v>
                </c:pt>
                <c:pt idx="17">
                  <c:v>10.67427</c:v>
                </c:pt>
                <c:pt idx="18">
                  <c:v>10.71777</c:v>
                </c:pt>
                <c:pt idx="19">
                  <c:v>10.6592</c:v>
                </c:pt>
              </c:numCache>
            </c:numRef>
          </c:val>
          <c:smooth val="0"/>
        </c:ser>
        <c:ser>
          <c:idx val="3"/>
          <c:order val="3"/>
          <c:tx>
            <c:v>Original Model-50th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'Approx-0.06'!$B$24:$U$24</c:f>
              <c:numCache>
                <c:formatCode>General</c:formatCode>
                <c:ptCount val="20"/>
                <c:pt idx="0">
                  <c:v>3.2385000000000002</c:v>
                </c:pt>
                <c:pt idx="1">
                  <c:v>12.1602</c:v>
                </c:pt>
                <c:pt idx="2">
                  <c:v>14.102650000000001</c:v>
                </c:pt>
                <c:pt idx="3">
                  <c:v>13.7455</c:v>
                </c:pt>
                <c:pt idx="4">
                  <c:v>14.473549999999999</c:v>
                </c:pt>
                <c:pt idx="5">
                  <c:v>13.22845</c:v>
                </c:pt>
                <c:pt idx="6">
                  <c:v>13.704650000000001</c:v>
                </c:pt>
                <c:pt idx="7">
                  <c:v>13.418150000000001</c:v>
                </c:pt>
                <c:pt idx="8">
                  <c:v>12.569699999999999</c:v>
                </c:pt>
                <c:pt idx="9">
                  <c:v>12.793060000000001</c:v>
                </c:pt>
                <c:pt idx="10">
                  <c:v>12.725519999999999</c:v>
                </c:pt>
                <c:pt idx="11">
                  <c:v>11.558999999999999</c:v>
                </c:pt>
                <c:pt idx="12">
                  <c:v>11.695550000000001</c:v>
                </c:pt>
                <c:pt idx="13">
                  <c:v>11.51545</c:v>
                </c:pt>
                <c:pt idx="14">
                  <c:v>11.6069</c:v>
                </c:pt>
                <c:pt idx="15">
                  <c:v>11.1995</c:v>
                </c:pt>
                <c:pt idx="16">
                  <c:v>11.4376</c:v>
                </c:pt>
                <c:pt idx="17">
                  <c:v>10.812900000000001</c:v>
                </c:pt>
                <c:pt idx="18">
                  <c:v>10.78965</c:v>
                </c:pt>
                <c:pt idx="19">
                  <c:v>10.792</c:v>
                </c:pt>
              </c:numCache>
            </c:numRef>
          </c:val>
          <c:smooth val="0"/>
        </c:ser>
        <c:ser>
          <c:idx val="4"/>
          <c:order val="4"/>
          <c:tx>
            <c:v>GBM App.-90th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'Approx-0.06'!$B$19:$U$19</c:f>
              <c:numCache>
                <c:formatCode>General</c:formatCode>
                <c:ptCount val="20"/>
                <c:pt idx="0">
                  <c:v>3.5087570000000001</c:v>
                </c:pt>
                <c:pt idx="1">
                  <c:v>13.629960000000001</c:v>
                </c:pt>
                <c:pt idx="2">
                  <c:v>16.13448</c:v>
                </c:pt>
                <c:pt idx="3">
                  <c:v>15.971590000000001</c:v>
                </c:pt>
                <c:pt idx="4">
                  <c:v>17.041419999999999</c:v>
                </c:pt>
                <c:pt idx="5">
                  <c:v>15.711370000000001</c:v>
                </c:pt>
                <c:pt idx="6">
                  <c:v>16.585450000000002</c:v>
                </c:pt>
                <c:pt idx="7">
                  <c:v>16.501239999999999</c:v>
                </c:pt>
                <c:pt idx="8">
                  <c:v>15.635680000000001</c:v>
                </c:pt>
                <c:pt idx="9">
                  <c:v>16.15399</c:v>
                </c:pt>
                <c:pt idx="10">
                  <c:v>16.073619999999998</c:v>
                </c:pt>
                <c:pt idx="11">
                  <c:v>14.686590000000001</c:v>
                </c:pt>
                <c:pt idx="12">
                  <c:v>14.876150000000001</c:v>
                </c:pt>
                <c:pt idx="13">
                  <c:v>14.80889</c:v>
                </c:pt>
                <c:pt idx="14">
                  <c:v>15.140330000000001</c:v>
                </c:pt>
                <c:pt idx="15">
                  <c:v>14.70322</c:v>
                </c:pt>
                <c:pt idx="16">
                  <c:v>15.157349999999999</c:v>
                </c:pt>
                <c:pt idx="17">
                  <c:v>14.436389999999999</c:v>
                </c:pt>
                <c:pt idx="18">
                  <c:v>14.53304</c:v>
                </c:pt>
                <c:pt idx="19">
                  <c:v>14.577629999999999</c:v>
                </c:pt>
              </c:numCache>
            </c:numRef>
          </c:val>
          <c:smooth val="0"/>
        </c:ser>
        <c:ser>
          <c:idx val="5"/>
          <c:order val="5"/>
          <c:tx>
            <c:v>Original Model-90th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val>
            <c:numRef>
              <c:f>'Approx-0.06'!$B$25:$U$25</c:f>
              <c:numCache>
                <c:formatCode>General</c:formatCode>
                <c:ptCount val="20"/>
                <c:pt idx="0">
                  <c:v>3.6322000000000001</c:v>
                </c:pt>
                <c:pt idx="1">
                  <c:v>13.720610000000001</c:v>
                </c:pt>
                <c:pt idx="2">
                  <c:v>16.046939999999999</c:v>
                </c:pt>
                <c:pt idx="3">
                  <c:v>15.73254</c:v>
                </c:pt>
                <c:pt idx="4">
                  <c:v>16.684979999999999</c:v>
                </c:pt>
                <c:pt idx="5">
                  <c:v>15.400639999999999</c:v>
                </c:pt>
                <c:pt idx="6">
                  <c:v>16.171610000000001</c:v>
                </c:pt>
                <c:pt idx="7">
                  <c:v>15.938369</c:v>
                </c:pt>
                <c:pt idx="8">
                  <c:v>15.187612199999998</c:v>
                </c:pt>
                <c:pt idx="9">
                  <c:v>15.634829999999999</c:v>
                </c:pt>
                <c:pt idx="10">
                  <c:v>15.745649999999999</c:v>
                </c:pt>
                <c:pt idx="11">
                  <c:v>14.654500000000001</c:v>
                </c:pt>
                <c:pt idx="12">
                  <c:v>15.10688</c:v>
                </c:pt>
                <c:pt idx="13">
                  <c:v>15.10089</c:v>
                </c:pt>
                <c:pt idx="14">
                  <c:v>15.44741</c:v>
                </c:pt>
                <c:pt idx="15">
                  <c:v>15.135</c:v>
                </c:pt>
                <c:pt idx="16">
                  <c:v>15.655099999999999</c:v>
                </c:pt>
                <c:pt idx="17">
                  <c:v>14.961</c:v>
                </c:pt>
                <c:pt idx="18">
                  <c:v>15.2006</c:v>
                </c:pt>
                <c:pt idx="19">
                  <c:v>15.3469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030464"/>
        <c:axId val="251860032"/>
      </c:lineChart>
      <c:catAx>
        <c:axId val="25203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1198031175198457"/>
              <c:y val="0.910167427115620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186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1860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Cash Flows (million $)</a:t>
                </a:r>
              </a:p>
            </c:rich>
          </c:tx>
          <c:layout>
            <c:manualLayout>
              <c:xMode val="edge"/>
              <c:yMode val="edge"/>
              <c:x val="1.1410071296100213E-2"/>
              <c:y val="0.338850149843738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2030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687124989571901"/>
          <c:y val="0.34475380064044564"/>
          <c:w val="0.18460235257878832"/>
          <c:h val="0.3080779572480089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10th percentile,Vol=0.07</a:t>
            </a:r>
          </a:p>
        </c:rich>
      </c:tx>
      <c:layout>
        <c:manualLayout>
          <c:xMode val="edge"/>
          <c:yMode val="edge"/>
          <c:x val="0.38630806845965771"/>
          <c:y val="3.25203252032520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127139364303178"/>
          <c:y val="0.18157229625120747"/>
          <c:w val="0.77261613691931541"/>
          <c:h val="0.62601791692580488"/>
        </c:manualLayout>
      </c:layout>
      <c:lineChart>
        <c:grouping val="standard"/>
        <c:varyColors val="0"/>
        <c:ser>
          <c:idx val="0"/>
          <c:order val="0"/>
          <c:tx>
            <c:v>simulated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'Approx-0.07'!$B$3:$U$3</c:f>
              <c:numCache>
                <c:formatCode>General</c:formatCode>
                <c:ptCount val="20"/>
                <c:pt idx="0">
                  <c:v>3.0119449999999999</c:v>
                </c:pt>
                <c:pt idx="1">
                  <c:v>10.958740000000001</c:v>
                </c:pt>
                <c:pt idx="2">
                  <c:v>12.42568</c:v>
                </c:pt>
                <c:pt idx="3">
                  <c:v>11.72658</c:v>
                </c:pt>
                <c:pt idx="4">
                  <c:v>12.04285</c:v>
                </c:pt>
                <c:pt idx="5">
                  <c:v>10.78623</c:v>
                </c:pt>
                <c:pt idx="6">
                  <c:v>10.99386</c:v>
                </c:pt>
                <c:pt idx="7">
                  <c:v>10.55443</c:v>
                </c:pt>
                <c:pt idx="8">
                  <c:v>9.6697980000000001</c:v>
                </c:pt>
                <c:pt idx="9">
                  <c:v>9.6633119999999995</c:v>
                </c:pt>
                <c:pt idx="10">
                  <c:v>9.5082989999999992</c:v>
                </c:pt>
                <c:pt idx="11">
                  <c:v>8.4480740000000001</c:v>
                </c:pt>
                <c:pt idx="12">
                  <c:v>8.5227310000000003</c:v>
                </c:pt>
                <c:pt idx="13">
                  <c:v>8.3060779999999994</c:v>
                </c:pt>
                <c:pt idx="14">
                  <c:v>8.2576260000000001</c:v>
                </c:pt>
                <c:pt idx="15">
                  <c:v>7.850924</c:v>
                </c:pt>
                <c:pt idx="16">
                  <c:v>7.8703729999999998</c:v>
                </c:pt>
                <c:pt idx="17">
                  <c:v>7.3075749999999999</c:v>
                </c:pt>
                <c:pt idx="18">
                  <c:v>7.3434189999999999</c:v>
                </c:pt>
                <c:pt idx="19">
                  <c:v>7.1301050000000004</c:v>
                </c:pt>
              </c:numCache>
            </c:numRef>
          </c:val>
          <c:smooth val="0"/>
        </c:ser>
        <c:ser>
          <c:idx val="1"/>
          <c:order val="1"/>
          <c:tx>
            <c:v>actual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'Approx-0.07'!$B$23:$U$23</c:f>
              <c:numCache>
                <c:formatCode>General</c:formatCode>
                <c:ptCount val="20"/>
                <c:pt idx="0">
                  <c:v>2.9138999999999999</c:v>
                </c:pt>
                <c:pt idx="1">
                  <c:v>10.932600000000001</c:v>
                </c:pt>
                <c:pt idx="2">
                  <c:v>12.618080000000001</c:v>
                </c:pt>
                <c:pt idx="3">
                  <c:v>12.213900000000001</c:v>
                </c:pt>
                <c:pt idx="4">
                  <c:v>12.74999</c:v>
                </c:pt>
                <c:pt idx="5">
                  <c:v>11.58389</c:v>
                </c:pt>
                <c:pt idx="6">
                  <c:v>11.93901</c:v>
                </c:pt>
                <c:pt idx="7">
                  <c:v>11.58323</c:v>
                </c:pt>
                <c:pt idx="8">
                  <c:v>10.74628</c:v>
                </c:pt>
                <c:pt idx="9">
                  <c:v>10.840586999999999</c:v>
                </c:pt>
                <c:pt idx="10">
                  <c:v>10.653658999999999</c:v>
                </c:pt>
                <c:pt idx="11">
                  <c:v>9.4465350000000008</c:v>
                </c:pt>
                <c:pt idx="12">
                  <c:v>9.4445899999999998</c:v>
                </c:pt>
                <c:pt idx="13">
                  <c:v>9.1933299999999996</c:v>
                </c:pt>
                <c:pt idx="14">
                  <c:v>9.0985399999999998</c:v>
                </c:pt>
                <c:pt idx="15">
                  <c:v>8.6866000000000003</c:v>
                </c:pt>
                <c:pt idx="16">
                  <c:v>8.7027000000000001</c:v>
                </c:pt>
                <c:pt idx="17">
                  <c:v>8.0441000000000003</c:v>
                </c:pt>
                <c:pt idx="18">
                  <c:v>7.9384600000000001</c:v>
                </c:pt>
                <c:pt idx="19">
                  <c:v>7.7898500000000004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687936"/>
        <c:axId val="251861184"/>
      </c:lineChart>
      <c:catAx>
        <c:axId val="25168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8801955990220045"/>
              <c:y val="0.891601192127406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186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1861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0.15647921760391198"/>
              <c:y val="0.479675934817090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16879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777820559716102"/>
          <c:y val="0.44716955096060146"/>
          <c:w val="0.11614051299822248"/>
          <c:h val="0.119245175653856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50th percentile, Vol=0.07</a:t>
            </a:r>
          </a:p>
        </c:rich>
      </c:tx>
      <c:layout>
        <c:manualLayout>
          <c:xMode val="edge"/>
          <c:yMode val="edge"/>
          <c:x val="0.38386308068459657"/>
          <c:y val="3.25203252032520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0464547677261E-2"/>
          <c:y val="0.18699236479601963"/>
          <c:w val="0.78973105134474331"/>
          <c:h val="0.62601791692580488"/>
        </c:manualLayout>
      </c:layout>
      <c:lineChart>
        <c:grouping val="standard"/>
        <c:varyColors val="0"/>
        <c:ser>
          <c:idx val="0"/>
          <c:order val="0"/>
          <c:tx>
            <c:v>simulated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'Approx-0.07'!$B$11:$U$11</c:f>
              <c:numCache>
                <c:formatCode>General</c:formatCode>
                <c:ptCount val="20"/>
                <c:pt idx="0">
                  <c:v>3.2802229999999999</c:v>
                </c:pt>
                <c:pt idx="1">
                  <c:v>12.256320000000001</c:v>
                </c:pt>
                <c:pt idx="2">
                  <c:v>14.194570000000001</c:v>
                </c:pt>
                <c:pt idx="3">
                  <c:v>13.87495</c:v>
                </c:pt>
                <c:pt idx="4">
                  <c:v>14.58562</c:v>
                </c:pt>
                <c:pt idx="5">
                  <c:v>13.28392</c:v>
                </c:pt>
                <c:pt idx="6">
                  <c:v>13.80185</c:v>
                </c:pt>
                <c:pt idx="7">
                  <c:v>13.55893</c:v>
                </c:pt>
                <c:pt idx="8">
                  <c:v>12.59592</c:v>
                </c:pt>
                <c:pt idx="9">
                  <c:v>12.794739999999999</c:v>
                </c:pt>
                <c:pt idx="10">
                  <c:v>12.700900000000001</c:v>
                </c:pt>
                <c:pt idx="11">
                  <c:v>11.56995</c:v>
                </c:pt>
                <c:pt idx="12">
                  <c:v>11.59666</c:v>
                </c:pt>
                <c:pt idx="13">
                  <c:v>11.41638</c:v>
                </c:pt>
                <c:pt idx="14">
                  <c:v>11.55533</c:v>
                </c:pt>
                <c:pt idx="15">
                  <c:v>11.196440000000001</c:v>
                </c:pt>
                <c:pt idx="16">
                  <c:v>11.37283</c:v>
                </c:pt>
                <c:pt idx="17">
                  <c:v>10.63157</c:v>
                </c:pt>
                <c:pt idx="18">
                  <c:v>10.54743</c:v>
                </c:pt>
                <c:pt idx="19">
                  <c:v>10.51144</c:v>
                </c:pt>
              </c:numCache>
            </c:numRef>
          </c:val>
          <c:smooth val="0"/>
        </c:ser>
        <c:ser>
          <c:idx val="1"/>
          <c:order val="1"/>
          <c:tx>
            <c:v>actual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'Approx-0.07'!$B$24:$U$24</c:f>
              <c:numCache>
                <c:formatCode>General</c:formatCode>
                <c:ptCount val="20"/>
                <c:pt idx="0">
                  <c:v>3.2385000000000002</c:v>
                </c:pt>
                <c:pt idx="1">
                  <c:v>12.1602</c:v>
                </c:pt>
                <c:pt idx="2">
                  <c:v>14.102650000000001</c:v>
                </c:pt>
                <c:pt idx="3">
                  <c:v>13.7455</c:v>
                </c:pt>
                <c:pt idx="4">
                  <c:v>14.473549999999999</c:v>
                </c:pt>
                <c:pt idx="5">
                  <c:v>13.22845</c:v>
                </c:pt>
                <c:pt idx="6">
                  <c:v>13.704650000000001</c:v>
                </c:pt>
                <c:pt idx="7">
                  <c:v>13.418150000000001</c:v>
                </c:pt>
                <c:pt idx="8">
                  <c:v>12.569699999999999</c:v>
                </c:pt>
                <c:pt idx="9">
                  <c:v>12.793060000000001</c:v>
                </c:pt>
                <c:pt idx="10">
                  <c:v>12.725519999999999</c:v>
                </c:pt>
                <c:pt idx="11">
                  <c:v>11.558999999999999</c:v>
                </c:pt>
                <c:pt idx="12">
                  <c:v>11.695550000000001</c:v>
                </c:pt>
                <c:pt idx="13">
                  <c:v>11.51545</c:v>
                </c:pt>
                <c:pt idx="14">
                  <c:v>11.6069</c:v>
                </c:pt>
                <c:pt idx="15">
                  <c:v>11.1995</c:v>
                </c:pt>
                <c:pt idx="16">
                  <c:v>11.4376</c:v>
                </c:pt>
                <c:pt idx="17">
                  <c:v>10.812900000000001</c:v>
                </c:pt>
                <c:pt idx="18">
                  <c:v>10.78965</c:v>
                </c:pt>
                <c:pt idx="19">
                  <c:v>10.792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688448"/>
        <c:axId val="251879424"/>
      </c:lineChart>
      <c:catAx>
        <c:axId val="25168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4621026894865523"/>
              <c:y val="0.897021246327948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187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1879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1.9559902200488997E-2"/>
              <c:y val="0.485096273534913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16884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533308947628496"/>
          <c:y val="0.44716955096060146"/>
          <c:w val="0.11614051299822248"/>
          <c:h val="0.119245175653856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90th percentile,Vol=0.07</a:t>
            </a:r>
          </a:p>
        </c:rich>
      </c:tx>
      <c:layout>
        <c:manualLayout>
          <c:xMode val="edge"/>
          <c:yMode val="edge"/>
          <c:x val="0.38630809421867773"/>
          <c:y val="3.25203252032520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0464547677261E-2"/>
          <c:y val="0.18699236479601963"/>
          <c:w val="0.78973105134474331"/>
          <c:h val="0.62601791692580488"/>
        </c:manualLayout>
      </c:layout>
      <c:lineChart>
        <c:grouping val="standard"/>
        <c:varyColors val="0"/>
        <c:ser>
          <c:idx val="0"/>
          <c:order val="0"/>
          <c:tx>
            <c:v>simulated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'Approx-0.07'!$B$19:$U$19</c:f>
              <c:numCache>
                <c:formatCode>General</c:formatCode>
                <c:ptCount val="20"/>
                <c:pt idx="0">
                  <c:v>3.5478010000000002</c:v>
                </c:pt>
                <c:pt idx="1">
                  <c:v>13.77814</c:v>
                </c:pt>
                <c:pt idx="2">
                  <c:v>16.378740000000001</c:v>
                </c:pt>
                <c:pt idx="3">
                  <c:v>16.389510000000001</c:v>
                </c:pt>
                <c:pt idx="4">
                  <c:v>17.491209999999999</c:v>
                </c:pt>
                <c:pt idx="5">
                  <c:v>16.160250000000001</c:v>
                </c:pt>
                <c:pt idx="6">
                  <c:v>17.057690000000001</c:v>
                </c:pt>
                <c:pt idx="7">
                  <c:v>16.835249999999998</c:v>
                </c:pt>
                <c:pt idx="8">
                  <c:v>16.149609999999999</c:v>
                </c:pt>
                <c:pt idx="9">
                  <c:v>16.655100000000001</c:v>
                </c:pt>
                <c:pt idx="10">
                  <c:v>16.64106</c:v>
                </c:pt>
                <c:pt idx="11">
                  <c:v>15.25741</c:v>
                </c:pt>
                <c:pt idx="12">
                  <c:v>15.980969999999999</c:v>
                </c:pt>
                <c:pt idx="13">
                  <c:v>15.932040000000001</c:v>
                </c:pt>
                <c:pt idx="14">
                  <c:v>15.96059</c:v>
                </c:pt>
                <c:pt idx="15">
                  <c:v>15.540179999999999</c:v>
                </c:pt>
                <c:pt idx="16">
                  <c:v>15.93661</c:v>
                </c:pt>
                <c:pt idx="17">
                  <c:v>15.014469999999999</c:v>
                </c:pt>
                <c:pt idx="18">
                  <c:v>15.23701</c:v>
                </c:pt>
                <c:pt idx="19">
                  <c:v>15.67414</c:v>
                </c:pt>
              </c:numCache>
            </c:numRef>
          </c:val>
          <c:smooth val="0"/>
        </c:ser>
        <c:ser>
          <c:idx val="1"/>
          <c:order val="1"/>
          <c:tx>
            <c:v>actual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'Approx-0.07'!$B$25:$U$25</c:f>
              <c:numCache>
                <c:formatCode>General</c:formatCode>
                <c:ptCount val="20"/>
                <c:pt idx="0">
                  <c:v>3.6322000000000001</c:v>
                </c:pt>
                <c:pt idx="1">
                  <c:v>13.720610000000001</c:v>
                </c:pt>
                <c:pt idx="2">
                  <c:v>16.046939999999999</c:v>
                </c:pt>
                <c:pt idx="3">
                  <c:v>15.73254</c:v>
                </c:pt>
                <c:pt idx="4">
                  <c:v>16.684979999999999</c:v>
                </c:pt>
                <c:pt idx="5">
                  <c:v>15.400639999999999</c:v>
                </c:pt>
                <c:pt idx="6">
                  <c:v>16.171610000000001</c:v>
                </c:pt>
                <c:pt idx="7">
                  <c:v>15.938369</c:v>
                </c:pt>
                <c:pt idx="8">
                  <c:v>15.187612199999998</c:v>
                </c:pt>
                <c:pt idx="9">
                  <c:v>15.634829999999999</c:v>
                </c:pt>
                <c:pt idx="10">
                  <c:v>15.745649999999999</c:v>
                </c:pt>
                <c:pt idx="11">
                  <c:v>14.654500000000001</c:v>
                </c:pt>
                <c:pt idx="12">
                  <c:v>15.10688</c:v>
                </c:pt>
                <c:pt idx="13">
                  <c:v>15.10089</c:v>
                </c:pt>
                <c:pt idx="14">
                  <c:v>15.44741</c:v>
                </c:pt>
                <c:pt idx="15">
                  <c:v>15.135</c:v>
                </c:pt>
                <c:pt idx="16">
                  <c:v>15.655099999999999</c:v>
                </c:pt>
                <c:pt idx="17">
                  <c:v>14.961</c:v>
                </c:pt>
                <c:pt idx="18">
                  <c:v>15.2006</c:v>
                </c:pt>
                <c:pt idx="19">
                  <c:v>15.3469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689472"/>
        <c:axId val="251881152"/>
      </c:lineChart>
      <c:catAx>
        <c:axId val="25168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4621027389079287"/>
              <c:y val="0.897021246327948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188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18811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1.9560022908454995E-2"/>
              <c:y val="0.485096273534913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168947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777812487558071"/>
          <c:y val="0.44716955096060146"/>
          <c:w val="0.11614059911122543"/>
          <c:h val="0.119245175653856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10th percentile,Vol=0.08</a:t>
            </a:r>
          </a:p>
        </c:rich>
      </c:tx>
      <c:layout>
        <c:manualLayout>
          <c:xMode val="edge"/>
          <c:yMode val="edge"/>
          <c:x val="0.38630806845965771"/>
          <c:y val="3.25203252032520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127139364303178"/>
          <c:y val="0.18157229625120747"/>
          <c:w val="0.77261613691931541"/>
          <c:h val="0.62601791692580488"/>
        </c:manualLayout>
      </c:layout>
      <c:lineChart>
        <c:grouping val="standard"/>
        <c:varyColors val="0"/>
        <c:ser>
          <c:idx val="0"/>
          <c:order val="0"/>
          <c:tx>
            <c:v>simulated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'Approx-0.08'!$B$3:$U$3</c:f>
              <c:numCache>
                <c:formatCode>General</c:formatCode>
                <c:ptCount val="20"/>
                <c:pt idx="0">
                  <c:v>2.973417</c:v>
                </c:pt>
                <c:pt idx="1">
                  <c:v>10.740259999999999</c:v>
                </c:pt>
                <c:pt idx="2">
                  <c:v>12.05223</c:v>
                </c:pt>
                <c:pt idx="3">
                  <c:v>11.43815</c:v>
                </c:pt>
                <c:pt idx="4">
                  <c:v>11.73807</c:v>
                </c:pt>
                <c:pt idx="5">
                  <c:v>10.507199999999999</c:v>
                </c:pt>
                <c:pt idx="6">
                  <c:v>10.699450000000001</c:v>
                </c:pt>
                <c:pt idx="7">
                  <c:v>10.132239999999999</c:v>
                </c:pt>
                <c:pt idx="8">
                  <c:v>9.3897320000000004</c:v>
                </c:pt>
                <c:pt idx="9">
                  <c:v>9.5073790000000002</c:v>
                </c:pt>
                <c:pt idx="10">
                  <c:v>9.3412550000000003</c:v>
                </c:pt>
                <c:pt idx="11">
                  <c:v>8.373678</c:v>
                </c:pt>
                <c:pt idx="12">
                  <c:v>8.2478479999999994</c:v>
                </c:pt>
                <c:pt idx="13">
                  <c:v>8.0059839999999998</c:v>
                </c:pt>
                <c:pt idx="14">
                  <c:v>8.0000809999999998</c:v>
                </c:pt>
                <c:pt idx="15">
                  <c:v>7.505064</c:v>
                </c:pt>
                <c:pt idx="16">
                  <c:v>7.5383550000000001</c:v>
                </c:pt>
                <c:pt idx="17">
                  <c:v>6.9654259999999999</c:v>
                </c:pt>
                <c:pt idx="18">
                  <c:v>6.926634</c:v>
                </c:pt>
                <c:pt idx="19">
                  <c:v>6.8315760000000001</c:v>
                </c:pt>
              </c:numCache>
            </c:numRef>
          </c:val>
          <c:smooth val="0"/>
        </c:ser>
        <c:ser>
          <c:idx val="1"/>
          <c:order val="1"/>
          <c:tx>
            <c:v>actual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'Approx-0.08'!$B$23:$U$23</c:f>
              <c:numCache>
                <c:formatCode>General</c:formatCode>
                <c:ptCount val="20"/>
                <c:pt idx="0">
                  <c:v>2.9138999999999999</c:v>
                </c:pt>
                <c:pt idx="1">
                  <c:v>10.932600000000001</c:v>
                </c:pt>
                <c:pt idx="2">
                  <c:v>12.618080000000001</c:v>
                </c:pt>
                <c:pt idx="3">
                  <c:v>12.213900000000001</c:v>
                </c:pt>
                <c:pt idx="4">
                  <c:v>12.74999</c:v>
                </c:pt>
                <c:pt idx="5">
                  <c:v>11.58389</c:v>
                </c:pt>
                <c:pt idx="6">
                  <c:v>11.93901</c:v>
                </c:pt>
                <c:pt idx="7">
                  <c:v>11.58323</c:v>
                </c:pt>
                <c:pt idx="8">
                  <c:v>10.74628</c:v>
                </c:pt>
                <c:pt idx="9">
                  <c:v>10.840586999999999</c:v>
                </c:pt>
                <c:pt idx="10">
                  <c:v>10.653658999999999</c:v>
                </c:pt>
                <c:pt idx="11">
                  <c:v>9.4465350000000008</c:v>
                </c:pt>
                <c:pt idx="12">
                  <c:v>9.4445899999999998</c:v>
                </c:pt>
                <c:pt idx="13">
                  <c:v>9.1933299999999996</c:v>
                </c:pt>
                <c:pt idx="14">
                  <c:v>9.0985399999999998</c:v>
                </c:pt>
                <c:pt idx="15">
                  <c:v>8.6866000000000003</c:v>
                </c:pt>
                <c:pt idx="16">
                  <c:v>8.7027000000000001</c:v>
                </c:pt>
                <c:pt idx="17">
                  <c:v>8.0441000000000003</c:v>
                </c:pt>
                <c:pt idx="18">
                  <c:v>7.9384600000000001</c:v>
                </c:pt>
                <c:pt idx="19">
                  <c:v>7.7898500000000004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689984"/>
        <c:axId val="251882880"/>
      </c:lineChart>
      <c:catAx>
        <c:axId val="251689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8801955990220045"/>
              <c:y val="0.891601192127406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188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1882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0.15647921760391198"/>
              <c:y val="0.479675934817090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16899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777820559716102"/>
          <c:y val="0.44716955096060146"/>
          <c:w val="0.11614051299822248"/>
          <c:h val="0.119245175653856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50th percentile, Vol=0.08</a:t>
            </a:r>
          </a:p>
        </c:rich>
      </c:tx>
      <c:layout>
        <c:manualLayout>
          <c:xMode val="edge"/>
          <c:yMode val="edge"/>
          <c:x val="0.38386308068459657"/>
          <c:y val="3.25203252032520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0464547677261E-2"/>
          <c:y val="0.18699236479601963"/>
          <c:w val="0.78973105134474331"/>
          <c:h val="0.62601791692580488"/>
        </c:manualLayout>
      </c:layout>
      <c:lineChart>
        <c:grouping val="standard"/>
        <c:varyColors val="0"/>
        <c:ser>
          <c:idx val="0"/>
          <c:order val="0"/>
          <c:tx>
            <c:v>simulated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'Approx-0.08'!$B$11:$U$11</c:f>
              <c:numCache>
                <c:formatCode>General</c:formatCode>
                <c:ptCount val="20"/>
                <c:pt idx="0">
                  <c:v>3.2797869999999998</c:v>
                </c:pt>
                <c:pt idx="1">
                  <c:v>12.3184</c:v>
                </c:pt>
                <c:pt idx="2">
                  <c:v>14.27327</c:v>
                </c:pt>
                <c:pt idx="3">
                  <c:v>13.8337</c:v>
                </c:pt>
                <c:pt idx="4">
                  <c:v>14.53665</c:v>
                </c:pt>
                <c:pt idx="5">
                  <c:v>13.199389999999999</c:v>
                </c:pt>
                <c:pt idx="6">
                  <c:v>13.620240000000001</c:v>
                </c:pt>
                <c:pt idx="7">
                  <c:v>13.35834</c:v>
                </c:pt>
                <c:pt idx="8">
                  <c:v>12.315810000000001</c:v>
                </c:pt>
                <c:pt idx="9">
                  <c:v>12.752330000000001</c:v>
                </c:pt>
                <c:pt idx="10">
                  <c:v>12.56284</c:v>
                </c:pt>
                <c:pt idx="11">
                  <c:v>11.399649999999999</c:v>
                </c:pt>
                <c:pt idx="12">
                  <c:v>11.52768</c:v>
                </c:pt>
                <c:pt idx="13">
                  <c:v>11.39363</c:v>
                </c:pt>
                <c:pt idx="14">
                  <c:v>11.31311</c:v>
                </c:pt>
                <c:pt idx="15">
                  <c:v>10.96364</c:v>
                </c:pt>
                <c:pt idx="16">
                  <c:v>11.11096</c:v>
                </c:pt>
                <c:pt idx="17">
                  <c:v>10.42882</c:v>
                </c:pt>
                <c:pt idx="18">
                  <c:v>10.4923</c:v>
                </c:pt>
                <c:pt idx="19">
                  <c:v>10.39533</c:v>
                </c:pt>
              </c:numCache>
            </c:numRef>
          </c:val>
          <c:smooth val="0"/>
        </c:ser>
        <c:ser>
          <c:idx val="1"/>
          <c:order val="1"/>
          <c:tx>
            <c:v>actual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'Approx-0.08'!$B$24:$U$24</c:f>
              <c:numCache>
                <c:formatCode>General</c:formatCode>
                <c:ptCount val="20"/>
                <c:pt idx="0">
                  <c:v>3.2385000000000002</c:v>
                </c:pt>
                <c:pt idx="1">
                  <c:v>12.1602</c:v>
                </c:pt>
                <c:pt idx="2">
                  <c:v>14.102650000000001</c:v>
                </c:pt>
                <c:pt idx="3">
                  <c:v>13.7455</c:v>
                </c:pt>
                <c:pt idx="4">
                  <c:v>14.473549999999999</c:v>
                </c:pt>
                <c:pt idx="5">
                  <c:v>13.22845</c:v>
                </c:pt>
                <c:pt idx="6">
                  <c:v>13.704650000000001</c:v>
                </c:pt>
                <c:pt idx="7">
                  <c:v>13.418150000000001</c:v>
                </c:pt>
                <c:pt idx="8">
                  <c:v>12.569699999999999</c:v>
                </c:pt>
                <c:pt idx="9">
                  <c:v>12.793060000000001</c:v>
                </c:pt>
                <c:pt idx="10">
                  <c:v>12.725519999999999</c:v>
                </c:pt>
                <c:pt idx="11">
                  <c:v>11.558999999999999</c:v>
                </c:pt>
                <c:pt idx="12">
                  <c:v>11.695550000000001</c:v>
                </c:pt>
                <c:pt idx="13">
                  <c:v>11.51545</c:v>
                </c:pt>
                <c:pt idx="14">
                  <c:v>11.6069</c:v>
                </c:pt>
                <c:pt idx="15">
                  <c:v>11.1995</c:v>
                </c:pt>
                <c:pt idx="16">
                  <c:v>11.4376</c:v>
                </c:pt>
                <c:pt idx="17">
                  <c:v>10.812900000000001</c:v>
                </c:pt>
                <c:pt idx="18">
                  <c:v>10.78965</c:v>
                </c:pt>
                <c:pt idx="19">
                  <c:v>10.792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367360"/>
        <c:axId val="251884608"/>
      </c:lineChart>
      <c:catAx>
        <c:axId val="25236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4621026894865523"/>
              <c:y val="0.897021246327948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188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1884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1.9559902200488997E-2"/>
              <c:y val="0.485096273534913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23673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533308947628496"/>
          <c:y val="0.44716955096060146"/>
          <c:w val="0.11614051299822248"/>
          <c:h val="0.119245175653856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90th percentile,Vol=0.08</a:t>
            </a:r>
          </a:p>
        </c:rich>
      </c:tx>
      <c:layout>
        <c:manualLayout>
          <c:xMode val="edge"/>
          <c:yMode val="edge"/>
          <c:x val="0.38630809421867773"/>
          <c:y val="3.25203252032520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0464547677261E-2"/>
          <c:y val="0.18699236479601963"/>
          <c:w val="0.78973105134474331"/>
          <c:h val="0.62601791692580488"/>
        </c:manualLayout>
      </c:layout>
      <c:lineChart>
        <c:grouping val="standard"/>
        <c:varyColors val="0"/>
        <c:ser>
          <c:idx val="0"/>
          <c:order val="0"/>
          <c:tx>
            <c:v>simulated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'Approx-0.08'!$B$19:$U$19</c:f>
              <c:numCache>
                <c:formatCode>General</c:formatCode>
                <c:ptCount val="20"/>
                <c:pt idx="0">
                  <c:v>3.5849799999999998</c:v>
                </c:pt>
                <c:pt idx="1">
                  <c:v>14.02788</c:v>
                </c:pt>
                <c:pt idx="2">
                  <c:v>16.750820000000001</c:v>
                </c:pt>
                <c:pt idx="3">
                  <c:v>16.59843</c:v>
                </c:pt>
                <c:pt idx="4">
                  <c:v>17.76831</c:v>
                </c:pt>
                <c:pt idx="5">
                  <c:v>16.466270000000002</c:v>
                </c:pt>
                <c:pt idx="6">
                  <c:v>17.35763</c:v>
                </c:pt>
                <c:pt idx="7">
                  <c:v>17.53275</c:v>
                </c:pt>
                <c:pt idx="8">
                  <c:v>16.637699999999999</c:v>
                </c:pt>
                <c:pt idx="9">
                  <c:v>16.889530000000001</c:v>
                </c:pt>
                <c:pt idx="10">
                  <c:v>16.756879999999999</c:v>
                </c:pt>
                <c:pt idx="11">
                  <c:v>15.687329999999999</c:v>
                </c:pt>
                <c:pt idx="12">
                  <c:v>16.112220000000001</c:v>
                </c:pt>
                <c:pt idx="13">
                  <c:v>16.122969999999999</c:v>
                </c:pt>
                <c:pt idx="14">
                  <c:v>16.419820000000001</c:v>
                </c:pt>
                <c:pt idx="15">
                  <c:v>16.045400000000001</c:v>
                </c:pt>
                <c:pt idx="16">
                  <c:v>16.4787</c:v>
                </c:pt>
                <c:pt idx="17">
                  <c:v>15.830679999999999</c:v>
                </c:pt>
                <c:pt idx="18">
                  <c:v>15.88575</c:v>
                </c:pt>
                <c:pt idx="19">
                  <c:v>15.95417</c:v>
                </c:pt>
              </c:numCache>
            </c:numRef>
          </c:val>
          <c:smooth val="0"/>
        </c:ser>
        <c:ser>
          <c:idx val="1"/>
          <c:order val="1"/>
          <c:tx>
            <c:v>actual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'Approx-0.08'!$B$25:$U$25</c:f>
              <c:numCache>
                <c:formatCode>General</c:formatCode>
                <c:ptCount val="20"/>
                <c:pt idx="0">
                  <c:v>3.6322000000000001</c:v>
                </c:pt>
                <c:pt idx="1">
                  <c:v>13.720610000000001</c:v>
                </c:pt>
                <c:pt idx="2">
                  <c:v>16.046939999999999</c:v>
                </c:pt>
                <c:pt idx="3">
                  <c:v>15.73254</c:v>
                </c:pt>
                <c:pt idx="4">
                  <c:v>16.684979999999999</c:v>
                </c:pt>
                <c:pt idx="5">
                  <c:v>15.400639999999999</c:v>
                </c:pt>
                <c:pt idx="6">
                  <c:v>16.171610000000001</c:v>
                </c:pt>
                <c:pt idx="7">
                  <c:v>15.938369</c:v>
                </c:pt>
                <c:pt idx="8">
                  <c:v>15.187612199999998</c:v>
                </c:pt>
                <c:pt idx="9">
                  <c:v>15.634829999999999</c:v>
                </c:pt>
                <c:pt idx="10">
                  <c:v>15.745649999999999</c:v>
                </c:pt>
                <c:pt idx="11">
                  <c:v>14.654500000000001</c:v>
                </c:pt>
                <c:pt idx="12">
                  <c:v>15.10688</c:v>
                </c:pt>
                <c:pt idx="13">
                  <c:v>15.10089</c:v>
                </c:pt>
                <c:pt idx="14">
                  <c:v>15.44741</c:v>
                </c:pt>
                <c:pt idx="15">
                  <c:v>15.135</c:v>
                </c:pt>
                <c:pt idx="16">
                  <c:v>15.655099999999999</c:v>
                </c:pt>
                <c:pt idx="17">
                  <c:v>14.961</c:v>
                </c:pt>
                <c:pt idx="18">
                  <c:v>15.2006</c:v>
                </c:pt>
                <c:pt idx="19">
                  <c:v>15.3469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369408"/>
        <c:axId val="251886336"/>
      </c:lineChart>
      <c:catAx>
        <c:axId val="252369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4621027389079287"/>
              <c:y val="0.897021246327948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188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1886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1.9560022908454995E-2"/>
              <c:y val="0.485096273534913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23694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777812487558071"/>
          <c:y val="0.44716955096060146"/>
          <c:w val="0.11614059911122543"/>
          <c:h val="0.119245175653856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10th percentile,Vol=0.09</a:t>
            </a:r>
          </a:p>
        </c:rich>
      </c:tx>
      <c:layout>
        <c:manualLayout>
          <c:xMode val="edge"/>
          <c:yMode val="edge"/>
          <c:x val="0.38630806845965771"/>
          <c:y val="3.25203252032520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127139364303178"/>
          <c:y val="0.18157229625120747"/>
          <c:w val="0.77261613691931541"/>
          <c:h val="0.62601791692580488"/>
        </c:manualLayout>
      </c:layout>
      <c:lineChart>
        <c:grouping val="standard"/>
        <c:varyColors val="0"/>
        <c:ser>
          <c:idx val="0"/>
          <c:order val="0"/>
          <c:tx>
            <c:v>simulated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'Approx-0.09'!$B$3:$U$3</c:f>
              <c:numCache>
                <c:formatCode>General</c:formatCode>
                <c:ptCount val="20"/>
                <c:pt idx="0">
                  <c:v>2.9355549999999999</c:v>
                </c:pt>
                <c:pt idx="1">
                  <c:v>10.52384</c:v>
                </c:pt>
                <c:pt idx="2">
                  <c:v>11.762359999999999</c:v>
                </c:pt>
                <c:pt idx="3">
                  <c:v>11.057650000000001</c:v>
                </c:pt>
                <c:pt idx="4">
                  <c:v>11.492749999999999</c:v>
                </c:pt>
                <c:pt idx="5">
                  <c:v>10.088480000000001</c:v>
                </c:pt>
                <c:pt idx="6">
                  <c:v>10.294750000000001</c:v>
                </c:pt>
                <c:pt idx="7">
                  <c:v>9.8531720000000007</c:v>
                </c:pt>
                <c:pt idx="8">
                  <c:v>9.2446190000000001</c:v>
                </c:pt>
                <c:pt idx="9">
                  <c:v>9.2249160000000003</c:v>
                </c:pt>
                <c:pt idx="10">
                  <c:v>8.9612400000000001</c:v>
                </c:pt>
                <c:pt idx="11">
                  <c:v>7.9682829999999996</c:v>
                </c:pt>
                <c:pt idx="12">
                  <c:v>7.9892479999999999</c:v>
                </c:pt>
                <c:pt idx="13">
                  <c:v>7.6810029999999996</c:v>
                </c:pt>
                <c:pt idx="14">
                  <c:v>7.5482909999999999</c:v>
                </c:pt>
                <c:pt idx="15">
                  <c:v>7.2424160000000004</c:v>
                </c:pt>
                <c:pt idx="16">
                  <c:v>7.3098960000000002</c:v>
                </c:pt>
                <c:pt idx="17">
                  <c:v>6.7288290000000002</c:v>
                </c:pt>
                <c:pt idx="18">
                  <c:v>6.690531</c:v>
                </c:pt>
                <c:pt idx="19">
                  <c:v>6.5503280000000004</c:v>
                </c:pt>
              </c:numCache>
            </c:numRef>
          </c:val>
          <c:smooth val="0"/>
        </c:ser>
        <c:ser>
          <c:idx val="1"/>
          <c:order val="1"/>
          <c:tx>
            <c:v>actual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'Approx-0.09'!$B$23:$U$23</c:f>
              <c:numCache>
                <c:formatCode>General</c:formatCode>
                <c:ptCount val="20"/>
                <c:pt idx="0">
                  <c:v>2.9138999999999999</c:v>
                </c:pt>
                <c:pt idx="1">
                  <c:v>10.932600000000001</c:v>
                </c:pt>
                <c:pt idx="2">
                  <c:v>12.618080000000001</c:v>
                </c:pt>
                <c:pt idx="3">
                  <c:v>12.213900000000001</c:v>
                </c:pt>
                <c:pt idx="4">
                  <c:v>12.74999</c:v>
                </c:pt>
                <c:pt idx="5">
                  <c:v>11.58389</c:v>
                </c:pt>
                <c:pt idx="6">
                  <c:v>11.93901</c:v>
                </c:pt>
                <c:pt idx="7">
                  <c:v>11.58323</c:v>
                </c:pt>
                <c:pt idx="8">
                  <c:v>10.74628</c:v>
                </c:pt>
                <c:pt idx="9">
                  <c:v>10.840586999999999</c:v>
                </c:pt>
                <c:pt idx="10">
                  <c:v>10.653658999999999</c:v>
                </c:pt>
                <c:pt idx="11">
                  <c:v>9.4465350000000008</c:v>
                </c:pt>
                <c:pt idx="12">
                  <c:v>9.4445899999999998</c:v>
                </c:pt>
                <c:pt idx="13">
                  <c:v>9.1933299999999996</c:v>
                </c:pt>
                <c:pt idx="14">
                  <c:v>9.0985399999999998</c:v>
                </c:pt>
                <c:pt idx="15">
                  <c:v>8.6866000000000003</c:v>
                </c:pt>
                <c:pt idx="16">
                  <c:v>8.7027000000000001</c:v>
                </c:pt>
                <c:pt idx="17">
                  <c:v>8.0441000000000003</c:v>
                </c:pt>
                <c:pt idx="18">
                  <c:v>7.9384600000000001</c:v>
                </c:pt>
                <c:pt idx="19">
                  <c:v>7.7898500000000004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490240"/>
        <c:axId val="254509632"/>
      </c:lineChart>
      <c:catAx>
        <c:axId val="25249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8801955990220045"/>
              <c:y val="0.891601192127406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4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50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0.15647921760391198"/>
              <c:y val="0.479675934817090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24902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777820559716102"/>
          <c:y val="0.44716955096060146"/>
          <c:w val="0.11614051299822248"/>
          <c:h val="0.119245175653856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50th percentile, Vol=0.09</a:t>
            </a:r>
          </a:p>
        </c:rich>
      </c:tx>
      <c:layout>
        <c:manualLayout>
          <c:xMode val="edge"/>
          <c:yMode val="edge"/>
          <c:x val="0.38386308068459657"/>
          <c:y val="3.25203252032520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0464547677261E-2"/>
          <c:y val="0.18699236479601963"/>
          <c:w val="0.78973105134474331"/>
          <c:h val="0.62601791692580488"/>
        </c:manualLayout>
      </c:layout>
      <c:lineChart>
        <c:grouping val="standard"/>
        <c:varyColors val="0"/>
        <c:ser>
          <c:idx val="0"/>
          <c:order val="0"/>
          <c:tx>
            <c:v>simulated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'Approx-0.09'!$B$11:$U$11</c:f>
              <c:numCache>
                <c:formatCode>General</c:formatCode>
                <c:ptCount val="20"/>
                <c:pt idx="0">
                  <c:v>3.2800509999999998</c:v>
                </c:pt>
                <c:pt idx="1">
                  <c:v>12.27983</c:v>
                </c:pt>
                <c:pt idx="2">
                  <c:v>14.218909999999999</c:v>
                </c:pt>
                <c:pt idx="3">
                  <c:v>13.78918</c:v>
                </c:pt>
                <c:pt idx="4">
                  <c:v>14.512510000000001</c:v>
                </c:pt>
                <c:pt idx="5">
                  <c:v>13.107860000000001</c:v>
                </c:pt>
                <c:pt idx="6">
                  <c:v>13.706250000000001</c:v>
                </c:pt>
                <c:pt idx="7">
                  <c:v>13.258039999999999</c:v>
                </c:pt>
                <c:pt idx="8">
                  <c:v>12.435639999999999</c:v>
                </c:pt>
                <c:pt idx="9">
                  <c:v>12.579929999999999</c:v>
                </c:pt>
                <c:pt idx="10">
                  <c:v>12.44844</c:v>
                </c:pt>
                <c:pt idx="11">
                  <c:v>11.308120000000001</c:v>
                </c:pt>
                <c:pt idx="12">
                  <c:v>11.497170000000001</c:v>
                </c:pt>
                <c:pt idx="13">
                  <c:v>11.33146</c:v>
                </c:pt>
                <c:pt idx="14">
                  <c:v>11.40676</c:v>
                </c:pt>
                <c:pt idx="15">
                  <c:v>10.93445</c:v>
                </c:pt>
                <c:pt idx="16">
                  <c:v>11.083819999999999</c:v>
                </c:pt>
                <c:pt idx="17">
                  <c:v>10.348509999999999</c:v>
                </c:pt>
                <c:pt idx="18">
                  <c:v>10.387079999999999</c:v>
                </c:pt>
                <c:pt idx="19">
                  <c:v>10.401009999999999</c:v>
                </c:pt>
              </c:numCache>
            </c:numRef>
          </c:val>
          <c:smooth val="0"/>
        </c:ser>
        <c:ser>
          <c:idx val="1"/>
          <c:order val="1"/>
          <c:tx>
            <c:v>actual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'Approx-0.09'!$B$24:$U$24</c:f>
              <c:numCache>
                <c:formatCode>General</c:formatCode>
                <c:ptCount val="20"/>
                <c:pt idx="0">
                  <c:v>3.2385000000000002</c:v>
                </c:pt>
                <c:pt idx="1">
                  <c:v>12.1602</c:v>
                </c:pt>
                <c:pt idx="2">
                  <c:v>14.102650000000001</c:v>
                </c:pt>
                <c:pt idx="3">
                  <c:v>13.7455</c:v>
                </c:pt>
                <c:pt idx="4">
                  <c:v>14.473549999999999</c:v>
                </c:pt>
                <c:pt idx="5">
                  <c:v>13.22845</c:v>
                </c:pt>
                <c:pt idx="6">
                  <c:v>13.704650000000001</c:v>
                </c:pt>
                <c:pt idx="7">
                  <c:v>13.418150000000001</c:v>
                </c:pt>
                <c:pt idx="8">
                  <c:v>12.569699999999999</c:v>
                </c:pt>
                <c:pt idx="9">
                  <c:v>12.793060000000001</c:v>
                </c:pt>
                <c:pt idx="10">
                  <c:v>12.725519999999999</c:v>
                </c:pt>
                <c:pt idx="11">
                  <c:v>11.558999999999999</c:v>
                </c:pt>
                <c:pt idx="12">
                  <c:v>11.695550000000001</c:v>
                </c:pt>
                <c:pt idx="13">
                  <c:v>11.51545</c:v>
                </c:pt>
                <c:pt idx="14">
                  <c:v>11.6069</c:v>
                </c:pt>
                <c:pt idx="15">
                  <c:v>11.1995</c:v>
                </c:pt>
                <c:pt idx="16">
                  <c:v>11.4376</c:v>
                </c:pt>
                <c:pt idx="17">
                  <c:v>10.812900000000001</c:v>
                </c:pt>
                <c:pt idx="18">
                  <c:v>10.78965</c:v>
                </c:pt>
                <c:pt idx="19">
                  <c:v>10.792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492288"/>
        <c:axId val="254511360"/>
      </c:lineChart>
      <c:catAx>
        <c:axId val="25249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4621026894865523"/>
              <c:y val="0.897021246327948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451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511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1.9559902200488997E-2"/>
              <c:y val="0.485096273534913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249228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533308947628496"/>
          <c:y val="0.44716955096060146"/>
          <c:w val="0.11614051299822248"/>
          <c:h val="0.119245175653856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90th percentile,Vol=0.09</a:t>
            </a:r>
          </a:p>
        </c:rich>
      </c:tx>
      <c:layout>
        <c:manualLayout>
          <c:xMode val="edge"/>
          <c:yMode val="edge"/>
          <c:x val="0.38630809421867773"/>
          <c:y val="3.25203252032520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0464547677261E-2"/>
          <c:y val="0.18699236479601963"/>
          <c:w val="0.78973105134474331"/>
          <c:h val="0.62601791692580488"/>
        </c:manualLayout>
      </c:layout>
      <c:lineChart>
        <c:grouping val="standard"/>
        <c:varyColors val="0"/>
        <c:ser>
          <c:idx val="0"/>
          <c:order val="0"/>
          <c:tx>
            <c:v>simulated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'Approx-0.09'!$B$19:$U$19</c:f>
              <c:numCache>
                <c:formatCode>General</c:formatCode>
                <c:ptCount val="20"/>
                <c:pt idx="0">
                  <c:v>3.6241680000000001</c:v>
                </c:pt>
                <c:pt idx="1">
                  <c:v>14.17146</c:v>
                </c:pt>
                <c:pt idx="2">
                  <c:v>16.866499999999998</c:v>
                </c:pt>
                <c:pt idx="3">
                  <c:v>17.035080000000001</c:v>
                </c:pt>
                <c:pt idx="4">
                  <c:v>18.2227</c:v>
                </c:pt>
                <c:pt idx="5">
                  <c:v>17.07957</c:v>
                </c:pt>
                <c:pt idx="6">
                  <c:v>18.001940000000001</c:v>
                </c:pt>
                <c:pt idx="7">
                  <c:v>17.699300000000001</c:v>
                </c:pt>
                <c:pt idx="8">
                  <c:v>16.792570000000001</c:v>
                </c:pt>
                <c:pt idx="9">
                  <c:v>17.34534</c:v>
                </c:pt>
                <c:pt idx="10">
                  <c:v>17.717469999999999</c:v>
                </c:pt>
                <c:pt idx="11">
                  <c:v>16.23301</c:v>
                </c:pt>
                <c:pt idx="12">
                  <c:v>16.68984</c:v>
                </c:pt>
                <c:pt idx="13">
                  <c:v>16.2637</c:v>
                </c:pt>
                <c:pt idx="14">
                  <c:v>16.724979999999999</c:v>
                </c:pt>
                <c:pt idx="15">
                  <c:v>16.219390000000001</c:v>
                </c:pt>
                <c:pt idx="16">
                  <c:v>16.662369999999999</c:v>
                </c:pt>
                <c:pt idx="17">
                  <c:v>15.84985</c:v>
                </c:pt>
                <c:pt idx="18">
                  <c:v>16.089880000000001</c:v>
                </c:pt>
                <c:pt idx="19">
                  <c:v>16.284479999999999</c:v>
                </c:pt>
              </c:numCache>
            </c:numRef>
          </c:val>
          <c:smooth val="0"/>
        </c:ser>
        <c:ser>
          <c:idx val="1"/>
          <c:order val="1"/>
          <c:tx>
            <c:v>actual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'Approx-0.09'!$B$25:$U$25</c:f>
              <c:numCache>
                <c:formatCode>General</c:formatCode>
                <c:ptCount val="20"/>
                <c:pt idx="0">
                  <c:v>3.6322000000000001</c:v>
                </c:pt>
                <c:pt idx="1">
                  <c:v>13.720610000000001</c:v>
                </c:pt>
                <c:pt idx="2">
                  <c:v>16.046939999999999</c:v>
                </c:pt>
                <c:pt idx="3">
                  <c:v>15.73254</c:v>
                </c:pt>
                <c:pt idx="4">
                  <c:v>16.684979999999999</c:v>
                </c:pt>
                <c:pt idx="5">
                  <c:v>15.400639999999999</c:v>
                </c:pt>
                <c:pt idx="6">
                  <c:v>16.171610000000001</c:v>
                </c:pt>
                <c:pt idx="7">
                  <c:v>15.938369</c:v>
                </c:pt>
                <c:pt idx="8">
                  <c:v>15.187612199999998</c:v>
                </c:pt>
                <c:pt idx="9">
                  <c:v>15.634829999999999</c:v>
                </c:pt>
                <c:pt idx="10">
                  <c:v>15.745649999999999</c:v>
                </c:pt>
                <c:pt idx="11">
                  <c:v>14.654500000000001</c:v>
                </c:pt>
                <c:pt idx="12">
                  <c:v>15.10688</c:v>
                </c:pt>
                <c:pt idx="13">
                  <c:v>15.10089</c:v>
                </c:pt>
                <c:pt idx="14">
                  <c:v>15.44741</c:v>
                </c:pt>
                <c:pt idx="15">
                  <c:v>15.135</c:v>
                </c:pt>
                <c:pt idx="16">
                  <c:v>15.655099999999999</c:v>
                </c:pt>
                <c:pt idx="17">
                  <c:v>14.961</c:v>
                </c:pt>
                <c:pt idx="18">
                  <c:v>15.2006</c:v>
                </c:pt>
                <c:pt idx="19">
                  <c:v>15.3469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690496"/>
        <c:axId val="254513088"/>
      </c:lineChart>
      <c:catAx>
        <c:axId val="25169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4621027389079287"/>
              <c:y val="0.897021246327948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451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513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1.9560022908454995E-2"/>
              <c:y val="0.485096273534913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16904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777812487558071"/>
          <c:y val="0.44716955096060146"/>
          <c:w val="0.11614059911122543"/>
          <c:h val="0.119245175653856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50th percentile, Vol=0.04</a:t>
            </a:r>
          </a:p>
        </c:rich>
      </c:tx>
      <c:layout>
        <c:manualLayout>
          <c:xMode val="edge"/>
          <c:yMode val="edge"/>
          <c:x val="0.38386308068459657"/>
          <c:y val="3.25203252032520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0464547677261E-2"/>
          <c:y val="0.18699236479601963"/>
          <c:w val="0.78973105134474331"/>
          <c:h val="0.62601791692580488"/>
        </c:manualLayout>
      </c:layout>
      <c:lineChart>
        <c:grouping val="standard"/>
        <c:varyColors val="0"/>
        <c:ser>
          <c:idx val="0"/>
          <c:order val="0"/>
          <c:tx>
            <c:v>simulated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'Approx-0.04'!$B$11:$U$11</c:f>
              <c:numCache>
                <c:formatCode>General</c:formatCode>
                <c:ptCount val="20"/>
                <c:pt idx="0">
                  <c:v>3.2800859999999998</c:v>
                </c:pt>
                <c:pt idx="1">
                  <c:v>12.31587</c:v>
                </c:pt>
                <c:pt idx="2">
                  <c:v>14.295959999999999</c:v>
                </c:pt>
                <c:pt idx="3">
                  <c:v>13.90484</c:v>
                </c:pt>
                <c:pt idx="4">
                  <c:v>14.66996</c:v>
                </c:pt>
                <c:pt idx="5">
                  <c:v>13.39174</c:v>
                </c:pt>
                <c:pt idx="6">
                  <c:v>13.90152</c:v>
                </c:pt>
                <c:pt idx="7">
                  <c:v>13.585990000000001</c:v>
                </c:pt>
                <c:pt idx="8">
                  <c:v>12.756449999999999</c:v>
                </c:pt>
                <c:pt idx="9">
                  <c:v>12.97064</c:v>
                </c:pt>
                <c:pt idx="10">
                  <c:v>12.89453</c:v>
                </c:pt>
                <c:pt idx="11">
                  <c:v>11.78192</c:v>
                </c:pt>
                <c:pt idx="12">
                  <c:v>11.867369999999999</c:v>
                </c:pt>
                <c:pt idx="13">
                  <c:v>11.71419</c:v>
                </c:pt>
                <c:pt idx="14">
                  <c:v>11.78538</c:v>
                </c:pt>
                <c:pt idx="15">
                  <c:v>11.40902</c:v>
                </c:pt>
                <c:pt idx="16">
                  <c:v>11.592560000000001</c:v>
                </c:pt>
                <c:pt idx="17">
                  <c:v>10.886419999999999</c:v>
                </c:pt>
                <c:pt idx="18">
                  <c:v>10.899459999999999</c:v>
                </c:pt>
                <c:pt idx="19">
                  <c:v>10.830539999999999</c:v>
                </c:pt>
              </c:numCache>
            </c:numRef>
          </c:val>
          <c:smooth val="0"/>
        </c:ser>
        <c:ser>
          <c:idx val="1"/>
          <c:order val="1"/>
          <c:tx>
            <c:v>actual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'Approx-0.04'!$B$24:$U$24</c:f>
              <c:numCache>
                <c:formatCode>General</c:formatCode>
                <c:ptCount val="20"/>
                <c:pt idx="0">
                  <c:v>3.2385000000000002</c:v>
                </c:pt>
                <c:pt idx="1">
                  <c:v>12.1602</c:v>
                </c:pt>
                <c:pt idx="2">
                  <c:v>14.102650000000001</c:v>
                </c:pt>
                <c:pt idx="3">
                  <c:v>13.7455</c:v>
                </c:pt>
                <c:pt idx="4">
                  <c:v>14.473549999999999</c:v>
                </c:pt>
                <c:pt idx="5">
                  <c:v>13.22845</c:v>
                </c:pt>
                <c:pt idx="6">
                  <c:v>13.704650000000001</c:v>
                </c:pt>
                <c:pt idx="7">
                  <c:v>13.418150000000001</c:v>
                </c:pt>
                <c:pt idx="8">
                  <c:v>12.569699999999999</c:v>
                </c:pt>
                <c:pt idx="9">
                  <c:v>12.793060000000001</c:v>
                </c:pt>
                <c:pt idx="10">
                  <c:v>12.725519999999999</c:v>
                </c:pt>
                <c:pt idx="11">
                  <c:v>11.558999999999999</c:v>
                </c:pt>
                <c:pt idx="12">
                  <c:v>11.695550000000001</c:v>
                </c:pt>
                <c:pt idx="13">
                  <c:v>11.51545</c:v>
                </c:pt>
                <c:pt idx="14">
                  <c:v>11.6069</c:v>
                </c:pt>
                <c:pt idx="15">
                  <c:v>11.1995</c:v>
                </c:pt>
                <c:pt idx="16">
                  <c:v>11.4376</c:v>
                </c:pt>
                <c:pt idx="17">
                  <c:v>10.812900000000001</c:v>
                </c:pt>
                <c:pt idx="18">
                  <c:v>10.78965</c:v>
                </c:pt>
                <c:pt idx="19">
                  <c:v>10.792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686912"/>
        <c:axId val="251616000"/>
      </c:lineChart>
      <c:catAx>
        <c:axId val="251686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4621026894865523"/>
              <c:y val="0.897021246327948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161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1616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1.9559902200488997E-2"/>
              <c:y val="0.485096273534913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16869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533308947628496"/>
          <c:y val="0.44716955096060146"/>
          <c:w val="0.11614051299822248"/>
          <c:h val="0.119245175653856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10th percentile,Vol=0.1</a:t>
            </a:r>
          </a:p>
        </c:rich>
      </c:tx>
      <c:layout>
        <c:manualLayout>
          <c:xMode val="edge"/>
          <c:yMode val="edge"/>
          <c:x val="0.38630806845965771"/>
          <c:y val="3.25203252032520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127139364303178"/>
          <c:y val="0.18157229625120747"/>
          <c:w val="0.77261613691931541"/>
          <c:h val="0.62601791692580488"/>
        </c:manualLayout>
      </c:layout>
      <c:lineChart>
        <c:grouping val="standard"/>
        <c:varyColors val="0"/>
        <c:ser>
          <c:idx val="0"/>
          <c:order val="0"/>
          <c:tx>
            <c:v>simulated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'Approx-0.1'!$B$3:$U$3</c:f>
              <c:numCache>
                <c:formatCode>General</c:formatCode>
                <c:ptCount val="20"/>
                <c:pt idx="0">
                  <c:v>2.8971360000000002</c:v>
                </c:pt>
                <c:pt idx="1">
                  <c:v>10.30857</c:v>
                </c:pt>
                <c:pt idx="2">
                  <c:v>11.3864</c:v>
                </c:pt>
                <c:pt idx="3">
                  <c:v>10.876720000000001</c:v>
                </c:pt>
                <c:pt idx="4">
                  <c:v>11.004910000000001</c:v>
                </c:pt>
                <c:pt idx="5">
                  <c:v>9.9010940000000005</c:v>
                </c:pt>
                <c:pt idx="6">
                  <c:v>10.094849999999999</c:v>
                </c:pt>
                <c:pt idx="7">
                  <c:v>9.4813539999999996</c:v>
                </c:pt>
                <c:pt idx="8">
                  <c:v>8.5165330000000008</c:v>
                </c:pt>
                <c:pt idx="9">
                  <c:v>8.4455259999999992</c:v>
                </c:pt>
                <c:pt idx="10">
                  <c:v>8.3810880000000001</c:v>
                </c:pt>
                <c:pt idx="11">
                  <c:v>7.300853</c:v>
                </c:pt>
                <c:pt idx="12">
                  <c:v>7.3314450000000004</c:v>
                </c:pt>
                <c:pt idx="13">
                  <c:v>7.0906029999999998</c:v>
                </c:pt>
                <c:pt idx="14">
                  <c:v>6.8990479999999996</c:v>
                </c:pt>
                <c:pt idx="15">
                  <c:v>6.5605799999999999</c:v>
                </c:pt>
                <c:pt idx="16">
                  <c:v>6.5706889999999998</c:v>
                </c:pt>
                <c:pt idx="17">
                  <c:v>6.1638159999999997</c:v>
                </c:pt>
                <c:pt idx="18">
                  <c:v>6.0831220000000004</c:v>
                </c:pt>
                <c:pt idx="19">
                  <c:v>5.9594040000000001</c:v>
                </c:pt>
              </c:numCache>
            </c:numRef>
          </c:val>
          <c:smooth val="0"/>
        </c:ser>
        <c:ser>
          <c:idx val="1"/>
          <c:order val="1"/>
          <c:tx>
            <c:v>actual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'Approx-0.1'!$B$23:$U$23</c:f>
              <c:numCache>
                <c:formatCode>General</c:formatCode>
                <c:ptCount val="20"/>
                <c:pt idx="0">
                  <c:v>2.9138999999999999</c:v>
                </c:pt>
                <c:pt idx="1">
                  <c:v>10.932600000000001</c:v>
                </c:pt>
                <c:pt idx="2">
                  <c:v>12.618080000000001</c:v>
                </c:pt>
                <c:pt idx="3">
                  <c:v>12.213900000000001</c:v>
                </c:pt>
                <c:pt idx="4">
                  <c:v>12.74999</c:v>
                </c:pt>
                <c:pt idx="5">
                  <c:v>11.58389</c:v>
                </c:pt>
                <c:pt idx="6">
                  <c:v>11.93901</c:v>
                </c:pt>
                <c:pt idx="7">
                  <c:v>11.58323</c:v>
                </c:pt>
                <c:pt idx="8">
                  <c:v>10.74628</c:v>
                </c:pt>
                <c:pt idx="9">
                  <c:v>10.840586999999999</c:v>
                </c:pt>
                <c:pt idx="10">
                  <c:v>10.653658999999999</c:v>
                </c:pt>
                <c:pt idx="11">
                  <c:v>9.4465350000000008</c:v>
                </c:pt>
                <c:pt idx="12">
                  <c:v>9.4445899999999998</c:v>
                </c:pt>
                <c:pt idx="13">
                  <c:v>9.1933299999999996</c:v>
                </c:pt>
                <c:pt idx="14">
                  <c:v>9.0985399999999998</c:v>
                </c:pt>
                <c:pt idx="15">
                  <c:v>8.6866000000000003</c:v>
                </c:pt>
                <c:pt idx="16">
                  <c:v>8.7027000000000001</c:v>
                </c:pt>
                <c:pt idx="17">
                  <c:v>8.0441000000000003</c:v>
                </c:pt>
                <c:pt idx="18">
                  <c:v>7.9384600000000001</c:v>
                </c:pt>
                <c:pt idx="19">
                  <c:v>7.7898500000000004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842560"/>
        <c:axId val="254514816"/>
      </c:lineChart>
      <c:catAx>
        <c:axId val="251842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8801955990220045"/>
              <c:y val="0.891601192127406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451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514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0.15647921760391198"/>
              <c:y val="0.479675934817090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18425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777820559716102"/>
          <c:y val="0.44716955096060146"/>
          <c:w val="0.11614051299822248"/>
          <c:h val="0.119245175653856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50th percentile, Vol=0.1</a:t>
            </a:r>
          </a:p>
        </c:rich>
      </c:tx>
      <c:layout>
        <c:manualLayout>
          <c:xMode val="edge"/>
          <c:yMode val="edge"/>
          <c:x val="0.38386308068459657"/>
          <c:y val="3.25203252032520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0464547677261E-2"/>
          <c:y val="0.18699236479601963"/>
          <c:w val="0.78973105134474331"/>
          <c:h val="0.62601791692580488"/>
        </c:manualLayout>
      </c:layout>
      <c:lineChart>
        <c:grouping val="standard"/>
        <c:varyColors val="0"/>
        <c:ser>
          <c:idx val="0"/>
          <c:order val="0"/>
          <c:tx>
            <c:v>simulated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'Approx-0.1'!$B$11:$U$11</c:f>
              <c:numCache>
                <c:formatCode>General</c:formatCode>
                <c:ptCount val="20"/>
                <c:pt idx="0">
                  <c:v>3.2799079999999998</c:v>
                </c:pt>
                <c:pt idx="1">
                  <c:v>12.324960000000001</c:v>
                </c:pt>
                <c:pt idx="2">
                  <c:v>14.316330000000001</c:v>
                </c:pt>
                <c:pt idx="3">
                  <c:v>13.710179999999999</c:v>
                </c:pt>
                <c:pt idx="4">
                  <c:v>14.39729</c:v>
                </c:pt>
                <c:pt idx="5">
                  <c:v>13.032970000000001</c:v>
                </c:pt>
                <c:pt idx="6">
                  <c:v>13.63602</c:v>
                </c:pt>
                <c:pt idx="7">
                  <c:v>13.31692</c:v>
                </c:pt>
                <c:pt idx="8">
                  <c:v>12.50906</c:v>
                </c:pt>
                <c:pt idx="9">
                  <c:v>12.66333</c:v>
                </c:pt>
                <c:pt idx="10">
                  <c:v>12.50362</c:v>
                </c:pt>
                <c:pt idx="11">
                  <c:v>11.38205</c:v>
                </c:pt>
                <c:pt idx="12">
                  <c:v>11.4542</c:v>
                </c:pt>
                <c:pt idx="13">
                  <c:v>11.21909</c:v>
                </c:pt>
                <c:pt idx="14">
                  <c:v>11.266629999999999</c:v>
                </c:pt>
                <c:pt idx="15">
                  <c:v>10.75384</c:v>
                </c:pt>
                <c:pt idx="16">
                  <c:v>11.038360000000001</c:v>
                </c:pt>
                <c:pt idx="17">
                  <c:v>10.47345</c:v>
                </c:pt>
                <c:pt idx="18">
                  <c:v>10.35416</c:v>
                </c:pt>
                <c:pt idx="19">
                  <c:v>10.22235</c:v>
                </c:pt>
              </c:numCache>
            </c:numRef>
          </c:val>
          <c:smooth val="0"/>
        </c:ser>
        <c:ser>
          <c:idx val="1"/>
          <c:order val="1"/>
          <c:tx>
            <c:v>actual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'Approx-0.1'!$B$24:$U$24</c:f>
              <c:numCache>
                <c:formatCode>General</c:formatCode>
                <c:ptCount val="20"/>
                <c:pt idx="0">
                  <c:v>3.2385000000000002</c:v>
                </c:pt>
                <c:pt idx="1">
                  <c:v>12.1602</c:v>
                </c:pt>
                <c:pt idx="2">
                  <c:v>14.102650000000001</c:v>
                </c:pt>
                <c:pt idx="3">
                  <c:v>13.7455</c:v>
                </c:pt>
                <c:pt idx="4">
                  <c:v>14.473549999999999</c:v>
                </c:pt>
                <c:pt idx="5">
                  <c:v>13.22845</c:v>
                </c:pt>
                <c:pt idx="6">
                  <c:v>13.704650000000001</c:v>
                </c:pt>
                <c:pt idx="7">
                  <c:v>13.418150000000001</c:v>
                </c:pt>
                <c:pt idx="8">
                  <c:v>12.569699999999999</c:v>
                </c:pt>
                <c:pt idx="9">
                  <c:v>12.793060000000001</c:v>
                </c:pt>
                <c:pt idx="10">
                  <c:v>12.725519999999999</c:v>
                </c:pt>
                <c:pt idx="11">
                  <c:v>11.558999999999999</c:v>
                </c:pt>
                <c:pt idx="12">
                  <c:v>11.695550000000001</c:v>
                </c:pt>
                <c:pt idx="13">
                  <c:v>11.51545</c:v>
                </c:pt>
                <c:pt idx="14">
                  <c:v>11.6069</c:v>
                </c:pt>
                <c:pt idx="15">
                  <c:v>11.1995</c:v>
                </c:pt>
                <c:pt idx="16">
                  <c:v>11.4376</c:v>
                </c:pt>
                <c:pt idx="17">
                  <c:v>10.812900000000001</c:v>
                </c:pt>
                <c:pt idx="18">
                  <c:v>10.78965</c:v>
                </c:pt>
                <c:pt idx="19">
                  <c:v>10.792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843072"/>
        <c:axId val="254516544"/>
      </c:lineChart>
      <c:catAx>
        <c:axId val="251843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4621026894865523"/>
              <c:y val="0.897021246327948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451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516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1.9559902200488997E-2"/>
              <c:y val="0.485096273534913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184307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533308947628496"/>
          <c:y val="0.44716955096060146"/>
          <c:w val="0.11614051299822248"/>
          <c:h val="0.119245175653856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90th percentile,Vol=0.1</a:t>
            </a:r>
          </a:p>
        </c:rich>
      </c:tx>
      <c:layout>
        <c:manualLayout>
          <c:xMode val="edge"/>
          <c:yMode val="edge"/>
          <c:x val="0.38630809421867773"/>
          <c:y val="3.25203252032520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0464547677261E-2"/>
          <c:y val="0.18699236479601963"/>
          <c:w val="0.78973105134474331"/>
          <c:h val="0.62601791692580488"/>
        </c:manualLayout>
      </c:layout>
      <c:lineChart>
        <c:grouping val="standard"/>
        <c:varyColors val="0"/>
        <c:ser>
          <c:idx val="0"/>
          <c:order val="0"/>
          <c:tx>
            <c:v>simulated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'Approx-0.1'!$B$19:$U$19</c:f>
              <c:numCache>
                <c:formatCode>General</c:formatCode>
                <c:ptCount val="20"/>
                <c:pt idx="0">
                  <c:v>3.6615220000000002</c:v>
                </c:pt>
                <c:pt idx="1">
                  <c:v>14.33535</c:v>
                </c:pt>
                <c:pt idx="2">
                  <c:v>17.29016</c:v>
                </c:pt>
                <c:pt idx="3">
                  <c:v>17.239190000000001</c:v>
                </c:pt>
                <c:pt idx="4">
                  <c:v>18.689689999999999</c:v>
                </c:pt>
                <c:pt idx="5">
                  <c:v>17.471959999999999</c:v>
                </c:pt>
                <c:pt idx="6">
                  <c:v>18.17746</c:v>
                </c:pt>
                <c:pt idx="7">
                  <c:v>18.014320000000001</c:v>
                </c:pt>
                <c:pt idx="8">
                  <c:v>17.42962</c:v>
                </c:pt>
                <c:pt idx="9">
                  <c:v>17.788180000000001</c:v>
                </c:pt>
                <c:pt idx="10">
                  <c:v>17.784669999999998</c:v>
                </c:pt>
                <c:pt idx="11">
                  <c:v>16.606809999999999</c:v>
                </c:pt>
                <c:pt idx="12">
                  <c:v>17.181940000000001</c:v>
                </c:pt>
                <c:pt idx="13">
                  <c:v>17.004950000000001</c:v>
                </c:pt>
                <c:pt idx="14">
                  <c:v>17.401779999999999</c:v>
                </c:pt>
                <c:pt idx="15">
                  <c:v>17.011040000000001</c:v>
                </c:pt>
                <c:pt idx="16">
                  <c:v>17.40521</c:v>
                </c:pt>
                <c:pt idx="17">
                  <c:v>16.542639999999999</c:v>
                </c:pt>
                <c:pt idx="18">
                  <c:v>16.48696</c:v>
                </c:pt>
                <c:pt idx="19">
                  <c:v>16.91844</c:v>
                </c:pt>
              </c:numCache>
            </c:numRef>
          </c:val>
          <c:smooth val="0"/>
        </c:ser>
        <c:ser>
          <c:idx val="1"/>
          <c:order val="1"/>
          <c:tx>
            <c:v>actual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'Approx-0.1'!$B$25:$U$25</c:f>
              <c:numCache>
                <c:formatCode>General</c:formatCode>
                <c:ptCount val="20"/>
                <c:pt idx="0">
                  <c:v>3.6322000000000001</c:v>
                </c:pt>
                <c:pt idx="1">
                  <c:v>13.720610000000001</c:v>
                </c:pt>
                <c:pt idx="2">
                  <c:v>16.046939999999999</c:v>
                </c:pt>
                <c:pt idx="3">
                  <c:v>15.73254</c:v>
                </c:pt>
                <c:pt idx="4">
                  <c:v>16.684979999999999</c:v>
                </c:pt>
                <c:pt idx="5">
                  <c:v>15.400639999999999</c:v>
                </c:pt>
                <c:pt idx="6">
                  <c:v>16.171610000000001</c:v>
                </c:pt>
                <c:pt idx="7">
                  <c:v>15.938369</c:v>
                </c:pt>
                <c:pt idx="8">
                  <c:v>15.187612199999998</c:v>
                </c:pt>
                <c:pt idx="9">
                  <c:v>15.634829999999999</c:v>
                </c:pt>
                <c:pt idx="10">
                  <c:v>15.745649999999999</c:v>
                </c:pt>
                <c:pt idx="11">
                  <c:v>14.654500000000001</c:v>
                </c:pt>
                <c:pt idx="12">
                  <c:v>15.10688</c:v>
                </c:pt>
                <c:pt idx="13">
                  <c:v>15.10089</c:v>
                </c:pt>
                <c:pt idx="14">
                  <c:v>15.44741</c:v>
                </c:pt>
                <c:pt idx="15">
                  <c:v>15.135</c:v>
                </c:pt>
                <c:pt idx="16">
                  <c:v>15.655099999999999</c:v>
                </c:pt>
                <c:pt idx="17">
                  <c:v>14.961</c:v>
                </c:pt>
                <c:pt idx="18">
                  <c:v>15.2006</c:v>
                </c:pt>
                <c:pt idx="19">
                  <c:v>15.3469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843584"/>
        <c:axId val="254895232"/>
      </c:lineChart>
      <c:catAx>
        <c:axId val="251843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4621027389079287"/>
              <c:y val="0.897021246327948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489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895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1.9560022908454995E-2"/>
              <c:y val="0.485096273534913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18435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777812487558071"/>
          <c:y val="0.44716955096060146"/>
          <c:w val="0.11614059911122543"/>
          <c:h val="0.119245175653856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10th percentile,Vol=0.11</a:t>
            </a:r>
          </a:p>
        </c:rich>
      </c:tx>
      <c:layout>
        <c:manualLayout>
          <c:xMode val="edge"/>
          <c:yMode val="edge"/>
          <c:x val="0.38630806845965771"/>
          <c:y val="3.25203252032520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127139364303178"/>
          <c:y val="0.18157229625120747"/>
          <c:w val="0.77261613691931541"/>
          <c:h val="0.62601791692580488"/>
        </c:manualLayout>
      </c:layout>
      <c:lineChart>
        <c:grouping val="standard"/>
        <c:varyColors val="0"/>
        <c:ser>
          <c:idx val="0"/>
          <c:order val="0"/>
          <c:tx>
            <c:v>simulated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'Approx-0.11'!$B$3:$U$3</c:f>
              <c:numCache>
                <c:formatCode>General</c:formatCode>
                <c:ptCount val="20"/>
                <c:pt idx="0">
                  <c:v>2.8596159999999999</c:v>
                </c:pt>
                <c:pt idx="1">
                  <c:v>10.14236</c:v>
                </c:pt>
                <c:pt idx="2">
                  <c:v>11.29514</c:v>
                </c:pt>
                <c:pt idx="3">
                  <c:v>10.657109999999999</c:v>
                </c:pt>
                <c:pt idx="4">
                  <c:v>10.846</c:v>
                </c:pt>
                <c:pt idx="5">
                  <c:v>9.4157290000000007</c:v>
                </c:pt>
                <c:pt idx="6">
                  <c:v>9.7122329999999994</c:v>
                </c:pt>
                <c:pt idx="7">
                  <c:v>9.2745750000000005</c:v>
                </c:pt>
                <c:pt idx="8">
                  <c:v>8.3205570000000009</c:v>
                </c:pt>
                <c:pt idx="9">
                  <c:v>8.3583079999999992</c:v>
                </c:pt>
                <c:pt idx="10">
                  <c:v>8.0618049999999997</c:v>
                </c:pt>
                <c:pt idx="11">
                  <c:v>7.0130629999999998</c:v>
                </c:pt>
                <c:pt idx="12">
                  <c:v>7.0179790000000004</c:v>
                </c:pt>
                <c:pt idx="13">
                  <c:v>6.7562100000000003</c:v>
                </c:pt>
                <c:pt idx="14">
                  <c:v>6.6269499999999999</c:v>
                </c:pt>
                <c:pt idx="15">
                  <c:v>6.3881860000000001</c:v>
                </c:pt>
                <c:pt idx="16">
                  <c:v>6.1703400000000004</c:v>
                </c:pt>
                <c:pt idx="17">
                  <c:v>5.7336130000000001</c:v>
                </c:pt>
                <c:pt idx="18">
                  <c:v>5.7699020000000001</c:v>
                </c:pt>
                <c:pt idx="19">
                  <c:v>5.4469289999999999</c:v>
                </c:pt>
              </c:numCache>
            </c:numRef>
          </c:val>
          <c:smooth val="0"/>
        </c:ser>
        <c:ser>
          <c:idx val="1"/>
          <c:order val="1"/>
          <c:tx>
            <c:v>actual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'Approx-0.11'!$B$23:$U$23</c:f>
              <c:numCache>
                <c:formatCode>General</c:formatCode>
                <c:ptCount val="20"/>
                <c:pt idx="0">
                  <c:v>2.9138999999999999</c:v>
                </c:pt>
                <c:pt idx="1">
                  <c:v>10.932600000000001</c:v>
                </c:pt>
                <c:pt idx="2">
                  <c:v>12.618080000000001</c:v>
                </c:pt>
                <c:pt idx="3">
                  <c:v>12.213900000000001</c:v>
                </c:pt>
                <c:pt idx="4">
                  <c:v>12.74999</c:v>
                </c:pt>
                <c:pt idx="5">
                  <c:v>11.58389</c:v>
                </c:pt>
                <c:pt idx="6">
                  <c:v>11.93901</c:v>
                </c:pt>
                <c:pt idx="7">
                  <c:v>11.58323</c:v>
                </c:pt>
                <c:pt idx="8">
                  <c:v>10.74628</c:v>
                </c:pt>
                <c:pt idx="9">
                  <c:v>10.840586999999999</c:v>
                </c:pt>
                <c:pt idx="10">
                  <c:v>10.653658999999999</c:v>
                </c:pt>
                <c:pt idx="11">
                  <c:v>9.4465350000000008</c:v>
                </c:pt>
                <c:pt idx="12">
                  <c:v>9.4445899999999998</c:v>
                </c:pt>
                <c:pt idx="13">
                  <c:v>9.1933299999999996</c:v>
                </c:pt>
                <c:pt idx="14">
                  <c:v>9.0985399999999998</c:v>
                </c:pt>
                <c:pt idx="15">
                  <c:v>8.6866000000000003</c:v>
                </c:pt>
                <c:pt idx="16">
                  <c:v>8.7027000000000001</c:v>
                </c:pt>
                <c:pt idx="17">
                  <c:v>8.0441000000000003</c:v>
                </c:pt>
                <c:pt idx="18">
                  <c:v>7.9384600000000001</c:v>
                </c:pt>
                <c:pt idx="19">
                  <c:v>7.7898500000000004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844096"/>
        <c:axId val="254896960"/>
      </c:lineChart>
      <c:catAx>
        <c:axId val="251844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8801955990220045"/>
              <c:y val="0.891601192127406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4896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8969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0.15647921760391198"/>
              <c:y val="0.479675934817090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18440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777820559716102"/>
          <c:y val="0.44716955096060146"/>
          <c:w val="0.11614051299822248"/>
          <c:h val="0.119245175653856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50th percentile, Vol=0.11</a:t>
            </a:r>
          </a:p>
        </c:rich>
      </c:tx>
      <c:layout>
        <c:manualLayout>
          <c:xMode val="edge"/>
          <c:yMode val="edge"/>
          <c:x val="0.38386308068459657"/>
          <c:y val="3.25203252032520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0464547677261E-2"/>
          <c:y val="0.18699236479601963"/>
          <c:w val="0.78973105134474331"/>
          <c:h val="0.62601791692580488"/>
        </c:manualLayout>
      </c:layout>
      <c:lineChart>
        <c:grouping val="standard"/>
        <c:varyColors val="0"/>
        <c:ser>
          <c:idx val="0"/>
          <c:order val="0"/>
          <c:tx>
            <c:v>simulated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'Approx-0.11'!$B$11:$U$11</c:f>
              <c:numCache>
                <c:formatCode>General</c:formatCode>
                <c:ptCount val="20"/>
                <c:pt idx="0">
                  <c:v>3.2803010000000001</c:v>
                </c:pt>
                <c:pt idx="1">
                  <c:v>12.26975</c:v>
                </c:pt>
                <c:pt idx="2">
                  <c:v>14.1616</c:v>
                </c:pt>
                <c:pt idx="3">
                  <c:v>13.689970000000001</c:v>
                </c:pt>
                <c:pt idx="4">
                  <c:v>14.30538</c:v>
                </c:pt>
                <c:pt idx="5">
                  <c:v>13.06068</c:v>
                </c:pt>
                <c:pt idx="6">
                  <c:v>13.376760000000001</c:v>
                </c:pt>
                <c:pt idx="7">
                  <c:v>13.062189999999999</c:v>
                </c:pt>
                <c:pt idx="8">
                  <c:v>12.16051</c:v>
                </c:pt>
                <c:pt idx="9">
                  <c:v>12.346410000000001</c:v>
                </c:pt>
                <c:pt idx="10">
                  <c:v>12.210839999999999</c:v>
                </c:pt>
                <c:pt idx="11">
                  <c:v>10.985709999999999</c:v>
                </c:pt>
                <c:pt idx="12">
                  <c:v>11.167770000000001</c:v>
                </c:pt>
                <c:pt idx="13">
                  <c:v>10.888669999999999</c:v>
                </c:pt>
                <c:pt idx="14">
                  <c:v>11.043559999999999</c:v>
                </c:pt>
                <c:pt idx="15">
                  <c:v>10.6272</c:v>
                </c:pt>
                <c:pt idx="16">
                  <c:v>10.84653</c:v>
                </c:pt>
                <c:pt idx="17">
                  <c:v>10.03464</c:v>
                </c:pt>
                <c:pt idx="18">
                  <c:v>10.082940000000001</c:v>
                </c:pt>
                <c:pt idx="19">
                  <c:v>10.00515</c:v>
                </c:pt>
              </c:numCache>
            </c:numRef>
          </c:val>
          <c:smooth val="0"/>
        </c:ser>
        <c:ser>
          <c:idx val="1"/>
          <c:order val="1"/>
          <c:tx>
            <c:v>actual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'Approx-0.11'!$B$24:$U$24</c:f>
              <c:numCache>
                <c:formatCode>General</c:formatCode>
                <c:ptCount val="20"/>
                <c:pt idx="0">
                  <c:v>3.2385000000000002</c:v>
                </c:pt>
                <c:pt idx="1">
                  <c:v>12.1602</c:v>
                </c:pt>
                <c:pt idx="2">
                  <c:v>14.102650000000001</c:v>
                </c:pt>
                <c:pt idx="3">
                  <c:v>13.7455</c:v>
                </c:pt>
                <c:pt idx="4">
                  <c:v>14.473549999999999</c:v>
                </c:pt>
                <c:pt idx="5">
                  <c:v>13.22845</c:v>
                </c:pt>
                <c:pt idx="6">
                  <c:v>13.704650000000001</c:v>
                </c:pt>
                <c:pt idx="7">
                  <c:v>13.418150000000001</c:v>
                </c:pt>
                <c:pt idx="8">
                  <c:v>12.569699999999999</c:v>
                </c:pt>
                <c:pt idx="9">
                  <c:v>12.793060000000001</c:v>
                </c:pt>
                <c:pt idx="10">
                  <c:v>12.725519999999999</c:v>
                </c:pt>
                <c:pt idx="11">
                  <c:v>11.558999999999999</c:v>
                </c:pt>
                <c:pt idx="12">
                  <c:v>11.695550000000001</c:v>
                </c:pt>
                <c:pt idx="13">
                  <c:v>11.51545</c:v>
                </c:pt>
                <c:pt idx="14">
                  <c:v>11.6069</c:v>
                </c:pt>
                <c:pt idx="15">
                  <c:v>11.1995</c:v>
                </c:pt>
                <c:pt idx="16">
                  <c:v>11.4376</c:v>
                </c:pt>
                <c:pt idx="17">
                  <c:v>10.812900000000001</c:v>
                </c:pt>
                <c:pt idx="18">
                  <c:v>10.78965</c:v>
                </c:pt>
                <c:pt idx="19">
                  <c:v>10.792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844608"/>
        <c:axId val="254898688"/>
      </c:lineChart>
      <c:catAx>
        <c:axId val="25184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4621026894865523"/>
              <c:y val="0.897021246327948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489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898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1.9559902200488997E-2"/>
              <c:y val="0.485096273534913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18446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533308947628496"/>
          <c:y val="0.44716955096060146"/>
          <c:w val="0.11614051299822248"/>
          <c:h val="0.119245175653856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90th percentile,Vol=0.11</a:t>
            </a:r>
          </a:p>
        </c:rich>
      </c:tx>
      <c:layout>
        <c:manualLayout>
          <c:xMode val="edge"/>
          <c:yMode val="edge"/>
          <c:x val="0.38630809421867773"/>
          <c:y val="3.25203252032520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0464547677261E-2"/>
          <c:y val="0.18699236479601963"/>
          <c:w val="0.78973105134474331"/>
          <c:h val="0.62601791692580488"/>
        </c:manualLayout>
      </c:layout>
      <c:lineChart>
        <c:grouping val="standard"/>
        <c:varyColors val="0"/>
        <c:ser>
          <c:idx val="0"/>
          <c:order val="0"/>
          <c:tx>
            <c:v>simulated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'Approx-0.11'!$B$19:$U$19</c:f>
              <c:numCache>
                <c:formatCode>General</c:formatCode>
                <c:ptCount val="20"/>
                <c:pt idx="0">
                  <c:v>3.6997559999999998</c:v>
                </c:pt>
                <c:pt idx="1">
                  <c:v>14.636340000000001</c:v>
                </c:pt>
                <c:pt idx="2">
                  <c:v>17.428000000000001</c:v>
                </c:pt>
                <c:pt idx="3">
                  <c:v>17.654499999999999</c:v>
                </c:pt>
                <c:pt idx="4">
                  <c:v>19.042200000000001</c:v>
                </c:pt>
                <c:pt idx="5">
                  <c:v>17.935390000000002</c:v>
                </c:pt>
                <c:pt idx="6">
                  <c:v>18.833410000000001</c:v>
                </c:pt>
                <c:pt idx="7">
                  <c:v>18.747879999999999</c:v>
                </c:pt>
                <c:pt idx="8">
                  <c:v>17.929590000000001</c:v>
                </c:pt>
                <c:pt idx="9">
                  <c:v>18.618320000000001</c:v>
                </c:pt>
                <c:pt idx="10">
                  <c:v>19.23311</c:v>
                </c:pt>
                <c:pt idx="11">
                  <c:v>17.555240000000001</c:v>
                </c:pt>
                <c:pt idx="12">
                  <c:v>17.917000000000002</c:v>
                </c:pt>
                <c:pt idx="13">
                  <c:v>18.090900000000001</c:v>
                </c:pt>
                <c:pt idx="14">
                  <c:v>18.0943</c:v>
                </c:pt>
                <c:pt idx="15">
                  <c:v>17.557510000000001</c:v>
                </c:pt>
                <c:pt idx="16">
                  <c:v>18.04158</c:v>
                </c:pt>
                <c:pt idx="17">
                  <c:v>17.458629999999999</c:v>
                </c:pt>
                <c:pt idx="18">
                  <c:v>17.57152</c:v>
                </c:pt>
                <c:pt idx="19">
                  <c:v>17.696370000000002</c:v>
                </c:pt>
              </c:numCache>
            </c:numRef>
          </c:val>
          <c:smooth val="0"/>
        </c:ser>
        <c:ser>
          <c:idx val="1"/>
          <c:order val="1"/>
          <c:tx>
            <c:v>actual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'Approx-0.11'!$B$25:$U$25</c:f>
              <c:numCache>
                <c:formatCode>General</c:formatCode>
                <c:ptCount val="20"/>
                <c:pt idx="0">
                  <c:v>3.6322000000000001</c:v>
                </c:pt>
                <c:pt idx="1">
                  <c:v>13.720610000000001</c:v>
                </c:pt>
                <c:pt idx="2">
                  <c:v>16.046939999999999</c:v>
                </c:pt>
                <c:pt idx="3">
                  <c:v>15.73254</c:v>
                </c:pt>
                <c:pt idx="4">
                  <c:v>16.684979999999999</c:v>
                </c:pt>
                <c:pt idx="5">
                  <c:v>15.400639999999999</c:v>
                </c:pt>
                <c:pt idx="6">
                  <c:v>16.171610000000001</c:v>
                </c:pt>
                <c:pt idx="7">
                  <c:v>15.938369</c:v>
                </c:pt>
                <c:pt idx="8">
                  <c:v>15.187612199999998</c:v>
                </c:pt>
                <c:pt idx="9">
                  <c:v>15.634829999999999</c:v>
                </c:pt>
                <c:pt idx="10">
                  <c:v>15.745649999999999</c:v>
                </c:pt>
                <c:pt idx="11">
                  <c:v>14.654500000000001</c:v>
                </c:pt>
                <c:pt idx="12">
                  <c:v>15.10688</c:v>
                </c:pt>
                <c:pt idx="13">
                  <c:v>15.10089</c:v>
                </c:pt>
                <c:pt idx="14">
                  <c:v>15.44741</c:v>
                </c:pt>
                <c:pt idx="15">
                  <c:v>15.135</c:v>
                </c:pt>
                <c:pt idx="16">
                  <c:v>15.655099999999999</c:v>
                </c:pt>
                <c:pt idx="17">
                  <c:v>14.961</c:v>
                </c:pt>
                <c:pt idx="18">
                  <c:v>15.2006</c:v>
                </c:pt>
                <c:pt idx="19">
                  <c:v>15.3469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845120"/>
        <c:axId val="254900416"/>
      </c:lineChart>
      <c:catAx>
        <c:axId val="251845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4621027389079287"/>
              <c:y val="0.897021246327948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490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900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1.9560022908454995E-2"/>
              <c:y val="0.485096273534913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184512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777812487558071"/>
          <c:y val="0.44716955096060146"/>
          <c:w val="0.11614059911122543"/>
          <c:h val="0.119245175653856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90th percentile,Vol=0.04</a:t>
            </a:r>
          </a:p>
        </c:rich>
      </c:tx>
      <c:layout>
        <c:manualLayout>
          <c:xMode val="edge"/>
          <c:yMode val="edge"/>
          <c:x val="0.38630809421867773"/>
          <c:y val="3.25203252032520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0464547677261E-2"/>
          <c:y val="0.18699236479601963"/>
          <c:w val="0.78973105134474331"/>
          <c:h val="0.62601791692580488"/>
        </c:manualLayout>
      </c:layout>
      <c:lineChart>
        <c:grouping val="standard"/>
        <c:varyColors val="0"/>
        <c:ser>
          <c:idx val="0"/>
          <c:order val="0"/>
          <c:tx>
            <c:v>simulated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'Approx-0.04'!$B$19:$U$19</c:f>
              <c:numCache>
                <c:formatCode>General</c:formatCode>
                <c:ptCount val="20"/>
                <c:pt idx="0">
                  <c:v>3.433103</c:v>
                </c:pt>
                <c:pt idx="1">
                  <c:v>13.16807</c:v>
                </c:pt>
                <c:pt idx="2">
                  <c:v>15.48385</c:v>
                </c:pt>
                <c:pt idx="3">
                  <c:v>15.219659999999999</c:v>
                </c:pt>
                <c:pt idx="4">
                  <c:v>16.200299999999999</c:v>
                </c:pt>
                <c:pt idx="5">
                  <c:v>14.914099999999999</c:v>
                </c:pt>
                <c:pt idx="6">
                  <c:v>15.676819999999999</c:v>
                </c:pt>
                <c:pt idx="7">
                  <c:v>15.42259</c:v>
                </c:pt>
                <c:pt idx="8">
                  <c:v>14.574730000000001</c:v>
                </c:pt>
                <c:pt idx="9">
                  <c:v>14.943110000000001</c:v>
                </c:pt>
                <c:pt idx="10">
                  <c:v>14.990729999999999</c:v>
                </c:pt>
                <c:pt idx="11">
                  <c:v>13.735709999999999</c:v>
                </c:pt>
                <c:pt idx="12">
                  <c:v>13.943960000000001</c:v>
                </c:pt>
                <c:pt idx="13">
                  <c:v>13.83568</c:v>
                </c:pt>
                <c:pt idx="14">
                  <c:v>14.05725</c:v>
                </c:pt>
                <c:pt idx="15">
                  <c:v>13.62579</c:v>
                </c:pt>
                <c:pt idx="16">
                  <c:v>13.92793</c:v>
                </c:pt>
                <c:pt idx="17">
                  <c:v>13.18652</c:v>
                </c:pt>
                <c:pt idx="18">
                  <c:v>13.3233</c:v>
                </c:pt>
                <c:pt idx="19">
                  <c:v>13.22991</c:v>
                </c:pt>
              </c:numCache>
            </c:numRef>
          </c:val>
          <c:smooth val="0"/>
        </c:ser>
        <c:ser>
          <c:idx val="1"/>
          <c:order val="1"/>
          <c:tx>
            <c:v>actual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'Approx-0.04'!$B$25:$U$25</c:f>
              <c:numCache>
                <c:formatCode>General</c:formatCode>
                <c:ptCount val="20"/>
                <c:pt idx="0">
                  <c:v>3.6322000000000001</c:v>
                </c:pt>
                <c:pt idx="1">
                  <c:v>13.720610000000001</c:v>
                </c:pt>
                <c:pt idx="2">
                  <c:v>16.046939999999999</c:v>
                </c:pt>
                <c:pt idx="3">
                  <c:v>15.73254</c:v>
                </c:pt>
                <c:pt idx="4">
                  <c:v>16.684979999999999</c:v>
                </c:pt>
                <c:pt idx="5">
                  <c:v>15.400639999999999</c:v>
                </c:pt>
                <c:pt idx="6">
                  <c:v>16.171610000000001</c:v>
                </c:pt>
                <c:pt idx="7">
                  <c:v>15.938369</c:v>
                </c:pt>
                <c:pt idx="8">
                  <c:v>15.187612199999998</c:v>
                </c:pt>
                <c:pt idx="9">
                  <c:v>15.634829999999999</c:v>
                </c:pt>
                <c:pt idx="10">
                  <c:v>15.745649999999999</c:v>
                </c:pt>
                <c:pt idx="11">
                  <c:v>14.654500000000001</c:v>
                </c:pt>
                <c:pt idx="12">
                  <c:v>15.10688</c:v>
                </c:pt>
                <c:pt idx="13">
                  <c:v>15.10089</c:v>
                </c:pt>
                <c:pt idx="14">
                  <c:v>15.44741</c:v>
                </c:pt>
                <c:pt idx="15">
                  <c:v>15.135</c:v>
                </c:pt>
                <c:pt idx="16">
                  <c:v>15.655099999999999</c:v>
                </c:pt>
                <c:pt idx="17">
                  <c:v>14.961</c:v>
                </c:pt>
                <c:pt idx="18">
                  <c:v>15.2006</c:v>
                </c:pt>
                <c:pt idx="19">
                  <c:v>15.3469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688960"/>
        <c:axId val="253895232"/>
      </c:lineChart>
      <c:catAx>
        <c:axId val="25168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4621027389079287"/>
              <c:y val="0.897021246327948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389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3895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1.9560022908454995E-2"/>
              <c:y val="0.485096273534913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16889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777812487558071"/>
          <c:y val="0.44716955096060146"/>
          <c:w val="0.11614059911122543"/>
          <c:h val="0.119245175653856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10th percentile,Vol=0.05</a:t>
            </a:r>
          </a:p>
        </c:rich>
      </c:tx>
      <c:layout>
        <c:manualLayout>
          <c:xMode val="edge"/>
          <c:yMode val="edge"/>
          <c:x val="0.38630806845965771"/>
          <c:y val="3.25203252032520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127139364303178"/>
          <c:y val="0.18157229625120747"/>
          <c:w val="0.77261613691931541"/>
          <c:h val="0.62601791692580488"/>
        </c:manualLayout>
      </c:layout>
      <c:lineChart>
        <c:grouping val="standard"/>
        <c:varyColors val="0"/>
        <c:ser>
          <c:idx val="0"/>
          <c:order val="0"/>
          <c:tx>
            <c:v>simulated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'Approx-0.05'!$B$3:$U$3</c:f>
              <c:numCache>
                <c:formatCode>General</c:formatCode>
                <c:ptCount val="20"/>
                <c:pt idx="0">
                  <c:v>3.0887820000000001</c:v>
                </c:pt>
                <c:pt idx="1">
                  <c:v>11.328290000000001</c:v>
                </c:pt>
                <c:pt idx="2">
                  <c:v>12.86999</c:v>
                </c:pt>
                <c:pt idx="3">
                  <c:v>12.40211</c:v>
                </c:pt>
                <c:pt idx="4">
                  <c:v>12.85416</c:v>
                </c:pt>
                <c:pt idx="5">
                  <c:v>11.502560000000001</c:v>
                </c:pt>
                <c:pt idx="6">
                  <c:v>11.842140000000001</c:v>
                </c:pt>
                <c:pt idx="7">
                  <c:v>11.476050000000001</c:v>
                </c:pt>
                <c:pt idx="8">
                  <c:v>10.71209</c:v>
                </c:pt>
                <c:pt idx="9">
                  <c:v>10.734529999999999</c:v>
                </c:pt>
                <c:pt idx="10">
                  <c:v>10.55143</c:v>
                </c:pt>
                <c:pt idx="11">
                  <c:v>9.4673110000000005</c:v>
                </c:pt>
                <c:pt idx="12">
                  <c:v>9.6350409999999993</c:v>
                </c:pt>
                <c:pt idx="13">
                  <c:v>9.3522420000000004</c:v>
                </c:pt>
                <c:pt idx="14">
                  <c:v>9.3693960000000001</c:v>
                </c:pt>
                <c:pt idx="15">
                  <c:v>8.9078409999999995</c:v>
                </c:pt>
                <c:pt idx="16">
                  <c:v>9.0704010000000004</c:v>
                </c:pt>
                <c:pt idx="17">
                  <c:v>8.4379279999999994</c:v>
                </c:pt>
                <c:pt idx="18">
                  <c:v>8.364573</c:v>
                </c:pt>
                <c:pt idx="19">
                  <c:v>8.3106220000000004</c:v>
                </c:pt>
              </c:numCache>
            </c:numRef>
          </c:val>
          <c:smooth val="0"/>
        </c:ser>
        <c:ser>
          <c:idx val="1"/>
          <c:order val="1"/>
          <c:tx>
            <c:v>actual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'Approx-0.05'!$B$23:$U$23</c:f>
              <c:numCache>
                <c:formatCode>General</c:formatCode>
                <c:ptCount val="20"/>
                <c:pt idx="0">
                  <c:v>2.9138999999999999</c:v>
                </c:pt>
                <c:pt idx="1">
                  <c:v>10.932600000000001</c:v>
                </c:pt>
                <c:pt idx="2">
                  <c:v>12.618080000000001</c:v>
                </c:pt>
                <c:pt idx="3">
                  <c:v>12.213900000000001</c:v>
                </c:pt>
                <c:pt idx="4">
                  <c:v>12.74999</c:v>
                </c:pt>
                <c:pt idx="5">
                  <c:v>11.58389</c:v>
                </c:pt>
                <c:pt idx="6">
                  <c:v>11.93901</c:v>
                </c:pt>
                <c:pt idx="7">
                  <c:v>11.58323</c:v>
                </c:pt>
                <c:pt idx="8">
                  <c:v>10.74628</c:v>
                </c:pt>
                <c:pt idx="9">
                  <c:v>10.840586999999999</c:v>
                </c:pt>
                <c:pt idx="10">
                  <c:v>10.653658999999999</c:v>
                </c:pt>
                <c:pt idx="11">
                  <c:v>9.4465350000000008</c:v>
                </c:pt>
                <c:pt idx="12">
                  <c:v>9.4445899999999998</c:v>
                </c:pt>
                <c:pt idx="13">
                  <c:v>9.1933299999999996</c:v>
                </c:pt>
                <c:pt idx="14">
                  <c:v>9.0985399999999998</c:v>
                </c:pt>
                <c:pt idx="15">
                  <c:v>8.6866000000000003</c:v>
                </c:pt>
                <c:pt idx="16">
                  <c:v>8.7027000000000001</c:v>
                </c:pt>
                <c:pt idx="17">
                  <c:v>8.0441000000000003</c:v>
                </c:pt>
                <c:pt idx="18">
                  <c:v>7.9384600000000001</c:v>
                </c:pt>
                <c:pt idx="19">
                  <c:v>7.7898500000000004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282688"/>
        <c:axId val="253896960"/>
      </c:lineChart>
      <c:catAx>
        <c:axId val="95282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8801955990220045"/>
              <c:y val="0.891601192127406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3896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38969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0.15647921760391198"/>
              <c:y val="0.479675934817090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28268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777820559716102"/>
          <c:y val="0.44716955096060146"/>
          <c:w val="0.11614051299822248"/>
          <c:h val="0.119245175653856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50th percentile, Vol=0.05</a:t>
            </a:r>
          </a:p>
        </c:rich>
      </c:tx>
      <c:layout>
        <c:manualLayout>
          <c:xMode val="edge"/>
          <c:yMode val="edge"/>
          <c:x val="0.38386308068459657"/>
          <c:y val="3.25203252032520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0464547677261E-2"/>
          <c:y val="0.18699236479601963"/>
          <c:w val="0.78973105134474331"/>
          <c:h val="0.62601791692580488"/>
        </c:manualLayout>
      </c:layout>
      <c:lineChart>
        <c:grouping val="standard"/>
        <c:varyColors val="0"/>
        <c:ser>
          <c:idx val="0"/>
          <c:order val="0"/>
          <c:tx>
            <c:v>simulated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'Approx-0.05'!$B$11:$U$11</c:f>
              <c:numCache>
                <c:formatCode>General</c:formatCode>
                <c:ptCount val="20"/>
                <c:pt idx="0">
                  <c:v>3.2802660000000001</c:v>
                </c:pt>
                <c:pt idx="1">
                  <c:v>12.353540000000001</c:v>
                </c:pt>
                <c:pt idx="2">
                  <c:v>14.282640000000001</c:v>
                </c:pt>
                <c:pt idx="3">
                  <c:v>13.916919999999999</c:v>
                </c:pt>
                <c:pt idx="4">
                  <c:v>14.635960000000001</c:v>
                </c:pt>
                <c:pt idx="5">
                  <c:v>13.35554</c:v>
                </c:pt>
                <c:pt idx="6">
                  <c:v>13.8933</c:v>
                </c:pt>
                <c:pt idx="7">
                  <c:v>13.53811</c:v>
                </c:pt>
                <c:pt idx="8">
                  <c:v>12.68469</c:v>
                </c:pt>
                <c:pt idx="9">
                  <c:v>12.903969999999999</c:v>
                </c:pt>
                <c:pt idx="10">
                  <c:v>12.766389999999999</c:v>
                </c:pt>
                <c:pt idx="11">
                  <c:v>11.606680000000001</c:v>
                </c:pt>
                <c:pt idx="12">
                  <c:v>11.76102</c:v>
                </c:pt>
                <c:pt idx="13">
                  <c:v>11.61389</c:v>
                </c:pt>
                <c:pt idx="14">
                  <c:v>11.692740000000001</c:v>
                </c:pt>
                <c:pt idx="15">
                  <c:v>11.31226</c:v>
                </c:pt>
                <c:pt idx="16">
                  <c:v>11.54088</c:v>
                </c:pt>
                <c:pt idx="17">
                  <c:v>10.811389999999999</c:v>
                </c:pt>
                <c:pt idx="18">
                  <c:v>10.88715</c:v>
                </c:pt>
                <c:pt idx="19">
                  <c:v>10.79898</c:v>
                </c:pt>
              </c:numCache>
            </c:numRef>
          </c:val>
          <c:smooth val="0"/>
        </c:ser>
        <c:ser>
          <c:idx val="1"/>
          <c:order val="1"/>
          <c:tx>
            <c:v>actual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'Approx-0.05'!$B$24:$U$24</c:f>
              <c:numCache>
                <c:formatCode>General</c:formatCode>
                <c:ptCount val="20"/>
                <c:pt idx="0">
                  <c:v>3.2385000000000002</c:v>
                </c:pt>
                <c:pt idx="1">
                  <c:v>12.1602</c:v>
                </c:pt>
                <c:pt idx="2">
                  <c:v>14.102650000000001</c:v>
                </c:pt>
                <c:pt idx="3">
                  <c:v>13.7455</c:v>
                </c:pt>
                <c:pt idx="4">
                  <c:v>14.473549999999999</c:v>
                </c:pt>
                <c:pt idx="5">
                  <c:v>13.22845</c:v>
                </c:pt>
                <c:pt idx="6">
                  <c:v>13.704650000000001</c:v>
                </c:pt>
                <c:pt idx="7">
                  <c:v>13.418150000000001</c:v>
                </c:pt>
                <c:pt idx="8">
                  <c:v>12.569699999999999</c:v>
                </c:pt>
                <c:pt idx="9">
                  <c:v>12.793060000000001</c:v>
                </c:pt>
                <c:pt idx="10">
                  <c:v>12.725519999999999</c:v>
                </c:pt>
                <c:pt idx="11">
                  <c:v>11.558999999999999</c:v>
                </c:pt>
                <c:pt idx="12">
                  <c:v>11.695550000000001</c:v>
                </c:pt>
                <c:pt idx="13">
                  <c:v>11.51545</c:v>
                </c:pt>
                <c:pt idx="14">
                  <c:v>11.6069</c:v>
                </c:pt>
                <c:pt idx="15">
                  <c:v>11.1995</c:v>
                </c:pt>
                <c:pt idx="16">
                  <c:v>11.4376</c:v>
                </c:pt>
                <c:pt idx="17">
                  <c:v>10.812900000000001</c:v>
                </c:pt>
                <c:pt idx="18">
                  <c:v>10.78965</c:v>
                </c:pt>
                <c:pt idx="19">
                  <c:v>10.792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284224"/>
        <c:axId val="253898688"/>
      </c:lineChart>
      <c:catAx>
        <c:axId val="9528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4621026894865523"/>
              <c:y val="0.897021246327948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389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3898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1.9559902200488997E-2"/>
              <c:y val="0.485096273534913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2842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533308947628496"/>
          <c:y val="0.44716955096060146"/>
          <c:w val="0.11614051299822248"/>
          <c:h val="0.119245175653856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90th percentile,Vol=0.05</a:t>
            </a:r>
          </a:p>
        </c:rich>
      </c:tx>
      <c:layout>
        <c:manualLayout>
          <c:xMode val="edge"/>
          <c:yMode val="edge"/>
          <c:x val="0.38630809421867773"/>
          <c:y val="3.25203252032520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0464547677261E-2"/>
          <c:y val="0.18699236479601963"/>
          <c:w val="0.78973105134474331"/>
          <c:h val="0.62601791692580488"/>
        </c:manualLayout>
      </c:layout>
      <c:lineChart>
        <c:grouping val="standard"/>
        <c:varyColors val="0"/>
        <c:ser>
          <c:idx val="0"/>
          <c:order val="0"/>
          <c:tx>
            <c:v>simulated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'Approx-0.05'!$B$19:$U$19</c:f>
              <c:numCache>
                <c:formatCode>General</c:formatCode>
                <c:ptCount val="20"/>
                <c:pt idx="0">
                  <c:v>3.4710239999999999</c:v>
                </c:pt>
                <c:pt idx="1">
                  <c:v>13.413180000000001</c:v>
                </c:pt>
                <c:pt idx="2">
                  <c:v>15.78415</c:v>
                </c:pt>
                <c:pt idx="3">
                  <c:v>15.607480000000001</c:v>
                </c:pt>
                <c:pt idx="4">
                  <c:v>16.594529999999999</c:v>
                </c:pt>
                <c:pt idx="5">
                  <c:v>15.34516</c:v>
                </c:pt>
                <c:pt idx="6">
                  <c:v>16.131699999999999</c:v>
                </c:pt>
                <c:pt idx="7">
                  <c:v>15.949170000000001</c:v>
                </c:pt>
                <c:pt idx="8">
                  <c:v>15.01563</c:v>
                </c:pt>
                <c:pt idx="9">
                  <c:v>15.474259999999999</c:v>
                </c:pt>
                <c:pt idx="10">
                  <c:v>15.690009999999999</c:v>
                </c:pt>
                <c:pt idx="11">
                  <c:v>14.322520000000001</c:v>
                </c:pt>
                <c:pt idx="12">
                  <c:v>14.68876</c:v>
                </c:pt>
                <c:pt idx="13">
                  <c:v>14.61138</c:v>
                </c:pt>
                <c:pt idx="14">
                  <c:v>14.871270000000001</c:v>
                </c:pt>
                <c:pt idx="15">
                  <c:v>14.346410000000001</c:v>
                </c:pt>
                <c:pt idx="16">
                  <c:v>14.69312</c:v>
                </c:pt>
                <c:pt idx="17">
                  <c:v>13.799939999999999</c:v>
                </c:pt>
                <c:pt idx="18">
                  <c:v>14.027990000000001</c:v>
                </c:pt>
                <c:pt idx="19">
                  <c:v>14.02933</c:v>
                </c:pt>
              </c:numCache>
            </c:numRef>
          </c:val>
          <c:smooth val="0"/>
        </c:ser>
        <c:ser>
          <c:idx val="1"/>
          <c:order val="1"/>
          <c:tx>
            <c:v>actual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'Approx-0.05'!$B$25:$U$25</c:f>
              <c:numCache>
                <c:formatCode>General</c:formatCode>
                <c:ptCount val="20"/>
                <c:pt idx="0">
                  <c:v>3.6322000000000001</c:v>
                </c:pt>
                <c:pt idx="1">
                  <c:v>13.720610000000001</c:v>
                </c:pt>
                <c:pt idx="2">
                  <c:v>16.046939999999999</c:v>
                </c:pt>
                <c:pt idx="3">
                  <c:v>15.73254</c:v>
                </c:pt>
                <c:pt idx="4">
                  <c:v>16.684979999999999</c:v>
                </c:pt>
                <c:pt idx="5">
                  <c:v>15.400639999999999</c:v>
                </c:pt>
                <c:pt idx="6">
                  <c:v>16.171610000000001</c:v>
                </c:pt>
                <c:pt idx="7">
                  <c:v>15.938369</c:v>
                </c:pt>
                <c:pt idx="8">
                  <c:v>15.187612199999998</c:v>
                </c:pt>
                <c:pt idx="9">
                  <c:v>15.634829999999999</c:v>
                </c:pt>
                <c:pt idx="10">
                  <c:v>15.745649999999999</c:v>
                </c:pt>
                <c:pt idx="11">
                  <c:v>14.654500000000001</c:v>
                </c:pt>
                <c:pt idx="12">
                  <c:v>15.10688</c:v>
                </c:pt>
                <c:pt idx="13">
                  <c:v>15.10089</c:v>
                </c:pt>
                <c:pt idx="14">
                  <c:v>15.44741</c:v>
                </c:pt>
                <c:pt idx="15">
                  <c:v>15.135</c:v>
                </c:pt>
                <c:pt idx="16">
                  <c:v>15.655099999999999</c:v>
                </c:pt>
                <c:pt idx="17">
                  <c:v>14.961</c:v>
                </c:pt>
                <c:pt idx="18">
                  <c:v>15.2006</c:v>
                </c:pt>
                <c:pt idx="19">
                  <c:v>15.3469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284736"/>
        <c:axId val="253900416"/>
      </c:lineChart>
      <c:catAx>
        <c:axId val="9528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4621027389079287"/>
              <c:y val="0.897021246327948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390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3900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1.9560022908454995E-2"/>
              <c:y val="0.485096273534913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2847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777812487558071"/>
          <c:y val="0.44716955096060146"/>
          <c:w val="0.11614059911122543"/>
          <c:h val="0.119245175653856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10th percentile,Vol=0.06</a:t>
            </a:r>
          </a:p>
        </c:rich>
      </c:tx>
      <c:layout>
        <c:manualLayout>
          <c:xMode val="edge"/>
          <c:yMode val="edge"/>
          <c:x val="0.38630806845965771"/>
          <c:y val="3.25203252032520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127139364303178"/>
          <c:y val="0.18157229625120747"/>
          <c:w val="0.77261613691931541"/>
          <c:h val="0.62601791692580488"/>
        </c:manualLayout>
      </c:layout>
      <c:lineChart>
        <c:grouping val="standard"/>
        <c:varyColors val="0"/>
        <c:ser>
          <c:idx val="0"/>
          <c:order val="0"/>
          <c:tx>
            <c:v>simulated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'Approx-0.06'!$B$3:$U$3</c:f>
              <c:numCache>
                <c:formatCode>General</c:formatCode>
                <c:ptCount val="20"/>
                <c:pt idx="0">
                  <c:v>3.0508929999999999</c:v>
                </c:pt>
                <c:pt idx="1">
                  <c:v>11.126530000000001</c:v>
                </c:pt>
                <c:pt idx="2">
                  <c:v>12.71368</c:v>
                </c:pt>
                <c:pt idx="3">
                  <c:v>12.01177</c:v>
                </c:pt>
                <c:pt idx="4">
                  <c:v>12.40812</c:v>
                </c:pt>
                <c:pt idx="5">
                  <c:v>11.14851</c:v>
                </c:pt>
                <c:pt idx="6">
                  <c:v>11.429040000000001</c:v>
                </c:pt>
                <c:pt idx="7">
                  <c:v>10.9895</c:v>
                </c:pt>
                <c:pt idx="8">
                  <c:v>10.122159999999999</c:v>
                </c:pt>
                <c:pt idx="9">
                  <c:v>10.1494</c:v>
                </c:pt>
                <c:pt idx="10">
                  <c:v>10.19741</c:v>
                </c:pt>
                <c:pt idx="11">
                  <c:v>9.0186159999999997</c:v>
                </c:pt>
                <c:pt idx="12">
                  <c:v>9.0624490000000009</c:v>
                </c:pt>
                <c:pt idx="13">
                  <c:v>8.8732530000000001</c:v>
                </c:pt>
                <c:pt idx="14">
                  <c:v>8.8146550000000001</c:v>
                </c:pt>
                <c:pt idx="15">
                  <c:v>8.3931660000000008</c:v>
                </c:pt>
                <c:pt idx="16">
                  <c:v>8.5546249999999997</c:v>
                </c:pt>
                <c:pt idx="17">
                  <c:v>7.9410150000000002</c:v>
                </c:pt>
                <c:pt idx="18">
                  <c:v>7.848033</c:v>
                </c:pt>
                <c:pt idx="19">
                  <c:v>7.712072</c:v>
                </c:pt>
              </c:numCache>
            </c:numRef>
          </c:val>
          <c:smooth val="0"/>
        </c:ser>
        <c:ser>
          <c:idx val="1"/>
          <c:order val="1"/>
          <c:tx>
            <c:v>actual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'Approx-0.06'!$B$23:$U$23</c:f>
              <c:numCache>
                <c:formatCode>General</c:formatCode>
                <c:ptCount val="20"/>
                <c:pt idx="0">
                  <c:v>2.9138999999999999</c:v>
                </c:pt>
                <c:pt idx="1">
                  <c:v>10.932600000000001</c:v>
                </c:pt>
                <c:pt idx="2">
                  <c:v>12.618080000000001</c:v>
                </c:pt>
                <c:pt idx="3">
                  <c:v>12.213900000000001</c:v>
                </c:pt>
                <c:pt idx="4">
                  <c:v>12.74999</c:v>
                </c:pt>
                <c:pt idx="5">
                  <c:v>11.58389</c:v>
                </c:pt>
                <c:pt idx="6">
                  <c:v>11.93901</c:v>
                </c:pt>
                <c:pt idx="7">
                  <c:v>11.58323</c:v>
                </c:pt>
                <c:pt idx="8">
                  <c:v>10.74628</c:v>
                </c:pt>
                <c:pt idx="9">
                  <c:v>10.840586999999999</c:v>
                </c:pt>
                <c:pt idx="10">
                  <c:v>10.653658999999999</c:v>
                </c:pt>
                <c:pt idx="11">
                  <c:v>9.4465350000000008</c:v>
                </c:pt>
                <c:pt idx="12">
                  <c:v>9.4445899999999998</c:v>
                </c:pt>
                <c:pt idx="13">
                  <c:v>9.1933299999999996</c:v>
                </c:pt>
                <c:pt idx="14">
                  <c:v>9.0985399999999998</c:v>
                </c:pt>
                <c:pt idx="15">
                  <c:v>8.6866000000000003</c:v>
                </c:pt>
                <c:pt idx="16">
                  <c:v>8.7027000000000001</c:v>
                </c:pt>
                <c:pt idx="17">
                  <c:v>8.0441000000000003</c:v>
                </c:pt>
                <c:pt idx="18">
                  <c:v>7.9384600000000001</c:v>
                </c:pt>
                <c:pt idx="19">
                  <c:v>7.7898500000000004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687424"/>
        <c:axId val="253902144"/>
      </c:lineChart>
      <c:catAx>
        <c:axId val="25168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8801955990220045"/>
              <c:y val="0.891601192127406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390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3902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0.15647921760391198"/>
              <c:y val="0.479675934817090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16874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777820559716102"/>
          <c:y val="0.44716955096060146"/>
          <c:w val="0.11614051299822248"/>
          <c:h val="0.119245175653856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50th percentile, Vol=0.06</a:t>
            </a:r>
          </a:p>
        </c:rich>
      </c:tx>
      <c:layout>
        <c:manualLayout>
          <c:xMode val="edge"/>
          <c:yMode val="edge"/>
          <c:x val="0.38386301478942902"/>
          <c:y val="3.25203252032520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0464547677261E-2"/>
          <c:y val="0.18699236479601963"/>
          <c:w val="0.78973105134474331"/>
          <c:h val="0.62601791692580488"/>
        </c:manualLayout>
      </c:layout>
      <c:lineChart>
        <c:grouping val="standard"/>
        <c:varyColors val="0"/>
        <c:ser>
          <c:idx val="0"/>
          <c:order val="0"/>
          <c:tx>
            <c:v>simulated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'Approx-0.06'!$B$11:$U$11</c:f>
              <c:numCache>
                <c:formatCode>General</c:formatCode>
                <c:ptCount val="20"/>
                <c:pt idx="0">
                  <c:v>3.280205</c:v>
                </c:pt>
                <c:pt idx="1">
                  <c:v>12.32368</c:v>
                </c:pt>
                <c:pt idx="2">
                  <c:v>14.26064</c:v>
                </c:pt>
                <c:pt idx="3">
                  <c:v>13.899660000000001</c:v>
                </c:pt>
                <c:pt idx="4">
                  <c:v>14.55288</c:v>
                </c:pt>
                <c:pt idx="5">
                  <c:v>13.35045</c:v>
                </c:pt>
                <c:pt idx="6">
                  <c:v>13.849320000000001</c:v>
                </c:pt>
                <c:pt idx="7">
                  <c:v>13.547560000000001</c:v>
                </c:pt>
                <c:pt idx="8">
                  <c:v>12.599500000000001</c:v>
                </c:pt>
                <c:pt idx="9">
                  <c:v>12.85622</c:v>
                </c:pt>
                <c:pt idx="10">
                  <c:v>12.67586</c:v>
                </c:pt>
                <c:pt idx="11">
                  <c:v>11.630330000000001</c:v>
                </c:pt>
                <c:pt idx="12">
                  <c:v>11.782909999999999</c:v>
                </c:pt>
                <c:pt idx="13">
                  <c:v>11.580069999999999</c:v>
                </c:pt>
                <c:pt idx="14">
                  <c:v>11.59088</c:v>
                </c:pt>
                <c:pt idx="15">
                  <c:v>11.194369999999999</c:v>
                </c:pt>
                <c:pt idx="16">
                  <c:v>11.31465</c:v>
                </c:pt>
                <c:pt idx="17">
                  <c:v>10.67427</c:v>
                </c:pt>
                <c:pt idx="18">
                  <c:v>10.71777</c:v>
                </c:pt>
                <c:pt idx="19">
                  <c:v>10.6592</c:v>
                </c:pt>
              </c:numCache>
            </c:numRef>
          </c:val>
          <c:smooth val="0"/>
        </c:ser>
        <c:ser>
          <c:idx val="1"/>
          <c:order val="1"/>
          <c:tx>
            <c:v>actual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'Approx-0.06'!$B$24:$U$24</c:f>
              <c:numCache>
                <c:formatCode>General</c:formatCode>
                <c:ptCount val="20"/>
                <c:pt idx="0">
                  <c:v>3.2385000000000002</c:v>
                </c:pt>
                <c:pt idx="1">
                  <c:v>12.1602</c:v>
                </c:pt>
                <c:pt idx="2">
                  <c:v>14.102650000000001</c:v>
                </c:pt>
                <c:pt idx="3">
                  <c:v>13.7455</c:v>
                </c:pt>
                <c:pt idx="4">
                  <c:v>14.473549999999999</c:v>
                </c:pt>
                <c:pt idx="5">
                  <c:v>13.22845</c:v>
                </c:pt>
                <c:pt idx="6">
                  <c:v>13.704650000000001</c:v>
                </c:pt>
                <c:pt idx="7">
                  <c:v>13.418150000000001</c:v>
                </c:pt>
                <c:pt idx="8">
                  <c:v>12.569699999999999</c:v>
                </c:pt>
                <c:pt idx="9">
                  <c:v>12.793060000000001</c:v>
                </c:pt>
                <c:pt idx="10">
                  <c:v>12.725519999999999</c:v>
                </c:pt>
                <c:pt idx="11">
                  <c:v>11.558999999999999</c:v>
                </c:pt>
                <c:pt idx="12">
                  <c:v>11.695550000000001</c:v>
                </c:pt>
                <c:pt idx="13">
                  <c:v>11.51545</c:v>
                </c:pt>
                <c:pt idx="14">
                  <c:v>11.6069</c:v>
                </c:pt>
                <c:pt idx="15">
                  <c:v>11.1995</c:v>
                </c:pt>
                <c:pt idx="16">
                  <c:v>11.4376</c:v>
                </c:pt>
                <c:pt idx="17">
                  <c:v>10.812900000000001</c:v>
                </c:pt>
                <c:pt idx="18">
                  <c:v>10.78965</c:v>
                </c:pt>
                <c:pt idx="19">
                  <c:v>10.792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846144"/>
        <c:axId val="251856000"/>
      </c:lineChart>
      <c:catAx>
        <c:axId val="25184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4621027389079287"/>
              <c:y val="0.897021246327948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185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1856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1.9559777898241131E-2"/>
              <c:y val="0.485096273534913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184614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533316795143901"/>
          <c:y val="0.44716955096060146"/>
          <c:w val="0.11614059911122543"/>
          <c:h val="0.119245175653856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90th percentile,Vol=0.06</a:t>
            </a:r>
          </a:p>
        </c:rich>
      </c:tx>
      <c:layout>
        <c:manualLayout>
          <c:xMode val="edge"/>
          <c:yMode val="edge"/>
          <c:x val="0.38630809421867773"/>
          <c:y val="3.25203252032520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0464547677261E-2"/>
          <c:y val="0.18699236479601963"/>
          <c:w val="0.78973105134474331"/>
          <c:h val="0.62601791692580488"/>
        </c:manualLayout>
      </c:layout>
      <c:lineChart>
        <c:grouping val="standard"/>
        <c:varyColors val="0"/>
        <c:ser>
          <c:idx val="0"/>
          <c:order val="0"/>
          <c:tx>
            <c:v>simulated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'Approx-0.06'!$B$19:$U$19</c:f>
              <c:numCache>
                <c:formatCode>General</c:formatCode>
                <c:ptCount val="20"/>
                <c:pt idx="0">
                  <c:v>3.5087570000000001</c:v>
                </c:pt>
                <c:pt idx="1">
                  <c:v>13.629960000000001</c:v>
                </c:pt>
                <c:pt idx="2">
                  <c:v>16.13448</c:v>
                </c:pt>
                <c:pt idx="3">
                  <c:v>15.971590000000001</c:v>
                </c:pt>
                <c:pt idx="4">
                  <c:v>17.041419999999999</c:v>
                </c:pt>
                <c:pt idx="5">
                  <c:v>15.711370000000001</c:v>
                </c:pt>
                <c:pt idx="6">
                  <c:v>16.585450000000002</c:v>
                </c:pt>
                <c:pt idx="7">
                  <c:v>16.501239999999999</c:v>
                </c:pt>
                <c:pt idx="8">
                  <c:v>15.635680000000001</c:v>
                </c:pt>
                <c:pt idx="9">
                  <c:v>16.15399</c:v>
                </c:pt>
                <c:pt idx="10">
                  <c:v>16.073619999999998</c:v>
                </c:pt>
                <c:pt idx="11">
                  <c:v>14.686590000000001</c:v>
                </c:pt>
                <c:pt idx="12">
                  <c:v>14.876150000000001</c:v>
                </c:pt>
                <c:pt idx="13">
                  <c:v>14.80889</c:v>
                </c:pt>
                <c:pt idx="14">
                  <c:v>15.140330000000001</c:v>
                </c:pt>
                <c:pt idx="15">
                  <c:v>14.70322</c:v>
                </c:pt>
                <c:pt idx="16">
                  <c:v>15.157349999999999</c:v>
                </c:pt>
                <c:pt idx="17">
                  <c:v>14.436389999999999</c:v>
                </c:pt>
                <c:pt idx="18">
                  <c:v>14.53304</c:v>
                </c:pt>
                <c:pt idx="19">
                  <c:v>14.577629999999999</c:v>
                </c:pt>
              </c:numCache>
            </c:numRef>
          </c:val>
          <c:smooth val="0"/>
        </c:ser>
        <c:ser>
          <c:idx val="1"/>
          <c:order val="1"/>
          <c:tx>
            <c:v>actual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'Approx-0.06'!$B$25:$U$25</c:f>
              <c:numCache>
                <c:formatCode>General</c:formatCode>
                <c:ptCount val="20"/>
                <c:pt idx="0">
                  <c:v>3.6322000000000001</c:v>
                </c:pt>
                <c:pt idx="1">
                  <c:v>13.720610000000001</c:v>
                </c:pt>
                <c:pt idx="2">
                  <c:v>16.046939999999999</c:v>
                </c:pt>
                <c:pt idx="3">
                  <c:v>15.73254</c:v>
                </c:pt>
                <c:pt idx="4">
                  <c:v>16.684979999999999</c:v>
                </c:pt>
                <c:pt idx="5">
                  <c:v>15.400639999999999</c:v>
                </c:pt>
                <c:pt idx="6">
                  <c:v>16.171610000000001</c:v>
                </c:pt>
                <c:pt idx="7">
                  <c:v>15.938369</c:v>
                </c:pt>
                <c:pt idx="8">
                  <c:v>15.187612199999998</c:v>
                </c:pt>
                <c:pt idx="9">
                  <c:v>15.634829999999999</c:v>
                </c:pt>
                <c:pt idx="10">
                  <c:v>15.745649999999999</c:v>
                </c:pt>
                <c:pt idx="11">
                  <c:v>14.654500000000001</c:v>
                </c:pt>
                <c:pt idx="12">
                  <c:v>15.10688</c:v>
                </c:pt>
                <c:pt idx="13">
                  <c:v>15.10089</c:v>
                </c:pt>
                <c:pt idx="14">
                  <c:v>15.44741</c:v>
                </c:pt>
                <c:pt idx="15">
                  <c:v>15.135</c:v>
                </c:pt>
                <c:pt idx="16">
                  <c:v>15.655099999999999</c:v>
                </c:pt>
                <c:pt idx="17">
                  <c:v>14.961</c:v>
                </c:pt>
                <c:pt idx="18">
                  <c:v>15.2006</c:v>
                </c:pt>
                <c:pt idx="19">
                  <c:v>15.3469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028416"/>
        <c:axId val="251857728"/>
      </c:lineChart>
      <c:catAx>
        <c:axId val="25202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4621027389079287"/>
              <c:y val="0.897021246327948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185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1857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1.9560022908454995E-2"/>
              <c:y val="0.485096273534913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20284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777812487558071"/>
          <c:y val="0.44716955096060146"/>
          <c:w val="0.11614059911122543"/>
          <c:h val="0.119245175653856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409575</xdr:colOff>
      <xdr:row>32</xdr:row>
      <xdr:rowOff>9525</xdr:rowOff>
    </xdr:from>
    <xdr:to>
      <xdr:col>26</xdr:col>
      <xdr:colOff>276225</xdr:colOff>
      <xdr:row>53</xdr:row>
      <xdr:rowOff>123825</xdr:rowOff>
    </xdr:to>
    <xdr:graphicFrame macro="">
      <xdr:nvGraphicFramePr>
        <xdr:cNvPr id="165072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485775</xdr:colOff>
      <xdr:row>58</xdr:row>
      <xdr:rowOff>38100</xdr:rowOff>
    </xdr:from>
    <xdr:to>
      <xdr:col>20</xdr:col>
      <xdr:colOff>352425</xdr:colOff>
      <xdr:row>79</xdr:row>
      <xdr:rowOff>152400</xdr:rowOff>
    </xdr:to>
    <xdr:graphicFrame macro="">
      <xdr:nvGraphicFramePr>
        <xdr:cNvPr id="165072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31</xdr:row>
      <xdr:rowOff>114300</xdr:rowOff>
    </xdr:from>
    <xdr:to>
      <xdr:col>12</xdr:col>
      <xdr:colOff>476250</xdr:colOff>
      <xdr:row>53</xdr:row>
      <xdr:rowOff>66675</xdr:rowOff>
    </xdr:to>
    <xdr:graphicFrame macro="">
      <xdr:nvGraphicFramePr>
        <xdr:cNvPr id="165072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409575</xdr:colOff>
      <xdr:row>32</xdr:row>
      <xdr:rowOff>9525</xdr:rowOff>
    </xdr:from>
    <xdr:to>
      <xdr:col>26</xdr:col>
      <xdr:colOff>276225</xdr:colOff>
      <xdr:row>53</xdr:row>
      <xdr:rowOff>123825</xdr:rowOff>
    </xdr:to>
    <xdr:graphicFrame macro="">
      <xdr:nvGraphicFramePr>
        <xdr:cNvPr id="16210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485775</xdr:colOff>
      <xdr:row>58</xdr:row>
      <xdr:rowOff>38100</xdr:rowOff>
    </xdr:from>
    <xdr:to>
      <xdr:col>20</xdr:col>
      <xdr:colOff>352425</xdr:colOff>
      <xdr:row>79</xdr:row>
      <xdr:rowOff>152400</xdr:rowOff>
    </xdr:to>
    <xdr:graphicFrame macro="">
      <xdr:nvGraphicFramePr>
        <xdr:cNvPr id="162103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31</xdr:row>
      <xdr:rowOff>114300</xdr:rowOff>
    </xdr:from>
    <xdr:to>
      <xdr:col>12</xdr:col>
      <xdr:colOff>476250</xdr:colOff>
      <xdr:row>53</xdr:row>
      <xdr:rowOff>66675</xdr:rowOff>
    </xdr:to>
    <xdr:graphicFrame macro="">
      <xdr:nvGraphicFramePr>
        <xdr:cNvPr id="162103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409575</xdr:colOff>
      <xdr:row>32</xdr:row>
      <xdr:rowOff>9525</xdr:rowOff>
    </xdr:from>
    <xdr:to>
      <xdr:col>26</xdr:col>
      <xdr:colOff>276225</xdr:colOff>
      <xdr:row>53</xdr:row>
      <xdr:rowOff>123825</xdr:rowOff>
    </xdr:to>
    <xdr:graphicFrame macro="">
      <xdr:nvGraphicFramePr>
        <xdr:cNvPr id="162513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55</xdr:row>
      <xdr:rowOff>95250</xdr:rowOff>
    </xdr:from>
    <xdr:to>
      <xdr:col>12</xdr:col>
      <xdr:colOff>476250</xdr:colOff>
      <xdr:row>77</xdr:row>
      <xdr:rowOff>47625</xdr:rowOff>
    </xdr:to>
    <xdr:graphicFrame macro="">
      <xdr:nvGraphicFramePr>
        <xdr:cNvPr id="162513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31</xdr:row>
      <xdr:rowOff>114300</xdr:rowOff>
    </xdr:from>
    <xdr:to>
      <xdr:col>12</xdr:col>
      <xdr:colOff>476250</xdr:colOff>
      <xdr:row>53</xdr:row>
      <xdr:rowOff>66675</xdr:rowOff>
    </xdr:to>
    <xdr:graphicFrame macro="">
      <xdr:nvGraphicFramePr>
        <xdr:cNvPr id="162513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352425</xdr:colOff>
      <xdr:row>56</xdr:row>
      <xdr:rowOff>0</xdr:rowOff>
    </xdr:from>
    <xdr:to>
      <xdr:col>27</xdr:col>
      <xdr:colOff>219075</xdr:colOff>
      <xdr:row>80</xdr:row>
      <xdr:rowOff>9525</xdr:rowOff>
    </xdr:to>
    <xdr:graphicFrame macro="">
      <xdr:nvGraphicFramePr>
        <xdr:cNvPr id="162513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409575</xdr:colOff>
      <xdr:row>32</xdr:row>
      <xdr:rowOff>9525</xdr:rowOff>
    </xdr:from>
    <xdr:to>
      <xdr:col>26</xdr:col>
      <xdr:colOff>276225</xdr:colOff>
      <xdr:row>53</xdr:row>
      <xdr:rowOff>123825</xdr:rowOff>
    </xdr:to>
    <xdr:graphicFrame macro="">
      <xdr:nvGraphicFramePr>
        <xdr:cNvPr id="16292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485775</xdr:colOff>
      <xdr:row>58</xdr:row>
      <xdr:rowOff>38100</xdr:rowOff>
    </xdr:from>
    <xdr:to>
      <xdr:col>20</xdr:col>
      <xdr:colOff>352425</xdr:colOff>
      <xdr:row>79</xdr:row>
      <xdr:rowOff>152400</xdr:rowOff>
    </xdr:to>
    <xdr:graphicFrame macro="">
      <xdr:nvGraphicFramePr>
        <xdr:cNvPr id="162922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31</xdr:row>
      <xdr:rowOff>114300</xdr:rowOff>
    </xdr:from>
    <xdr:to>
      <xdr:col>12</xdr:col>
      <xdr:colOff>476250</xdr:colOff>
      <xdr:row>53</xdr:row>
      <xdr:rowOff>66675</xdr:rowOff>
    </xdr:to>
    <xdr:graphicFrame macro="">
      <xdr:nvGraphicFramePr>
        <xdr:cNvPr id="162922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409575</xdr:colOff>
      <xdr:row>32</xdr:row>
      <xdr:rowOff>9525</xdr:rowOff>
    </xdr:from>
    <xdr:to>
      <xdr:col>26</xdr:col>
      <xdr:colOff>276225</xdr:colOff>
      <xdr:row>53</xdr:row>
      <xdr:rowOff>123825</xdr:rowOff>
    </xdr:to>
    <xdr:graphicFrame macro="">
      <xdr:nvGraphicFramePr>
        <xdr:cNvPr id="16466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485775</xdr:colOff>
      <xdr:row>58</xdr:row>
      <xdr:rowOff>38100</xdr:rowOff>
    </xdr:from>
    <xdr:to>
      <xdr:col>20</xdr:col>
      <xdr:colOff>352425</xdr:colOff>
      <xdr:row>79</xdr:row>
      <xdr:rowOff>152400</xdr:rowOff>
    </xdr:to>
    <xdr:graphicFrame macro="">
      <xdr:nvGraphicFramePr>
        <xdr:cNvPr id="164662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31</xdr:row>
      <xdr:rowOff>114300</xdr:rowOff>
    </xdr:from>
    <xdr:to>
      <xdr:col>12</xdr:col>
      <xdr:colOff>476250</xdr:colOff>
      <xdr:row>53</xdr:row>
      <xdr:rowOff>66675</xdr:rowOff>
    </xdr:to>
    <xdr:graphicFrame macro="">
      <xdr:nvGraphicFramePr>
        <xdr:cNvPr id="164662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409575</xdr:colOff>
      <xdr:row>32</xdr:row>
      <xdr:rowOff>9525</xdr:rowOff>
    </xdr:from>
    <xdr:to>
      <xdr:col>26</xdr:col>
      <xdr:colOff>276225</xdr:colOff>
      <xdr:row>53</xdr:row>
      <xdr:rowOff>123825</xdr:rowOff>
    </xdr:to>
    <xdr:graphicFrame macro="">
      <xdr:nvGraphicFramePr>
        <xdr:cNvPr id="165481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485775</xdr:colOff>
      <xdr:row>58</xdr:row>
      <xdr:rowOff>38100</xdr:rowOff>
    </xdr:from>
    <xdr:to>
      <xdr:col>20</xdr:col>
      <xdr:colOff>352425</xdr:colOff>
      <xdr:row>79</xdr:row>
      <xdr:rowOff>152400</xdr:rowOff>
    </xdr:to>
    <xdr:graphicFrame macro="">
      <xdr:nvGraphicFramePr>
        <xdr:cNvPr id="165481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31</xdr:row>
      <xdr:rowOff>114300</xdr:rowOff>
    </xdr:from>
    <xdr:to>
      <xdr:col>12</xdr:col>
      <xdr:colOff>476250</xdr:colOff>
      <xdr:row>53</xdr:row>
      <xdr:rowOff>66675</xdr:rowOff>
    </xdr:to>
    <xdr:graphicFrame macro="">
      <xdr:nvGraphicFramePr>
        <xdr:cNvPr id="165482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409575</xdr:colOff>
      <xdr:row>32</xdr:row>
      <xdr:rowOff>9525</xdr:rowOff>
    </xdr:from>
    <xdr:to>
      <xdr:col>26</xdr:col>
      <xdr:colOff>276225</xdr:colOff>
      <xdr:row>53</xdr:row>
      <xdr:rowOff>123825</xdr:rowOff>
    </xdr:to>
    <xdr:graphicFrame macro="">
      <xdr:nvGraphicFramePr>
        <xdr:cNvPr id="165891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485775</xdr:colOff>
      <xdr:row>58</xdr:row>
      <xdr:rowOff>38100</xdr:rowOff>
    </xdr:from>
    <xdr:to>
      <xdr:col>20</xdr:col>
      <xdr:colOff>352425</xdr:colOff>
      <xdr:row>79</xdr:row>
      <xdr:rowOff>152400</xdr:rowOff>
    </xdr:to>
    <xdr:graphicFrame macro="">
      <xdr:nvGraphicFramePr>
        <xdr:cNvPr id="165891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31</xdr:row>
      <xdr:rowOff>114300</xdr:rowOff>
    </xdr:from>
    <xdr:to>
      <xdr:col>12</xdr:col>
      <xdr:colOff>476250</xdr:colOff>
      <xdr:row>53</xdr:row>
      <xdr:rowOff>66675</xdr:rowOff>
    </xdr:to>
    <xdr:graphicFrame macro="">
      <xdr:nvGraphicFramePr>
        <xdr:cNvPr id="165891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409575</xdr:colOff>
      <xdr:row>32</xdr:row>
      <xdr:rowOff>9525</xdr:rowOff>
    </xdr:from>
    <xdr:to>
      <xdr:col>26</xdr:col>
      <xdr:colOff>276225</xdr:colOff>
      <xdr:row>53</xdr:row>
      <xdr:rowOff>123825</xdr:rowOff>
    </xdr:to>
    <xdr:graphicFrame macro="">
      <xdr:nvGraphicFramePr>
        <xdr:cNvPr id="16630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485775</xdr:colOff>
      <xdr:row>58</xdr:row>
      <xdr:rowOff>38100</xdr:rowOff>
    </xdr:from>
    <xdr:to>
      <xdr:col>20</xdr:col>
      <xdr:colOff>352425</xdr:colOff>
      <xdr:row>79</xdr:row>
      <xdr:rowOff>152400</xdr:rowOff>
    </xdr:to>
    <xdr:graphicFrame macro="">
      <xdr:nvGraphicFramePr>
        <xdr:cNvPr id="16630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31</xdr:row>
      <xdr:rowOff>114300</xdr:rowOff>
    </xdr:from>
    <xdr:to>
      <xdr:col>12</xdr:col>
      <xdr:colOff>476250</xdr:colOff>
      <xdr:row>53</xdr:row>
      <xdr:rowOff>66675</xdr:rowOff>
    </xdr:to>
    <xdr:graphicFrame macro="">
      <xdr:nvGraphicFramePr>
        <xdr:cNvPr id="166301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7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9"/>
  <sheetViews>
    <sheetView tabSelected="1" workbookViewId="0">
      <selection activeCell="B1018" sqref="B1018"/>
    </sheetView>
  </sheetViews>
  <sheetFormatPr defaultRowHeight="12.75" x14ac:dyDescent="0.2"/>
  <cols>
    <col min="1" max="1" width="27.140625" style="23" customWidth="1"/>
    <col min="2" max="2" width="12.85546875" style="23" bestFit="1" customWidth="1"/>
    <col min="3" max="21" width="14" style="23" bestFit="1" customWidth="1"/>
  </cols>
  <sheetData>
    <row r="1" spans="1:21" x14ac:dyDescent="0.2">
      <c r="A1" s="22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2" t="s">
        <v>5</v>
      </c>
      <c r="G1" s="22" t="s">
        <v>6</v>
      </c>
      <c r="H1" s="22" t="s">
        <v>7</v>
      </c>
      <c r="I1" s="22" t="s">
        <v>8</v>
      </c>
      <c r="J1" s="22" t="s">
        <v>9</v>
      </c>
      <c r="K1" s="22" t="s">
        <v>10</v>
      </c>
      <c r="L1" s="22" t="s">
        <v>11</v>
      </c>
      <c r="M1" s="22" t="s">
        <v>12</v>
      </c>
      <c r="N1" s="22" t="s">
        <v>13</v>
      </c>
      <c r="O1" s="22" t="s">
        <v>14</v>
      </c>
      <c r="P1" s="22" t="s">
        <v>15</v>
      </c>
      <c r="Q1" s="22" t="s">
        <v>16</v>
      </c>
      <c r="R1" s="22" t="s">
        <v>17</v>
      </c>
      <c r="S1" s="22" t="s">
        <v>18</v>
      </c>
      <c r="T1" s="22" t="s">
        <v>19</v>
      </c>
      <c r="U1" s="22" t="s">
        <v>20</v>
      </c>
    </row>
    <row r="2" spans="1:21" x14ac:dyDescent="0.2">
      <c r="A2" s="23">
        <v>-114000000</v>
      </c>
      <c r="B2" s="23">
        <v>3297000</v>
      </c>
      <c r="C2" s="23">
        <v>12157200</v>
      </c>
      <c r="D2" s="23">
        <v>13862000</v>
      </c>
      <c r="E2" s="23">
        <v>13602100</v>
      </c>
      <c r="F2" s="23">
        <v>14504100</v>
      </c>
      <c r="G2" s="23">
        <v>13367100</v>
      </c>
      <c r="H2" s="23">
        <v>14035500</v>
      </c>
      <c r="I2" s="23">
        <v>13779900</v>
      </c>
      <c r="J2" s="23">
        <v>13112190</v>
      </c>
      <c r="K2" s="23">
        <v>13336310</v>
      </c>
      <c r="L2" s="23">
        <v>13300600</v>
      </c>
      <c r="M2" s="23">
        <v>12104400</v>
      </c>
      <c r="N2" s="23">
        <v>12695600</v>
      </c>
      <c r="O2" s="23">
        <v>13066400</v>
      </c>
      <c r="P2" s="23">
        <v>13156600</v>
      </c>
      <c r="Q2" s="23">
        <v>12602000</v>
      </c>
      <c r="R2" s="23">
        <v>12705000</v>
      </c>
      <c r="S2" s="23">
        <v>12088000</v>
      </c>
      <c r="T2" s="23">
        <v>12284000</v>
      </c>
      <c r="U2" s="23">
        <v>12110000</v>
      </c>
    </row>
    <row r="3" spans="1:21" x14ac:dyDescent="0.2">
      <c r="A3" s="23">
        <v>-114000000</v>
      </c>
      <c r="B3" s="23">
        <v>2804000</v>
      </c>
      <c r="C3" s="23">
        <v>10759000</v>
      </c>
      <c r="D3" s="23">
        <v>12474100</v>
      </c>
      <c r="E3" s="23">
        <v>11952100</v>
      </c>
      <c r="F3" s="23">
        <v>12616100</v>
      </c>
      <c r="G3" s="23">
        <v>11614700</v>
      </c>
      <c r="H3" s="23">
        <v>12044000</v>
      </c>
      <c r="I3" s="23">
        <v>11945500</v>
      </c>
      <c r="J3" s="23">
        <v>11256400</v>
      </c>
      <c r="K3" s="23">
        <v>11303420</v>
      </c>
      <c r="L3" s="23">
        <v>11137310</v>
      </c>
      <c r="M3" s="23">
        <v>10685670</v>
      </c>
      <c r="N3" s="23">
        <v>10990600</v>
      </c>
      <c r="O3" s="23">
        <v>11046100</v>
      </c>
      <c r="P3" s="23">
        <v>11196900</v>
      </c>
      <c r="Q3" s="23">
        <v>10654200</v>
      </c>
      <c r="R3" s="23">
        <v>10815300</v>
      </c>
      <c r="S3" s="23">
        <v>10063200</v>
      </c>
      <c r="T3" s="23">
        <v>9925300</v>
      </c>
      <c r="U3" s="23">
        <v>9956100</v>
      </c>
    </row>
    <row r="4" spans="1:21" x14ac:dyDescent="0.2">
      <c r="A4" s="23">
        <v>-114000000</v>
      </c>
      <c r="B4" s="23">
        <v>3476000</v>
      </c>
      <c r="C4" s="23">
        <v>12843200</v>
      </c>
      <c r="D4" s="23">
        <v>14795200</v>
      </c>
      <c r="E4" s="23">
        <v>14562600</v>
      </c>
      <c r="F4" s="23">
        <v>15399300</v>
      </c>
      <c r="G4" s="23">
        <v>13665700</v>
      </c>
      <c r="H4" s="23">
        <v>14236200</v>
      </c>
      <c r="I4" s="23">
        <v>13458500</v>
      </c>
      <c r="J4" s="23">
        <v>12520130</v>
      </c>
      <c r="K4" s="23">
        <v>12853570</v>
      </c>
      <c r="L4" s="23">
        <v>12956700</v>
      </c>
      <c r="M4" s="23">
        <v>11561600</v>
      </c>
      <c r="N4" s="23">
        <v>11613300</v>
      </c>
      <c r="O4" s="23">
        <v>11430700</v>
      </c>
      <c r="P4" s="23">
        <v>11490600</v>
      </c>
      <c r="Q4" s="23">
        <v>11148500</v>
      </c>
      <c r="R4" s="23">
        <v>11410900</v>
      </c>
      <c r="S4" s="23">
        <v>10812300</v>
      </c>
      <c r="T4" s="23">
        <v>10761000</v>
      </c>
      <c r="U4" s="23">
        <v>10811000</v>
      </c>
    </row>
    <row r="5" spans="1:21" x14ac:dyDescent="0.2">
      <c r="A5" s="23">
        <v>-114000000</v>
      </c>
      <c r="B5" s="23">
        <v>3126000</v>
      </c>
      <c r="C5" s="23">
        <v>11692900</v>
      </c>
      <c r="D5" s="23">
        <v>13468700</v>
      </c>
      <c r="E5" s="23">
        <v>13088400</v>
      </c>
      <c r="F5" s="23">
        <v>14146000</v>
      </c>
      <c r="G5" s="23">
        <v>12664500</v>
      </c>
      <c r="H5" s="23">
        <v>12958900</v>
      </c>
      <c r="I5" s="23">
        <v>12482400</v>
      </c>
      <c r="J5" s="23">
        <v>11677380</v>
      </c>
      <c r="K5" s="23">
        <v>11842950</v>
      </c>
      <c r="L5" s="23">
        <v>11867570</v>
      </c>
      <c r="M5" s="23">
        <v>10690600</v>
      </c>
      <c r="N5" s="23">
        <v>10746000</v>
      </c>
      <c r="O5" s="23">
        <v>10707000</v>
      </c>
      <c r="P5" s="23">
        <v>10501700</v>
      </c>
      <c r="Q5" s="23">
        <v>10022800</v>
      </c>
      <c r="R5" s="23">
        <v>10445300</v>
      </c>
      <c r="S5" s="23">
        <v>9844900</v>
      </c>
      <c r="T5" s="23">
        <v>10020100</v>
      </c>
      <c r="U5" s="23">
        <v>9914900</v>
      </c>
    </row>
    <row r="6" spans="1:21" hidden="1" x14ac:dyDescent="0.2">
      <c r="A6" s="23">
        <v>-114000000</v>
      </c>
      <c r="B6" s="23">
        <v>3570000</v>
      </c>
      <c r="C6" s="23">
        <v>13555000</v>
      </c>
      <c r="D6" s="23">
        <v>15636900</v>
      </c>
      <c r="E6" s="23">
        <v>15380700</v>
      </c>
      <c r="F6" s="23">
        <v>16262300</v>
      </c>
      <c r="G6" s="23">
        <v>15055300</v>
      </c>
      <c r="H6" s="23">
        <v>15810900</v>
      </c>
      <c r="I6" s="23">
        <v>15476350</v>
      </c>
      <c r="J6" s="23">
        <v>14555350</v>
      </c>
      <c r="K6" s="23">
        <v>14698800</v>
      </c>
      <c r="L6" s="23">
        <v>14732800</v>
      </c>
      <c r="M6" s="23">
        <v>13441400</v>
      </c>
      <c r="N6" s="23">
        <v>13895600</v>
      </c>
      <c r="O6" s="23">
        <v>14239200</v>
      </c>
      <c r="P6" s="23">
        <v>14963800</v>
      </c>
      <c r="Q6" s="23">
        <v>14984600</v>
      </c>
      <c r="R6" s="23">
        <v>15621000</v>
      </c>
      <c r="S6" s="23">
        <v>15005000</v>
      </c>
      <c r="T6" s="23">
        <v>15040000</v>
      </c>
      <c r="U6" s="23">
        <v>14878000</v>
      </c>
    </row>
    <row r="7" spans="1:21" hidden="1" x14ac:dyDescent="0.2">
      <c r="A7" s="23">
        <v>-114000000</v>
      </c>
      <c r="B7" s="23">
        <v>3450000</v>
      </c>
      <c r="C7" s="23">
        <v>12789600</v>
      </c>
      <c r="D7" s="23">
        <v>14555400</v>
      </c>
      <c r="E7" s="23">
        <v>14262800</v>
      </c>
      <c r="F7" s="23">
        <v>14933100</v>
      </c>
      <c r="G7" s="23">
        <v>13683800</v>
      </c>
      <c r="H7" s="23">
        <v>14439500</v>
      </c>
      <c r="I7" s="23">
        <v>14376200</v>
      </c>
      <c r="J7" s="23">
        <v>13420190</v>
      </c>
      <c r="K7" s="23">
        <v>13475210</v>
      </c>
      <c r="L7" s="23">
        <v>13482900</v>
      </c>
      <c r="M7" s="23">
        <v>11828100</v>
      </c>
      <c r="N7" s="23">
        <v>11700500</v>
      </c>
      <c r="O7" s="23">
        <v>11438400</v>
      </c>
      <c r="P7" s="23">
        <v>11092200</v>
      </c>
      <c r="Q7" s="23">
        <v>10658600</v>
      </c>
      <c r="R7" s="23">
        <v>10775100</v>
      </c>
      <c r="S7" s="23">
        <v>10106400</v>
      </c>
      <c r="T7" s="23">
        <v>10093000</v>
      </c>
      <c r="U7" s="23">
        <v>10264000</v>
      </c>
    </row>
    <row r="8" spans="1:21" hidden="1" x14ac:dyDescent="0.2">
      <c r="A8" s="23">
        <v>-114000000</v>
      </c>
      <c r="B8" s="23">
        <v>3125000</v>
      </c>
      <c r="C8" s="23">
        <v>11623700</v>
      </c>
      <c r="D8" s="23">
        <v>13408000</v>
      </c>
      <c r="E8" s="23">
        <v>12988000</v>
      </c>
      <c r="F8" s="23">
        <v>13606200</v>
      </c>
      <c r="G8" s="23">
        <v>12341500</v>
      </c>
      <c r="H8" s="23">
        <v>12765200</v>
      </c>
      <c r="I8" s="23">
        <v>12407500</v>
      </c>
      <c r="J8" s="23">
        <v>11762400</v>
      </c>
      <c r="K8" s="23">
        <v>12067980</v>
      </c>
      <c r="L8" s="23">
        <v>12170020</v>
      </c>
      <c r="M8" s="23">
        <v>10863100</v>
      </c>
      <c r="N8" s="23">
        <v>11262200</v>
      </c>
      <c r="O8" s="23">
        <v>10653200</v>
      </c>
      <c r="P8" s="23">
        <v>10621100</v>
      </c>
      <c r="Q8" s="23">
        <v>10030200</v>
      </c>
      <c r="R8" s="23">
        <v>10340500</v>
      </c>
      <c r="S8" s="23">
        <v>9609100</v>
      </c>
      <c r="T8" s="23">
        <v>9610000</v>
      </c>
      <c r="U8" s="23">
        <v>9762100</v>
      </c>
    </row>
    <row r="9" spans="1:21" hidden="1" x14ac:dyDescent="0.2">
      <c r="A9" s="23">
        <v>-114000000</v>
      </c>
      <c r="B9" s="23">
        <v>3291000</v>
      </c>
      <c r="C9" s="23">
        <v>12257800</v>
      </c>
      <c r="D9" s="23">
        <v>14320300</v>
      </c>
      <c r="E9" s="23">
        <v>13821500</v>
      </c>
      <c r="F9" s="23">
        <v>14521300</v>
      </c>
      <c r="G9" s="23">
        <v>13294100</v>
      </c>
      <c r="H9" s="23">
        <v>13830900</v>
      </c>
      <c r="I9" s="23">
        <v>13517300</v>
      </c>
      <c r="J9" s="23">
        <v>12701280</v>
      </c>
      <c r="K9" s="23">
        <v>13116320</v>
      </c>
      <c r="L9" s="23">
        <v>13045000</v>
      </c>
      <c r="M9" s="23">
        <v>11650300</v>
      </c>
      <c r="N9" s="23">
        <v>11816800</v>
      </c>
      <c r="O9" s="23">
        <v>11680700</v>
      </c>
      <c r="P9" s="23">
        <v>11817200</v>
      </c>
      <c r="Q9" s="23">
        <v>11481800</v>
      </c>
      <c r="R9" s="23">
        <v>11831300</v>
      </c>
      <c r="S9" s="23">
        <v>11462100</v>
      </c>
      <c r="T9" s="23">
        <v>11572000</v>
      </c>
      <c r="U9" s="23">
        <v>11567000</v>
      </c>
    </row>
    <row r="10" spans="1:21" hidden="1" x14ac:dyDescent="0.2">
      <c r="A10" s="23">
        <v>-114000000</v>
      </c>
      <c r="B10" s="23">
        <v>3061000</v>
      </c>
      <c r="C10" s="23">
        <v>11627200</v>
      </c>
      <c r="D10" s="23">
        <v>13569100</v>
      </c>
      <c r="E10" s="23">
        <v>13208300</v>
      </c>
      <c r="F10" s="23">
        <v>13881000</v>
      </c>
      <c r="G10" s="23">
        <v>12536400</v>
      </c>
      <c r="H10" s="23">
        <v>13093600</v>
      </c>
      <c r="I10" s="23">
        <v>12943800</v>
      </c>
      <c r="J10" s="23">
        <v>12395880</v>
      </c>
      <c r="K10" s="23">
        <v>12795770</v>
      </c>
      <c r="L10" s="23">
        <v>12809750</v>
      </c>
      <c r="M10" s="23">
        <v>12547100</v>
      </c>
      <c r="N10" s="23">
        <v>12797100</v>
      </c>
      <c r="O10" s="23">
        <v>12747700</v>
      </c>
      <c r="P10" s="23">
        <v>12915500</v>
      </c>
      <c r="Q10" s="23">
        <v>12688200</v>
      </c>
      <c r="R10" s="23">
        <v>12749300</v>
      </c>
      <c r="S10" s="23">
        <v>12055300</v>
      </c>
      <c r="T10" s="23">
        <v>12234000</v>
      </c>
      <c r="U10" s="23">
        <v>12268000</v>
      </c>
    </row>
    <row r="11" spans="1:21" hidden="1" x14ac:dyDescent="0.2">
      <c r="A11" s="23">
        <v>-114000000</v>
      </c>
      <c r="B11" s="23">
        <v>3325000</v>
      </c>
      <c r="C11" s="23">
        <v>12714700</v>
      </c>
      <c r="D11" s="23">
        <v>14751800</v>
      </c>
      <c r="E11" s="23">
        <v>14139100</v>
      </c>
      <c r="F11" s="23">
        <v>14240000</v>
      </c>
      <c r="G11" s="23">
        <v>12650000</v>
      </c>
      <c r="H11" s="23">
        <v>12953000</v>
      </c>
      <c r="I11" s="23">
        <v>12856400</v>
      </c>
      <c r="J11" s="23">
        <v>12068950</v>
      </c>
      <c r="K11" s="23">
        <v>12638390</v>
      </c>
      <c r="L11" s="23">
        <v>12248560</v>
      </c>
      <c r="M11" s="23">
        <v>11075200</v>
      </c>
      <c r="N11" s="23">
        <v>10743200</v>
      </c>
      <c r="O11" s="23">
        <v>10470200</v>
      </c>
      <c r="P11" s="23">
        <v>10264400</v>
      </c>
      <c r="Q11" s="23">
        <v>9948700</v>
      </c>
      <c r="R11" s="23">
        <v>10108900</v>
      </c>
      <c r="S11" s="23">
        <v>9612100</v>
      </c>
      <c r="T11" s="23">
        <v>9785400</v>
      </c>
      <c r="U11" s="23">
        <v>9597000</v>
      </c>
    </row>
    <row r="12" spans="1:21" hidden="1" x14ac:dyDescent="0.2">
      <c r="A12" s="23">
        <v>-114000000</v>
      </c>
      <c r="B12" s="23">
        <v>3924000</v>
      </c>
      <c r="C12" s="23">
        <v>14804900</v>
      </c>
      <c r="D12" s="23">
        <v>17363400</v>
      </c>
      <c r="E12" s="23">
        <v>16317900</v>
      </c>
      <c r="F12" s="23">
        <v>17347700</v>
      </c>
      <c r="G12" s="23">
        <v>15412500</v>
      </c>
      <c r="H12" s="23">
        <v>15917900</v>
      </c>
      <c r="I12" s="23">
        <v>16091470</v>
      </c>
      <c r="J12" s="23">
        <v>15124630</v>
      </c>
      <c r="K12" s="23">
        <v>15220800</v>
      </c>
      <c r="L12" s="23">
        <v>15076300</v>
      </c>
      <c r="M12" s="23">
        <v>13806700</v>
      </c>
      <c r="N12" s="23">
        <v>14056900</v>
      </c>
      <c r="O12" s="23">
        <v>14168500</v>
      </c>
      <c r="P12" s="23">
        <v>14414400</v>
      </c>
      <c r="Q12" s="23">
        <v>13837000</v>
      </c>
      <c r="R12" s="23">
        <v>14106000</v>
      </c>
      <c r="S12" s="23">
        <v>13086000</v>
      </c>
      <c r="T12" s="23">
        <v>12543000</v>
      </c>
      <c r="U12" s="23">
        <v>12492000</v>
      </c>
    </row>
    <row r="13" spans="1:21" hidden="1" x14ac:dyDescent="0.2">
      <c r="A13" s="23">
        <v>-114000000</v>
      </c>
      <c r="B13" s="23">
        <v>4216000</v>
      </c>
      <c r="C13" s="23">
        <v>15801200</v>
      </c>
      <c r="D13" s="23">
        <v>18596200</v>
      </c>
      <c r="E13" s="23">
        <v>17835600</v>
      </c>
      <c r="F13" s="23">
        <v>18404600</v>
      </c>
      <c r="G13" s="23">
        <v>17019000</v>
      </c>
      <c r="H13" s="23">
        <v>17322360</v>
      </c>
      <c r="I13" s="23">
        <v>16550240</v>
      </c>
      <c r="J13" s="23">
        <v>16009200</v>
      </c>
      <c r="K13" s="23">
        <v>16684800</v>
      </c>
      <c r="L13" s="23">
        <v>17020200</v>
      </c>
      <c r="M13" s="23">
        <v>16096300</v>
      </c>
      <c r="N13" s="23">
        <v>16474500</v>
      </c>
      <c r="O13" s="23">
        <v>16326800</v>
      </c>
      <c r="P13" s="23">
        <v>16078000</v>
      </c>
      <c r="Q13" s="23">
        <v>15660000</v>
      </c>
      <c r="R13" s="23">
        <v>15577000</v>
      </c>
      <c r="S13" s="23">
        <v>14373000</v>
      </c>
      <c r="T13" s="23">
        <v>14190000</v>
      </c>
      <c r="U13" s="23">
        <v>14228000</v>
      </c>
    </row>
    <row r="14" spans="1:21" hidden="1" x14ac:dyDescent="0.2">
      <c r="A14" s="23">
        <v>-114000000</v>
      </c>
      <c r="B14" s="23">
        <v>3243000</v>
      </c>
      <c r="C14" s="23">
        <v>12171900</v>
      </c>
      <c r="D14" s="23">
        <v>14093400</v>
      </c>
      <c r="E14" s="23">
        <v>13707300</v>
      </c>
      <c r="F14" s="23">
        <v>14412200</v>
      </c>
      <c r="G14" s="23">
        <v>13178800</v>
      </c>
      <c r="H14" s="23">
        <v>13646200</v>
      </c>
      <c r="I14" s="23">
        <v>13249500</v>
      </c>
      <c r="J14" s="23">
        <v>12392690</v>
      </c>
      <c r="K14" s="23">
        <v>12565640</v>
      </c>
      <c r="L14" s="23">
        <v>12655370</v>
      </c>
      <c r="M14" s="23">
        <v>11607400</v>
      </c>
      <c r="N14" s="23">
        <v>11693500</v>
      </c>
      <c r="O14" s="23">
        <v>11714000</v>
      </c>
      <c r="P14" s="23">
        <v>11760000</v>
      </c>
      <c r="Q14" s="23">
        <v>11612900</v>
      </c>
      <c r="R14" s="23">
        <v>11859000</v>
      </c>
      <c r="S14" s="23">
        <v>11306200</v>
      </c>
      <c r="T14" s="23">
        <v>11397000</v>
      </c>
      <c r="U14" s="23">
        <v>11207000</v>
      </c>
    </row>
    <row r="15" spans="1:21" hidden="1" x14ac:dyDescent="0.2">
      <c r="A15" s="23">
        <v>-114000000</v>
      </c>
      <c r="B15" s="23">
        <v>3019000</v>
      </c>
      <c r="C15" s="23">
        <v>11318700</v>
      </c>
      <c r="D15" s="23">
        <v>13106000</v>
      </c>
      <c r="E15" s="23">
        <v>12757200</v>
      </c>
      <c r="F15" s="23">
        <v>13603200</v>
      </c>
      <c r="G15" s="23">
        <v>12676600</v>
      </c>
      <c r="H15" s="23">
        <v>13159000</v>
      </c>
      <c r="I15" s="23">
        <v>12779500</v>
      </c>
      <c r="J15" s="23">
        <v>11966690</v>
      </c>
      <c r="K15" s="23">
        <v>12115940</v>
      </c>
      <c r="L15" s="23">
        <v>11985970</v>
      </c>
      <c r="M15" s="23">
        <v>10847500</v>
      </c>
      <c r="N15" s="23">
        <v>10927900</v>
      </c>
      <c r="O15" s="23">
        <v>10637600</v>
      </c>
      <c r="P15" s="23">
        <v>10667900</v>
      </c>
      <c r="Q15" s="23">
        <v>10354500</v>
      </c>
      <c r="R15" s="23">
        <v>10431400</v>
      </c>
      <c r="S15" s="23">
        <v>9893000</v>
      </c>
      <c r="T15" s="23">
        <v>10185800</v>
      </c>
      <c r="U15" s="23">
        <v>10141600</v>
      </c>
    </row>
    <row r="16" spans="1:21" hidden="1" x14ac:dyDescent="0.2">
      <c r="A16" s="23">
        <v>-114000000</v>
      </c>
      <c r="B16" s="23">
        <v>3588000</v>
      </c>
      <c r="C16" s="23">
        <v>13539700</v>
      </c>
      <c r="D16" s="23">
        <v>15535900</v>
      </c>
      <c r="E16" s="23">
        <v>14787000</v>
      </c>
      <c r="F16" s="23">
        <v>15326400</v>
      </c>
      <c r="G16" s="23">
        <v>13725500</v>
      </c>
      <c r="H16" s="23">
        <v>14312300</v>
      </c>
      <c r="I16" s="23">
        <v>13834400</v>
      </c>
      <c r="J16" s="23">
        <v>13017370</v>
      </c>
      <c r="K16" s="23">
        <v>13602330</v>
      </c>
      <c r="L16" s="23">
        <v>13560700</v>
      </c>
      <c r="M16" s="23">
        <v>11802000</v>
      </c>
      <c r="N16" s="23">
        <v>11823600</v>
      </c>
      <c r="O16" s="23">
        <v>11831600</v>
      </c>
      <c r="P16" s="23">
        <v>11935600</v>
      </c>
      <c r="Q16" s="23">
        <v>11490900</v>
      </c>
      <c r="R16" s="23">
        <v>11579700</v>
      </c>
      <c r="S16" s="23">
        <v>11022000</v>
      </c>
      <c r="T16" s="23">
        <v>11056000</v>
      </c>
      <c r="U16" s="23">
        <v>10650000</v>
      </c>
    </row>
    <row r="17" spans="1:21" hidden="1" x14ac:dyDescent="0.2">
      <c r="A17" s="23">
        <v>-114000000</v>
      </c>
      <c r="B17" s="23">
        <v>3453000</v>
      </c>
      <c r="C17" s="23">
        <v>13017700</v>
      </c>
      <c r="D17" s="23">
        <v>14767600</v>
      </c>
      <c r="E17" s="23">
        <v>14165600</v>
      </c>
      <c r="F17" s="23">
        <v>14993400</v>
      </c>
      <c r="G17" s="23">
        <v>13829100</v>
      </c>
      <c r="H17" s="23">
        <v>14573200</v>
      </c>
      <c r="I17" s="23">
        <v>14525600</v>
      </c>
      <c r="J17" s="23">
        <v>13609050</v>
      </c>
      <c r="K17" s="23">
        <v>13979150</v>
      </c>
      <c r="L17" s="23">
        <v>14250700</v>
      </c>
      <c r="M17" s="23">
        <v>12951800</v>
      </c>
      <c r="N17" s="23">
        <v>13075700</v>
      </c>
      <c r="O17" s="23">
        <v>13022500</v>
      </c>
      <c r="P17" s="23">
        <v>13212400</v>
      </c>
      <c r="Q17" s="23">
        <v>13162300</v>
      </c>
      <c r="R17" s="23">
        <v>13716200</v>
      </c>
      <c r="S17" s="23">
        <v>12986000</v>
      </c>
      <c r="T17" s="23">
        <v>13158000</v>
      </c>
      <c r="U17" s="23">
        <v>13321000</v>
      </c>
    </row>
    <row r="18" spans="1:21" hidden="1" x14ac:dyDescent="0.2">
      <c r="A18" s="23">
        <v>-114000000</v>
      </c>
      <c r="B18" s="23">
        <v>3282000</v>
      </c>
      <c r="C18" s="23">
        <v>12221000</v>
      </c>
      <c r="D18" s="23">
        <v>14042700</v>
      </c>
      <c r="E18" s="23">
        <v>13892200</v>
      </c>
      <c r="F18" s="23">
        <v>14958700</v>
      </c>
      <c r="G18" s="23">
        <v>13484700</v>
      </c>
      <c r="H18" s="23">
        <v>13958400</v>
      </c>
      <c r="I18" s="23">
        <v>13546000</v>
      </c>
      <c r="J18" s="23">
        <v>12254900</v>
      </c>
      <c r="K18" s="23">
        <v>12553800</v>
      </c>
      <c r="L18" s="23">
        <v>12516400</v>
      </c>
      <c r="M18" s="23">
        <v>11193100</v>
      </c>
      <c r="N18" s="23">
        <v>11339700</v>
      </c>
      <c r="O18" s="23">
        <v>11215200</v>
      </c>
      <c r="P18" s="23">
        <v>11230500</v>
      </c>
      <c r="Q18" s="23">
        <v>10850900</v>
      </c>
      <c r="R18" s="23">
        <v>11443600</v>
      </c>
      <c r="S18" s="23">
        <v>10961200</v>
      </c>
      <c r="T18" s="23">
        <v>10994000</v>
      </c>
      <c r="U18" s="23">
        <v>10931000</v>
      </c>
    </row>
    <row r="19" spans="1:21" hidden="1" x14ac:dyDescent="0.2">
      <c r="A19" s="23">
        <v>-114000000</v>
      </c>
      <c r="B19" s="23">
        <v>3269000</v>
      </c>
      <c r="C19" s="23">
        <v>12451900</v>
      </c>
      <c r="D19" s="23">
        <v>14371100</v>
      </c>
      <c r="E19" s="23">
        <v>14250000</v>
      </c>
      <c r="F19" s="23">
        <v>15107900</v>
      </c>
      <c r="G19" s="23">
        <v>13598900</v>
      </c>
      <c r="H19" s="23">
        <v>14275700</v>
      </c>
      <c r="I19" s="23">
        <v>13585300</v>
      </c>
      <c r="J19" s="23">
        <v>12837109</v>
      </c>
      <c r="K19" s="23">
        <v>13169491</v>
      </c>
      <c r="L19" s="23">
        <v>12883400</v>
      </c>
      <c r="M19" s="23">
        <v>11216400</v>
      </c>
      <c r="N19" s="23">
        <v>11214900</v>
      </c>
      <c r="O19" s="23">
        <v>11026300</v>
      </c>
      <c r="P19" s="23">
        <v>10873900</v>
      </c>
      <c r="Q19" s="23">
        <v>10025800</v>
      </c>
      <c r="R19" s="23">
        <v>10343200</v>
      </c>
      <c r="S19" s="23">
        <v>10310700</v>
      </c>
      <c r="T19" s="23">
        <v>10322000</v>
      </c>
      <c r="U19" s="23">
        <v>11201000</v>
      </c>
    </row>
    <row r="20" spans="1:21" hidden="1" x14ac:dyDescent="0.2">
      <c r="A20" s="23">
        <v>-114000000</v>
      </c>
      <c r="B20" s="23">
        <v>3118000</v>
      </c>
      <c r="C20" s="23">
        <v>11572800</v>
      </c>
      <c r="D20" s="23">
        <v>13250300</v>
      </c>
      <c r="E20" s="23">
        <v>13063100</v>
      </c>
      <c r="F20" s="23">
        <v>13832800</v>
      </c>
      <c r="G20" s="23">
        <v>12761500</v>
      </c>
      <c r="H20" s="23">
        <v>13498100</v>
      </c>
      <c r="I20" s="23">
        <v>13174000</v>
      </c>
      <c r="J20" s="23">
        <v>11998620</v>
      </c>
      <c r="K20" s="23">
        <v>12112040</v>
      </c>
      <c r="L20" s="23">
        <v>11761440</v>
      </c>
      <c r="M20" s="23">
        <v>10440100</v>
      </c>
      <c r="N20" s="23">
        <v>10491300</v>
      </c>
      <c r="O20" s="23">
        <v>10277500</v>
      </c>
      <c r="P20" s="23">
        <v>10367800</v>
      </c>
      <c r="Q20" s="23">
        <v>9938800</v>
      </c>
      <c r="R20" s="23">
        <v>10159600</v>
      </c>
      <c r="S20" s="23">
        <v>9577200</v>
      </c>
      <c r="T20" s="23">
        <v>9662400</v>
      </c>
      <c r="U20" s="23">
        <v>9636600</v>
      </c>
    </row>
    <row r="21" spans="1:21" hidden="1" x14ac:dyDescent="0.2">
      <c r="A21" s="23">
        <v>-114000000</v>
      </c>
      <c r="B21" s="23">
        <v>3493000</v>
      </c>
      <c r="C21" s="23">
        <v>13167200</v>
      </c>
      <c r="D21" s="23">
        <v>15730900</v>
      </c>
      <c r="E21" s="23">
        <v>15273500</v>
      </c>
      <c r="F21" s="23">
        <v>16188100</v>
      </c>
      <c r="G21" s="23">
        <v>15057100</v>
      </c>
      <c r="H21" s="23">
        <v>15882800</v>
      </c>
      <c r="I21" s="23">
        <v>15693040</v>
      </c>
      <c r="J21" s="23">
        <v>15032460</v>
      </c>
      <c r="K21" s="23">
        <v>15497800</v>
      </c>
      <c r="L21" s="23">
        <v>15769400</v>
      </c>
      <c r="M21" s="23">
        <v>14663500</v>
      </c>
      <c r="N21" s="23">
        <v>15117500</v>
      </c>
      <c r="O21" s="23">
        <v>15015800</v>
      </c>
      <c r="P21" s="23">
        <v>15592900</v>
      </c>
      <c r="Q21" s="23">
        <v>15483000</v>
      </c>
      <c r="R21" s="23">
        <v>15739000</v>
      </c>
      <c r="S21" s="23">
        <v>15204000</v>
      </c>
      <c r="T21" s="23">
        <v>15584000</v>
      </c>
      <c r="U21" s="23">
        <v>15749000</v>
      </c>
    </row>
    <row r="22" spans="1:21" hidden="1" x14ac:dyDescent="0.2">
      <c r="A22" s="23">
        <v>-114000000</v>
      </c>
      <c r="B22" s="23">
        <v>3460000</v>
      </c>
      <c r="C22" s="23">
        <v>12879500</v>
      </c>
      <c r="D22" s="23">
        <v>14921800</v>
      </c>
      <c r="E22" s="23">
        <v>14561500</v>
      </c>
      <c r="F22" s="23">
        <v>14947500</v>
      </c>
      <c r="G22" s="23">
        <v>13593700</v>
      </c>
      <c r="H22" s="23">
        <v>14037900</v>
      </c>
      <c r="I22" s="23">
        <v>13567300</v>
      </c>
      <c r="J22" s="23">
        <v>12596837</v>
      </c>
      <c r="K22" s="23">
        <v>13159463</v>
      </c>
      <c r="L22" s="23">
        <v>12942500</v>
      </c>
      <c r="M22" s="23">
        <v>11531400</v>
      </c>
      <c r="N22" s="23">
        <v>12086400</v>
      </c>
      <c r="O22" s="23">
        <v>11986800</v>
      </c>
      <c r="P22" s="23">
        <v>12112100</v>
      </c>
      <c r="Q22" s="23">
        <v>11779200</v>
      </c>
      <c r="R22" s="23">
        <v>11969100</v>
      </c>
      <c r="S22" s="23">
        <v>10831000</v>
      </c>
      <c r="T22" s="23">
        <v>10915000</v>
      </c>
      <c r="U22" s="23">
        <v>10410000</v>
      </c>
    </row>
    <row r="23" spans="1:21" hidden="1" x14ac:dyDescent="0.2">
      <c r="A23" s="23">
        <v>-114000000</v>
      </c>
      <c r="B23" s="23">
        <v>3243000</v>
      </c>
      <c r="C23" s="23">
        <v>12179200</v>
      </c>
      <c r="D23" s="23">
        <v>14074100</v>
      </c>
      <c r="E23" s="23">
        <v>13279400</v>
      </c>
      <c r="F23" s="23">
        <v>13904500</v>
      </c>
      <c r="G23" s="23">
        <v>12443700</v>
      </c>
      <c r="H23" s="23">
        <v>12657100</v>
      </c>
      <c r="I23" s="23">
        <v>12337300</v>
      </c>
      <c r="J23" s="23">
        <v>11756580</v>
      </c>
      <c r="K23" s="23">
        <v>11617010</v>
      </c>
      <c r="L23" s="23">
        <v>11446010</v>
      </c>
      <c r="M23" s="23">
        <v>10071700</v>
      </c>
      <c r="N23" s="23">
        <v>9877700</v>
      </c>
      <c r="O23" s="23">
        <v>9676900</v>
      </c>
      <c r="P23" s="23">
        <v>9517200</v>
      </c>
      <c r="Q23" s="23">
        <v>9247800</v>
      </c>
      <c r="R23" s="23">
        <v>9249700</v>
      </c>
      <c r="S23" s="23">
        <v>8255400</v>
      </c>
      <c r="T23" s="23">
        <v>8089000</v>
      </c>
      <c r="U23" s="23">
        <v>8029800</v>
      </c>
    </row>
    <row r="24" spans="1:21" hidden="1" x14ac:dyDescent="0.2">
      <c r="A24" s="23">
        <v>-114000000</v>
      </c>
      <c r="B24" s="23">
        <v>2875000</v>
      </c>
      <c r="C24" s="23">
        <v>10755000</v>
      </c>
      <c r="D24" s="23">
        <v>12367900</v>
      </c>
      <c r="E24" s="23">
        <v>11936000</v>
      </c>
      <c r="F24" s="23">
        <v>12451400</v>
      </c>
      <c r="G24" s="23">
        <v>11239300</v>
      </c>
      <c r="H24" s="23">
        <v>11564300</v>
      </c>
      <c r="I24" s="23">
        <v>11169500</v>
      </c>
      <c r="J24" s="23">
        <v>10349400</v>
      </c>
      <c r="K24" s="23">
        <v>10403810</v>
      </c>
      <c r="L24" s="23">
        <v>10194940</v>
      </c>
      <c r="M24" s="23">
        <v>8904950</v>
      </c>
      <c r="N24" s="23">
        <v>8899000</v>
      </c>
      <c r="O24" s="23">
        <v>8658400</v>
      </c>
      <c r="P24" s="23">
        <v>8579500</v>
      </c>
      <c r="Q24" s="23">
        <v>8182300</v>
      </c>
      <c r="R24" s="23">
        <v>8209000</v>
      </c>
      <c r="S24" s="23">
        <v>7597200</v>
      </c>
      <c r="T24" s="23">
        <v>7507700</v>
      </c>
      <c r="U24" s="23">
        <v>7364800</v>
      </c>
    </row>
    <row r="25" spans="1:21" hidden="1" x14ac:dyDescent="0.2">
      <c r="A25" s="23">
        <v>-114000000</v>
      </c>
      <c r="B25" s="23">
        <v>2710000</v>
      </c>
      <c r="C25" s="23">
        <v>10158000</v>
      </c>
      <c r="D25" s="23">
        <v>11714800</v>
      </c>
      <c r="E25" s="23">
        <v>11337900</v>
      </c>
      <c r="F25" s="23">
        <v>11920600</v>
      </c>
      <c r="G25" s="23">
        <v>10795500</v>
      </c>
      <c r="H25" s="23">
        <v>11150000</v>
      </c>
      <c r="I25" s="23">
        <v>10825000</v>
      </c>
      <c r="J25" s="23">
        <v>10041900</v>
      </c>
      <c r="K25" s="23">
        <v>10143600</v>
      </c>
      <c r="L25" s="23">
        <v>9978830</v>
      </c>
      <c r="M25" s="23">
        <v>9481500</v>
      </c>
      <c r="N25" s="23">
        <v>9499370</v>
      </c>
      <c r="O25" s="23">
        <v>9260700</v>
      </c>
      <c r="P25" s="23">
        <v>9190400</v>
      </c>
      <c r="Q25" s="23">
        <v>8776300</v>
      </c>
      <c r="R25" s="23">
        <v>8813400</v>
      </c>
      <c r="S25" s="23">
        <v>8164400</v>
      </c>
      <c r="T25" s="23">
        <v>8073500</v>
      </c>
      <c r="U25" s="23">
        <v>7925000</v>
      </c>
    </row>
    <row r="26" spans="1:21" hidden="1" x14ac:dyDescent="0.2">
      <c r="A26" s="23">
        <v>-114000000</v>
      </c>
      <c r="B26" s="23">
        <v>3556000</v>
      </c>
      <c r="C26" s="23">
        <v>13423000</v>
      </c>
      <c r="D26" s="23">
        <v>15528200</v>
      </c>
      <c r="E26" s="23">
        <v>15018900</v>
      </c>
      <c r="F26" s="23">
        <v>15512100</v>
      </c>
      <c r="G26" s="23">
        <v>14283100</v>
      </c>
      <c r="H26" s="23">
        <v>14981500</v>
      </c>
      <c r="I26" s="23">
        <v>14609400</v>
      </c>
      <c r="J26" s="23">
        <v>13811650</v>
      </c>
      <c r="K26" s="23">
        <v>14124850</v>
      </c>
      <c r="L26" s="23">
        <v>14066800</v>
      </c>
      <c r="M26" s="23">
        <v>13169700</v>
      </c>
      <c r="N26" s="23">
        <v>13679800</v>
      </c>
      <c r="O26" s="23">
        <v>13424600</v>
      </c>
      <c r="P26" s="23">
        <v>13371500</v>
      </c>
      <c r="Q26" s="23">
        <v>13079900</v>
      </c>
      <c r="R26" s="23">
        <v>13040000</v>
      </c>
      <c r="S26" s="23">
        <v>12496000</v>
      </c>
      <c r="T26" s="23">
        <v>12970000</v>
      </c>
      <c r="U26" s="23">
        <v>13043000</v>
      </c>
    </row>
    <row r="27" spans="1:21" hidden="1" x14ac:dyDescent="0.2">
      <c r="A27" s="23">
        <v>-114000000</v>
      </c>
      <c r="B27" s="23">
        <v>3274000</v>
      </c>
      <c r="C27" s="23">
        <v>12209100</v>
      </c>
      <c r="D27" s="23">
        <v>13979300</v>
      </c>
      <c r="E27" s="23">
        <v>13891900</v>
      </c>
      <c r="F27" s="23">
        <v>14125000</v>
      </c>
      <c r="G27" s="23">
        <v>12690000</v>
      </c>
      <c r="H27" s="23">
        <v>13505600</v>
      </c>
      <c r="I27" s="23">
        <v>12896700</v>
      </c>
      <c r="J27" s="23">
        <v>12073250</v>
      </c>
      <c r="K27" s="23">
        <v>12368240</v>
      </c>
      <c r="L27" s="23">
        <v>12328310</v>
      </c>
      <c r="M27" s="23">
        <v>10944800</v>
      </c>
      <c r="N27" s="23">
        <v>11038300</v>
      </c>
      <c r="O27" s="23">
        <v>10670500</v>
      </c>
      <c r="P27" s="23">
        <v>10482400</v>
      </c>
      <c r="Q27" s="23">
        <v>10186300</v>
      </c>
      <c r="R27" s="23">
        <v>10433100</v>
      </c>
      <c r="S27" s="23">
        <v>9896000</v>
      </c>
      <c r="T27" s="23">
        <v>9915200</v>
      </c>
      <c r="U27" s="23">
        <v>9756000</v>
      </c>
    </row>
    <row r="28" spans="1:21" hidden="1" x14ac:dyDescent="0.2">
      <c r="A28" s="23">
        <v>-114000000</v>
      </c>
      <c r="B28" s="23">
        <v>3168000</v>
      </c>
      <c r="C28" s="23">
        <v>11883800</v>
      </c>
      <c r="D28" s="23">
        <v>13748900</v>
      </c>
      <c r="E28" s="23">
        <v>13359900</v>
      </c>
      <c r="F28" s="23">
        <v>14033000</v>
      </c>
      <c r="G28" s="23">
        <v>12755700</v>
      </c>
      <c r="H28" s="23">
        <v>13215300</v>
      </c>
      <c r="I28" s="23">
        <v>12855500</v>
      </c>
      <c r="J28" s="23">
        <v>11998220</v>
      </c>
      <c r="K28" s="23">
        <v>12150930</v>
      </c>
      <c r="L28" s="23">
        <v>11999650</v>
      </c>
      <c r="M28" s="23">
        <v>10772100</v>
      </c>
      <c r="N28" s="23">
        <v>10988500</v>
      </c>
      <c r="O28" s="23">
        <v>11132800</v>
      </c>
      <c r="P28" s="23">
        <v>11051500</v>
      </c>
      <c r="Q28" s="23">
        <v>10587200</v>
      </c>
      <c r="R28" s="23">
        <v>10916700</v>
      </c>
      <c r="S28" s="23">
        <v>10429000</v>
      </c>
      <c r="T28" s="23">
        <v>10593300</v>
      </c>
      <c r="U28" s="23">
        <v>10466000</v>
      </c>
    </row>
    <row r="29" spans="1:21" hidden="1" x14ac:dyDescent="0.2">
      <c r="A29" s="23">
        <v>-114000000</v>
      </c>
      <c r="B29" s="23">
        <v>3159000</v>
      </c>
      <c r="C29" s="23">
        <v>12078400</v>
      </c>
      <c r="D29" s="23">
        <v>14183100</v>
      </c>
      <c r="E29" s="23">
        <v>13737800</v>
      </c>
      <c r="F29" s="23">
        <v>14571300</v>
      </c>
      <c r="G29" s="23">
        <v>13432500</v>
      </c>
      <c r="H29" s="23">
        <v>14072600</v>
      </c>
      <c r="I29" s="23">
        <v>13763100</v>
      </c>
      <c r="J29" s="23">
        <v>13022870</v>
      </c>
      <c r="K29" s="23">
        <v>13426330</v>
      </c>
      <c r="L29" s="23">
        <v>13280000</v>
      </c>
      <c r="M29" s="23">
        <v>11851200</v>
      </c>
      <c r="N29" s="23">
        <v>12032200</v>
      </c>
      <c r="O29" s="23">
        <v>12014500</v>
      </c>
      <c r="P29" s="23">
        <v>12285900</v>
      </c>
      <c r="Q29" s="23">
        <v>12007400</v>
      </c>
      <c r="R29" s="23">
        <v>12252500</v>
      </c>
      <c r="S29" s="23">
        <v>11523300</v>
      </c>
      <c r="T29" s="23">
        <v>11664000</v>
      </c>
      <c r="U29" s="23">
        <v>11735000</v>
      </c>
    </row>
    <row r="30" spans="1:21" hidden="1" x14ac:dyDescent="0.2">
      <c r="A30" s="23">
        <v>-114000000</v>
      </c>
      <c r="B30" s="23">
        <v>3597000</v>
      </c>
      <c r="C30" s="23">
        <v>13382300</v>
      </c>
      <c r="D30" s="23">
        <v>15727800</v>
      </c>
      <c r="E30" s="23">
        <v>15473200</v>
      </c>
      <c r="F30" s="23">
        <v>16103000</v>
      </c>
      <c r="G30" s="23">
        <v>15008800</v>
      </c>
      <c r="H30" s="23">
        <v>15484700</v>
      </c>
      <c r="I30" s="23">
        <v>14837960</v>
      </c>
      <c r="J30" s="23">
        <v>13438240</v>
      </c>
      <c r="K30" s="23">
        <v>13743800</v>
      </c>
      <c r="L30" s="23">
        <v>13181100</v>
      </c>
      <c r="M30" s="23">
        <v>11862500</v>
      </c>
      <c r="N30" s="23">
        <v>11992600</v>
      </c>
      <c r="O30" s="23">
        <v>11876400</v>
      </c>
      <c r="P30" s="23">
        <v>11472700</v>
      </c>
      <c r="Q30" s="23">
        <v>11148200</v>
      </c>
      <c r="R30" s="23">
        <v>10971700</v>
      </c>
      <c r="S30" s="23">
        <v>10337000</v>
      </c>
      <c r="T30" s="23">
        <v>10617000</v>
      </c>
      <c r="U30" s="23">
        <v>10640000</v>
      </c>
    </row>
    <row r="31" spans="1:21" hidden="1" x14ac:dyDescent="0.2">
      <c r="A31" s="23">
        <v>-114000000</v>
      </c>
      <c r="B31" s="23">
        <v>3208000</v>
      </c>
      <c r="C31" s="23">
        <v>12156400</v>
      </c>
      <c r="D31" s="23">
        <v>13815500</v>
      </c>
      <c r="E31" s="23">
        <v>13437100</v>
      </c>
      <c r="F31" s="23">
        <v>14040700</v>
      </c>
      <c r="G31" s="23">
        <v>13005400</v>
      </c>
      <c r="H31" s="23">
        <v>13389600</v>
      </c>
      <c r="I31" s="23">
        <v>13194900</v>
      </c>
      <c r="J31" s="23">
        <v>12079640</v>
      </c>
      <c r="K31" s="23">
        <v>12590260</v>
      </c>
      <c r="L31" s="23">
        <v>12713000</v>
      </c>
      <c r="M31" s="23">
        <v>12288600</v>
      </c>
      <c r="N31" s="23">
        <v>12720300</v>
      </c>
      <c r="O31" s="23">
        <v>12076500</v>
      </c>
      <c r="P31" s="23">
        <v>11728100</v>
      </c>
      <c r="Q31" s="23">
        <v>11171800</v>
      </c>
      <c r="R31" s="23">
        <v>11429900</v>
      </c>
      <c r="S31" s="23">
        <v>10620300</v>
      </c>
      <c r="T31" s="23">
        <v>10522000</v>
      </c>
      <c r="U31" s="23">
        <v>10486000</v>
      </c>
    </row>
    <row r="32" spans="1:21" hidden="1" x14ac:dyDescent="0.2">
      <c r="A32" s="23">
        <v>-114000000</v>
      </c>
      <c r="B32" s="23">
        <v>3172000</v>
      </c>
      <c r="C32" s="23">
        <v>11535900</v>
      </c>
      <c r="D32" s="23">
        <v>12983600</v>
      </c>
      <c r="E32" s="23">
        <v>12448300</v>
      </c>
      <c r="F32" s="23">
        <v>12929500</v>
      </c>
      <c r="G32" s="23">
        <v>11660600</v>
      </c>
      <c r="H32" s="23">
        <v>11984900</v>
      </c>
      <c r="I32" s="23">
        <v>11568000</v>
      </c>
      <c r="J32" s="23">
        <v>10713500</v>
      </c>
      <c r="K32" s="23">
        <v>10767580</v>
      </c>
      <c r="L32" s="23">
        <v>10550560</v>
      </c>
      <c r="M32" s="23">
        <v>9238960</v>
      </c>
      <c r="N32" s="23">
        <v>9226300</v>
      </c>
      <c r="O32" s="23">
        <v>8967800</v>
      </c>
      <c r="P32" s="23">
        <v>8874200</v>
      </c>
      <c r="Q32" s="23">
        <v>8454300</v>
      </c>
      <c r="R32" s="23">
        <v>8461900</v>
      </c>
      <c r="S32" s="23">
        <v>7816300</v>
      </c>
      <c r="T32" s="23">
        <v>7707200</v>
      </c>
      <c r="U32" s="23">
        <v>7544600</v>
      </c>
    </row>
    <row r="33" spans="1:21" hidden="1" x14ac:dyDescent="0.2">
      <c r="A33" s="23">
        <v>-114000000</v>
      </c>
      <c r="B33" s="23">
        <v>3273000</v>
      </c>
      <c r="C33" s="23">
        <v>12475600</v>
      </c>
      <c r="D33" s="23">
        <v>14139600</v>
      </c>
      <c r="E33" s="23">
        <v>13507500</v>
      </c>
      <c r="F33" s="23">
        <v>14320600</v>
      </c>
      <c r="G33" s="23">
        <v>13245500</v>
      </c>
      <c r="H33" s="23">
        <v>13632800</v>
      </c>
      <c r="I33" s="23">
        <v>13152500</v>
      </c>
      <c r="J33" s="23">
        <v>12140890</v>
      </c>
      <c r="K33" s="23">
        <v>12123050</v>
      </c>
      <c r="L33" s="23">
        <v>12110560</v>
      </c>
      <c r="M33" s="23">
        <v>11681500</v>
      </c>
      <c r="N33" s="23">
        <v>12081700</v>
      </c>
      <c r="O33" s="23">
        <v>12007200</v>
      </c>
      <c r="P33" s="23">
        <v>12419200</v>
      </c>
      <c r="Q33" s="23">
        <v>12036900</v>
      </c>
      <c r="R33" s="23">
        <v>12768300</v>
      </c>
      <c r="S33" s="23">
        <v>12365600</v>
      </c>
      <c r="T33" s="23">
        <v>12444000</v>
      </c>
      <c r="U33" s="23">
        <v>12274000</v>
      </c>
    </row>
    <row r="34" spans="1:21" hidden="1" x14ac:dyDescent="0.2">
      <c r="A34" s="23">
        <v>-114000000</v>
      </c>
      <c r="B34" s="23">
        <v>2878000</v>
      </c>
      <c r="C34" s="23">
        <v>10749000</v>
      </c>
      <c r="D34" s="23">
        <v>12359100</v>
      </c>
      <c r="E34" s="23">
        <v>11962700</v>
      </c>
      <c r="F34" s="23">
        <v>12605500</v>
      </c>
      <c r="G34" s="23">
        <v>11619400</v>
      </c>
      <c r="H34" s="23">
        <v>12270200</v>
      </c>
      <c r="I34" s="23">
        <v>12030400</v>
      </c>
      <c r="J34" s="23">
        <v>11010600</v>
      </c>
      <c r="K34" s="23">
        <v>11021260</v>
      </c>
      <c r="L34" s="23">
        <v>10906190</v>
      </c>
      <c r="M34" s="23">
        <v>9423650</v>
      </c>
      <c r="N34" s="23">
        <v>9145300</v>
      </c>
      <c r="O34" s="23">
        <v>8967300</v>
      </c>
      <c r="P34" s="23">
        <v>9039100</v>
      </c>
      <c r="Q34" s="23">
        <v>8691100</v>
      </c>
      <c r="R34" s="23">
        <v>9130300</v>
      </c>
      <c r="S34" s="23">
        <v>8498000</v>
      </c>
      <c r="T34" s="23">
        <v>8289700</v>
      </c>
      <c r="U34" s="23">
        <v>7961600</v>
      </c>
    </row>
    <row r="35" spans="1:21" hidden="1" x14ac:dyDescent="0.2">
      <c r="A35" s="23">
        <v>-114000000</v>
      </c>
      <c r="B35" s="23">
        <v>3167000</v>
      </c>
      <c r="C35" s="23">
        <v>11740000</v>
      </c>
      <c r="D35" s="23">
        <v>13581500</v>
      </c>
      <c r="E35" s="23">
        <v>13288300</v>
      </c>
      <c r="F35" s="23">
        <v>13786700</v>
      </c>
      <c r="G35" s="23">
        <v>12532900</v>
      </c>
      <c r="H35" s="23">
        <v>13373900</v>
      </c>
      <c r="I35" s="23">
        <v>13385200</v>
      </c>
      <c r="J35" s="23">
        <v>12642900</v>
      </c>
      <c r="K35" s="23">
        <v>12435690</v>
      </c>
      <c r="L35" s="23">
        <v>12234810</v>
      </c>
      <c r="M35" s="23">
        <v>10852400</v>
      </c>
      <c r="N35" s="23">
        <v>10438900</v>
      </c>
      <c r="O35" s="23">
        <v>10099400</v>
      </c>
      <c r="P35" s="23">
        <v>9992500</v>
      </c>
      <c r="Q35" s="23">
        <v>9655000</v>
      </c>
      <c r="R35" s="23">
        <v>9799300</v>
      </c>
      <c r="S35" s="23">
        <v>9282200</v>
      </c>
      <c r="T35" s="23">
        <v>9295900</v>
      </c>
      <c r="U35" s="23">
        <v>9141500</v>
      </c>
    </row>
    <row r="36" spans="1:21" hidden="1" x14ac:dyDescent="0.2">
      <c r="A36" s="23">
        <v>-114000000</v>
      </c>
      <c r="B36" s="23">
        <v>3631000</v>
      </c>
      <c r="C36" s="23">
        <v>13768600</v>
      </c>
      <c r="D36" s="23">
        <v>16078000</v>
      </c>
      <c r="E36" s="23">
        <v>15716300</v>
      </c>
      <c r="F36" s="23">
        <v>16253200</v>
      </c>
      <c r="G36" s="23">
        <v>14768200</v>
      </c>
      <c r="H36" s="23">
        <v>15399100</v>
      </c>
      <c r="I36" s="23">
        <v>14975550</v>
      </c>
      <c r="J36" s="23">
        <v>13873350</v>
      </c>
      <c r="K36" s="23">
        <v>13977300</v>
      </c>
      <c r="L36" s="23">
        <v>13807800</v>
      </c>
      <c r="M36" s="23">
        <v>12468800</v>
      </c>
      <c r="N36" s="23">
        <v>12799200</v>
      </c>
      <c r="O36" s="23">
        <v>12559200</v>
      </c>
      <c r="P36" s="23">
        <v>12985000</v>
      </c>
      <c r="Q36" s="23">
        <v>12607400</v>
      </c>
      <c r="R36" s="23">
        <v>12942000</v>
      </c>
      <c r="S36" s="23">
        <v>12390000</v>
      </c>
      <c r="T36" s="23">
        <v>12400000</v>
      </c>
      <c r="U36" s="23">
        <v>12266000</v>
      </c>
    </row>
    <row r="37" spans="1:21" hidden="1" x14ac:dyDescent="0.2">
      <c r="A37" s="23">
        <v>-114000000</v>
      </c>
      <c r="B37" s="23">
        <v>3371000</v>
      </c>
      <c r="C37" s="23">
        <v>12584100</v>
      </c>
      <c r="D37" s="23">
        <v>14434300</v>
      </c>
      <c r="E37" s="23">
        <v>14024200</v>
      </c>
      <c r="F37" s="23">
        <v>14774300</v>
      </c>
      <c r="G37" s="23">
        <v>13621800</v>
      </c>
      <c r="H37" s="23">
        <v>14343500</v>
      </c>
      <c r="I37" s="23">
        <v>14163900</v>
      </c>
      <c r="J37" s="23">
        <v>13360281</v>
      </c>
      <c r="K37" s="23">
        <v>13900119</v>
      </c>
      <c r="L37" s="23">
        <v>13683600</v>
      </c>
      <c r="M37" s="23">
        <v>12519400</v>
      </c>
      <c r="N37" s="23">
        <v>12539000</v>
      </c>
      <c r="O37" s="23">
        <v>12638800</v>
      </c>
      <c r="P37" s="23">
        <v>12769300</v>
      </c>
      <c r="Q37" s="23">
        <v>12511400</v>
      </c>
      <c r="R37" s="23">
        <v>12839000</v>
      </c>
      <c r="S37" s="23">
        <v>12259000</v>
      </c>
      <c r="T37" s="23">
        <v>12530000</v>
      </c>
      <c r="U37" s="23">
        <v>12653000</v>
      </c>
    </row>
    <row r="38" spans="1:21" hidden="1" x14ac:dyDescent="0.2">
      <c r="A38" s="23">
        <v>-114000000</v>
      </c>
      <c r="B38" s="23">
        <v>3182000</v>
      </c>
      <c r="C38" s="23">
        <v>11838700</v>
      </c>
      <c r="D38" s="23">
        <v>13596200</v>
      </c>
      <c r="E38" s="23">
        <v>13251000</v>
      </c>
      <c r="F38" s="23">
        <v>13802600</v>
      </c>
      <c r="G38" s="23">
        <v>12094500</v>
      </c>
      <c r="H38" s="23">
        <v>12381500</v>
      </c>
      <c r="I38" s="23">
        <v>11860400</v>
      </c>
      <c r="J38" s="23">
        <v>11028900</v>
      </c>
      <c r="K38" s="23">
        <v>10959727.119999999</v>
      </c>
      <c r="L38" s="23">
        <v>10855172.880000001</v>
      </c>
      <c r="M38" s="23">
        <v>9722100</v>
      </c>
      <c r="N38" s="23">
        <v>9689600</v>
      </c>
      <c r="O38" s="23">
        <v>9145300</v>
      </c>
      <c r="P38" s="23">
        <v>9113900</v>
      </c>
      <c r="Q38" s="23">
        <v>8770200</v>
      </c>
      <c r="R38" s="23">
        <v>8846900</v>
      </c>
      <c r="S38" s="23">
        <v>8041400</v>
      </c>
      <c r="T38" s="23">
        <v>7733400</v>
      </c>
      <c r="U38" s="23">
        <v>7441500</v>
      </c>
    </row>
    <row r="39" spans="1:21" hidden="1" x14ac:dyDescent="0.2">
      <c r="A39" s="23">
        <v>-114000000</v>
      </c>
      <c r="B39" s="23">
        <v>3168000</v>
      </c>
      <c r="C39" s="23">
        <v>11804300</v>
      </c>
      <c r="D39" s="23">
        <v>13634100</v>
      </c>
      <c r="E39" s="23">
        <v>13181800</v>
      </c>
      <c r="F39" s="23">
        <v>13758700</v>
      </c>
      <c r="G39" s="23">
        <v>12452600</v>
      </c>
      <c r="H39" s="23">
        <v>12857900</v>
      </c>
      <c r="I39" s="23">
        <v>12469000</v>
      </c>
      <c r="J39" s="23">
        <v>11604860</v>
      </c>
      <c r="K39" s="23">
        <v>11820120</v>
      </c>
      <c r="L39" s="23">
        <v>11764120</v>
      </c>
      <c r="M39" s="23">
        <v>10421700</v>
      </c>
      <c r="N39" s="23">
        <v>10395600</v>
      </c>
      <c r="O39" s="23">
        <v>10147900</v>
      </c>
      <c r="P39" s="23">
        <v>10230200</v>
      </c>
      <c r="Q39" s="23">
        <v>9957400</v>
      </c>
      <c r="R39" s="23">
        <v>10392300</v>
      </c>
      <c r="S39" s="23">
        <v>9749400</v>
      </c>
      <c r="T39" s="23">
        <v>9559000</v>
      </c>
      <c r="U39" s="23">
        <v>9339000</v>
      </c>
    </row>
    <row r="40" spans="1:21" hidden="1" x14ac:dyDescent="0.2">
      <c r="A40" s="23">
        <v>-114000000</v>
      </c>
      <c r="B40" s="23">
        <v>3908000</v>
      </c>
      <c r="C40" s="23">
        <v>14467100</v>
      </c>
      <c r="D40" s="23">
        <v>16211300</v>
      </c>
      <c r="E40" s="23">
        <v>15695000</v>
      </c>
      <c r="F40" s="23">
        <v>16347900</v>
      </c>
      <c r="G40" s="23">
        <v>14933100</v>
      </c>
      <c r="H40" s="23">
        <v>15869500</v>
      </c>
      <c r="I40" s="23">
        <v>15801799</v>
      </c>
      <c r="J40" s="23">
        <v>15170901</v>
      </c>
      <c r="K40" s="23">
        <v>16209500</v>
      </c>
      <c r="L40" s="23">
        <v>16443100</v>
      </c>
      <c r="M40" s="23">
        <v>15431400</v>
      </c>
      <c r="N40" s="23">
        <v>15444300</v>
      </c>
      <c r="O40" s="23">
        <v>14961600</v>
      </c>
      <c r="P40" s="23">
        <v>14788500</v>
      </c>
      <c r="Q40" s="23">
        <v>14385000</v>
      </c>
      <c r="R40" s="23">
        <v>14768000</v>
      </c>
      <c r="S40" s="23">
        <v>13952000</v>
      </c>
      <c r="T40" s="23">
        <v>14009000</v>
      </c>
      <c r="U40" s="23">
        <v>14443000</v>
      </c>
    </row>
    <row r="41" spans="1:21" hidden="1" x14ac:dyDescent="0.2">
      <c r="A41" s="23">
        <v>-114000000</v>
      </c>
      <c r="B41" s="23">
        <v>3113000</v>
      </c>
      <c r="C41" s="23">
        <v>11728200</v>
      </c>
      <c r="D41" s="23">
        <v>13679700</v>
      </c>
      <c r="E41" s="23">
        <v>13285200</v>
      </c>
      <c r="F41" s="23">
        <v>13878400</v>
      </c>
      <c r="G41" s="23">
        <v>12837300</v>
      </c>
      <c r="H41" s="23">
        <v>13461800</v>
      </c>
      <c r="I41" s="23">
        <v>13009400</v>
      </c>
      <c r="J41" s="23">
        <v>12353340</v>
      </c>
      <c r="K41" s="23">
        <v>12828400</v>
      </c>
      <c r="L41" s="23">
        <v>12629660</v>
      </c>
      <c r="M41" s="23">
        <v>11488000</v>
      </c>
      <c r="N41" s="23">
        <v>11530200</v>
      </c>
      <c r="O41" s="23">
        <v>11282600</v>
      </c>
      <c r="P41" s="23">
        <v>11376200</v>
      </c>
      <c r="Q41" s="23">
        <v>11049800</v>
      </c>
      <c r="R41" s="23">
        <v>11321500</v>
      </c>
      <c r="S41" s="23">
        <v>10742600</v>
      </c>
      <c r="T41" s="23">
        <v>10752700</v>
      </c>
      <c r="U41" s="23">
        <v>10662000</v>
      </c>
    </row>
    <row r="42" spans="1:21" hidden="1" x14ac:dyDescent="0.2">
      <c r="A42" s="23">
        <v>-114000000</v>
      </c>
      <c r="B42" s="23">
        <v>2866000</v>
      </c>
      <c r="C42" s="23">
        <v>10907000</v>
      </c>
      <c r="D42" s="23">
        <v>12267400</v>
      </c>
      <c r="E42" s="23">
        <v>11771500</v>
      </c>
      <c r="F42" s="23">
        <v>12239200</v>
      </c>
      <c r="G42" s="23">
        <v>11064900</v>
      </c>
      <c r="H42" s="23">
        <v>11455300</v>
      </c>
      <c r="I42" s="23">
        <v>11138500</v>
      </c>
      <c r="J42" s="23">
        <v>10324300</v>
      </c>
      <c r="K42" s="23">
        <v>10405560</v>
      </c>
      <c r="L42" s="23">
        <v>10282961</v>
      </c>
      <c r="M42" s="23">
        <v>9932379</v>
      </c>
      <c r="N42" s="23">
        <v>10152100</v>
      </c>
      <c r="O42" s="23">
        <v>10109200</v>
      </c>
      <c r="P42" s="23">
        <v>9857300</v>
      </c>
      <c r="Q42" s="23">
        <v>9253100</v>
      </c>
      <c r="R42" s="23">
        <v>9237500</v>
      </c>
      <c r="S42" s="23">
        <v>8682700</v>
      </c>
      <c r="T42" s="23">
        <v>8912900</v>
      </c>
      <c r="U42" s="23">
        <v>8806600</v>
      </c>
    </row>
    <row r="43" spans="1:21" hidden="1" x14ac:dyDescent="0.2">
      <c r="A43" s="23">
        <v>-114000000</v>
      </c>
      <c r="B43" s="23">
        <v>3677000</v>
      </c>
      <c r="C43" s="23">
        <v>13817300</v>
      </c>
      <c r="D43" s="23">
        <v>16045300</v>
      </c>
      <c r="E43" s="23">
        <v>15533600</v>
      </c>
      <c r="F43" s="23">
        <v>15791900</v>
      </c>
      <c r="G43" s="23">
        <v>14457900</v>
      </c>
      <c r="H43" s="23">
        <v>15051700</v>
      </c>
      <c r="I43" s="23">
        <v>14957850</v>
      </c>
      <c r="J43" s="23">
        <v>14188870</v>
      </c>
      <c r="K43" s="23">
        <v>14691980</v>
      </c>
      <c r="L43" s="23">
        <v>14916300</v>
      </c>
      <c r="M43" s="23">
        <v>13795900</v>
      </c>
      <c r="N43" s="23">
        <v>14322900</v>
      </c>
      <c r="O43" s="23">
        <v>14149900</v>
      </c>
      <c r="P43" s="23">
        <v>13984900</v>
      </c>
      <c r="Q43" s="23">
        <v>13506700</v>
      </c>
      <c r="R43" s="23">
        <v>13536000</v>
      </c>
      <c r="S43" s="23">
        <v>12963000</v>
      </c>
      <c r="T43" s="23">
        <v>13120000</v>
      </c>
      <c r="U43" s="23">
        <v>13007000</v>
      </c>
    </row>
    <row r="44" spans="1:21" hidden="1" x14ac:dyDescent="0.2">
      <c r="A44" s="23">
        <v>-114000000</v>
      </c>
      <c r="B44" s="23">
        <v>3067000</v>
      </c>
      <c r="C44" s="23">
        <v>11867000</v>
      </c>
      <c r="D44" s="23">
        <v>13548200</v>
      </c>
      <c r="E44" s="23">
        <v>13157300</v>
      </c>
      <c r="F44" s="23">
        <v>14185300</v>
      </c>
      <c r="G44" s="23">
        <v>12614300</v>
      </c>
      <c r="H44" s="23">
        <v>13194300</v>
      </c>
      <c r="I44" s="23">
        <v>12246800</v>
      </c>
      <c r="J44" s="23">
        <v>11538820</v>
      </c>
      <c r="K44" s="23">
        <v>11585480</v>
      </c>
      <c r="L44" s="23">
        <v>11256500</v>
      </c>
      <c r="M44" s="23">
        <v>10187000</v>
      </c>
      <c r="N44" s="23">
        <v>9761400</v>
      </c>
      <c r="O44" s="23">
        <v>9564600</v>
      </c>
      <c r="P44" s="23">
        <v>9346800</v>
      </c>
      <c r="Q44" s="23">
        <v>8692500</v>
      </c>
      <c r="R44" s="23">
        <v>8702700</v>
      </c>
      <c r="S44" s="23">
        <v>7887600</v>
      </c>
      <c r="T44" s="23">
        <v>7808400</v>
      </c>
      <c r="U44" s="23">
        <v>7688400</v>
      </c>
    </row>
    <row r="45" spans="1:21" hidden="1" x14ac:dyDescent="0.2">
      <c r="A45" s="23">
        <v>-114000000</v>
      </c>
      <c r="B45" s="23">
        <v>2716000</v>
      </c>
      <c r="C45" s="23">
        <v>10176000</v>
      </c>
      <c r="D45" s="23">
        <v>11713400</v>
      </c>
      <c r="E45" s="23">
        <v>11309900</v>
      </c>
      <c r="F45" s="23">
        <v>11861400</v>
      </c>
      <c r="G45" s="23">
        <v>10703900</v>
      </c>
      <c r="H45" s="23">
        <v>11035900</v>
      </c>
      <c r="I45" s="23">
        <v>10681400</v>
      </c>
      <c r="J45" s="23">
        <v>9878400</v>
      </c>
      <c r="K45" s="23">
        <v>9947900</v>
      </c>
      <c r="L45" s="23">
        <v>9754020</v>
      </c>
      <c r="M45" s="23">
        <v>9236430</v>
      </c>
      <c r="N45" s="23">
        <v>9226050</v>
      </c>
      <c r="O45" s="23">
        <v>8970000</v>
      </c>
      <c r="P45" s="23">
        <v>8881100</v>
      </c>
      <c r="Q45" s="23">
        <v>8463200</v>
      </c>
      <c r="R45" s="23">
        <v>8482800</v>
      </c>
      <c r="S45" s="23">
        <v>7843900</v>
      </c>
      <c r="T45" s="23">
        <v>7743800</v>
      </c>
      <c r="U45" s="23">
        <v>7588600</v>
      </c>
    </row>
    <row r="46" spans="1:21" hidden="1" x14ac:dyDescent="0.2">
      <c r="A46" s="23">
        <v>-114000000</v>
      </c>
      <c r="B46" s="23">
        <v>3196000</v>
      </c>
      <c r="C46" s="23">
        <v>11979200</v>
      </c>
      <c r="D46" s="23">
        <v>13838700</v>
      </c>
      <c r="E46" s="23">
        <v>13391500</v>
      </c>
      <c r="F46" s="23">
        <v>14012300</v>
      </c>
      <c r="G46" s="23">
        <v>12592200</v>
      </c>
      <c r="H46" s="23">
        <v>13087600</v>
      </c>
      <c r="I46" s="23">
        <v>12874200</v>
      </c>
      <c r="J46" s="23">
        <v>12129380</v>
      </c>
      <c r="K46" s="23">
        <v>12543470</v>
      </c>
      <c r="L46" s="23">
        <v>12239450</v>
      </c>
      <c r="M46" s="23">
        <v>10884700</v>
      </c>
      <c r="N46" s="23">
        <v>10932200</v>
      </c>
      <c r="O46" s="23">
        <v>11083300</v>
      </c>
      <c r="P46" s="23">
        <v>11415100</v>
      </c>
      <c r="Q46" s="23">
        <v>10968700</v>
      </c>
      <c r="R46" s="23">
        <v>10963600</v>
      </c>
      <c r="S46" s="23">
        <v>10129200</v>
      </c>
      <c r="T46" s="23">
        <v>10118200</v>
      </c>
      <c r="U46" s="23">
        <v>9985000</v>
      </c>
    </row>
    <row r="47" spans="1:21" hidden="1" x14ac:dyDescent="0.2">
      <c r="A47" s="23">
        <v>-114000000</v>
      </c>
      <c r="B47" s="23">
        <v>3102000</v>
      </c>
      <c r="C47" s="23">
        <v>11768200</v>
      </c>
      <c r="D47" s="23">
        <v>13816300</v>
      </c>
      <c r="E47" s="23">
        <v>13721100</v>
      </c>
      <c r="F47" s="23">
        <v>14536100</v>
      </c>
      <c r="G47" s="23">
        <v>12951000</v>
      </c>
      <c r="H47" s="23">
        <v>13107900</v>
      </c>
      <c r="I47" s="23">
        <v>12719500</v>
      </c>
      <c r="J47" s="23">
        <v>11877960</v>
      </c>
      <c r="K47" s="23">
        <v>12120490</v>
      </c>
      <c r="L47" s="23">
        <v>12145850</v>
      </c>
      <c r="M47" s="23">
        <v>10763600</v>
      </c>
      <c r="N47" s="23">
        <v>10662900</v>
      </c>
      <c r="O47" s="23">
        <v>10319400</v>
      </c>
      <c r="P47" s="23">
        <v>10458400</v>
      </c>
      <c r="Q47" s="23">
        <v>10168900</v>
      </c>
      <c r="R47" s="23">
        <v>10371500</v>
      </c>
      <c r="S47" s="23">
        <v>10288000</v>
      </c>
      <c r="T47" s="23">
        <v>10164900</v>
      </c>
      <c r="U47" s="23">
        <v>9910000</v>
      </c>
    </row>
    <row r="48" spans="1:21" hidden="1" x14ac:dyDescent="0.2">
      <c r="A48" s="23">
        <v>-114000000</v>
      </c>
      <c r="B48" s="23">
        <v>3306000</v>
      </c>
      <c r="C48" s="23">
        <v>12419400</v>
      </c>
      <c r="D48" s="23">
        <v>14371300</v>
      </c>
      <c r="E48" s="23">
        <v>13973900</v>
      </c>
      <c r="F48" s="23">
        <v>14720000</v>
      </c>
      <c r="G48" s="23">
        <v>13448700</v>
      </c>
      <c r="H48" s="23">
        <v>14031600</v>
      </c>
      <c r="I48" s="23">
        <v>13763400</v>
      </c>
      <c r="J48" s="23">
        <v>13001995</v>
      </c>
      <c r="K48" s="23">
        <v>13427205</v>
      </c>
      <c r="L48" s="23">
        <v>13270300</v>
      </c>
      <c r="M48" s="23">
        <v>12298900</v>
      </c>
      <c r="N48" s="23">
        <v>12640600</v>
      </c>
      <c r="O48" s="23">
        <v>12519800</v>
      </c>
      <c r="P48" s="23">
        <v>12803500</v>
      </c>
      <c r="Q48" s="23">
        <v>12541300</v>
      </c>
      <c r="R48" s="23">
        <v>12855100</v>
      </c>
      <c r="S48" s="23">
        <v>12109000</v>
      </c>
      <c r="T48" s="23">
        <v>12400000</v>
      </c>
      <c r="U48" s="23">
        <v>12313000</v>
      </c>
    </row>
    <row r="49" spans="1:21" hidden="1" x14ac:dyDescent="0.2">
      <c r="A49" s="23">
        <v>-114000000</v>
      </c>
      <c r="B49" s="23">
        <v>2859000</v>
      </c>
      <c r="C49" s="23">
        <v>10688000</v>
      </c>
      <c r="D49" s="23">
        <v>12303400</v>
      </c>
      <c r="E49" s="23">
        <v>11901100</v>
      </c>
      <c r="F49" s="23">
        <v>12428100</v>
      </c>
      <c r="G49" s="23">
        <v>11235700</v>
      </c>
      <c r="H49" s="23">
        <v>11576800</v>
      </c>
      <c r="I49" s="23">
        <v>11195600</v>
      </c>
      <c r="J49" s="23">
        <v>10385900</v>
      </c>
      <c r="K49" s="23">
        <v>10451730</v>
      </c>
      <c r="L49" s="23">
        <v>10251620</v>
      </c>
      <c r="M49" s="23">
        <v>8963250</v>
      </c>
      <c r="N49" s="23">
        <v>8956600</v>
      </c>
      <c r="O49" s="23">
        <v>8710200</v>
      </c>
      <c r="P49" s="23">
        <v>8625600</v>
      </c>
      <c r="Q49" s="23">
        <v>8221300</v>
      </c>
      <c r="R49" s="23">
        <v>8242800</v>
      </c>
      <c r="S49" s="23">
        <v>7623700</v>
      </c>
      <c r="T49" s="23">
        <v>7529100</v>
      </c>
      <c r="U49" s="23">
        <v>7381300</v>
      </c>
    </row>
    <row r="50" spans="1:21" hidden="1" x14ac:dyDescent="0.2">
      <c r="A50" s="23">
        <v>-114000000</v>
      </c>
      <c r="B50" s="23">
        <v>2990000</v>
      </c>
      <c r="C50" s="23">
        <v>11247700</v>
      </c>
      <c r="D50" s="23">
        <v>12934800</v>
      </c>
      <c r="E50" s="23">
        <v>12482400</v>
      </c>
      <c r="F50" s="23">
        <v>13035500</v>
      </c>
      <c r="G50" s="23">
        <v>11897500</v>
      </c>
      <c r="H50" s="23">
        <v>12548100</v>
      </c>
      <c r="I50" s="23">
        <v>12308700</v>
      </c>
      <c r="J50" s="23">
        <v>11670400</v>
      </c>
      <c r="K50" s="23">
        <v>11822740</v>
      </c>
      <c r="L50" s="23">
        <v>11623660</v>
      </c>
      <c r="M50" s="23">
        <v>11236100</v>
      </c>
      <c r="N50" s="23">
        <v>11381900</v>
      </c>
      <c r="O50" s="23">
        <v>11646800</v>
      </c>
      <c r="P50" s="23">
        <v>11590600</v>
      </c>
      <c r="Q50" s="23">
        <v>11001400</v>
      </c>
      <c r="R50" s="23">
        <v>10903000</v>
      </c>
      <c r="S50" s="23">
        <v>10166600</v>
      </c>
      <c r="T50" s="23">
        <v>10243900</v>
      </c>
      <c r="U50" s="23">
        <v>10381200</v>
      </c>
    </row>
    <row r="51" spans="1:21" hidden="1" x14ac:dyDescent="0.2">
      <c r="A51" s="23">
        <v>-114000000</v>
      </c>
      <c r="B51" s="23">
        <v>3087000</v>
      </c>
      <c r="C51" s="23">
        <v>11543500</v>
      </c>
      <c r="D51" s="23">
        <v>13309700</v>
      </c>
      <c r="E51" s="23">
        <v>12845400</v>
      </c>
      <c r="F51" s="23">
        <v>13653700</v>
      </c>
      <c r="G51" s="23">
        <v>12336700</v>
      </c>
      <c r="H51" s="23">
        <v>13170900</v>
      </c>
      <c r="I51" s="23">
        <v>12879900</v>
      </c>
      <c r="J51" s="23">
        <v>11912700</v>
      </c>
      <c r="K51" s="23">
        <v>11617080</v>
      </c>
      <c r="L51" s="23">
        <v>11491520</v>
      </c>
      <c r="M51" s="23">
        <v>10199700</v>
      </c>
      <c r="N51" s="23">
        <v>9987600</v>
      </c>
      <c r="O51" s="23">
        <v>10034700</v>
      </c>
      <c r="P51" s="23">
        <v>10177000</v>
      </c>
      <c r="Q51" s="23">
        <v>9848100</v>
      </c>
      <c r="R51" s="23">
        <v>9915300</v>
      </c>
      <c r="S51" s="23">
        <v>9262700</v>
      </c>
      <c r="T51" s="23">
        <v>9370300</v>
      </c>
      <c r="U51" s="23">
        <v>9063500</v>
      </c>
    </row>
    <row r="52" spans="1:21" hidden="1" x14ac:dyDescent="0.2">
      <c r="A52" s="23">
        <v>-114000000</v>
      </c>
      <c r="B52" s="23">
        <v>2757000</v>
      </c>
      <c r="C52" s="23">
        <v>10427000</v>
      </c>
      <c r="D52" s="23">
        <v>12234700</v>
      </c>
      <c r="E52" s="23">
        <v>12258300</v>
      </c>
      <c r="F52" s="23">
        <v>12538300</v>
      </c>
      <c r="G52" s="23">
        <v>11014300</v>
      </c>
      <c r="H52" s="23">
        <v>11152800</v>
      </c>
      <c r="I52" s="23">
        <v>10577600</v>
      </c>
      <c r="J52" s="23">
        <v>9749500</v>
      </c>
      <c r="K52" s="23">
        <v>9783700</v>
      </c>
      <c r="L52" s="23">
        <v>9566070</v>
      </c>
      <c r="M52" s="23">
        <v>9045590</v>
      </c>
      <c r="N52" s="23">
        <v>9048040</v>
      </c>
      <c r="O52" s="23">
        <v>8745800</v>
      </c>
      <c r="P52" s="23">
        <v>8646900</v>
      </c>
      <c r="Q52" s="23">
        <v>8225600</v>
      </c>
      <c r="R52" s="23">
        <v>8230700</v>
      </c>
      <c r="S52" s="23">
        <v>7597300</v>
      </c>
      <c r="T52" s="23">
        <v>7488400</v>
      </c>
      <c r="U52" s="23">
        <v>7326700</v>
      </c>
    </row>
    <row r="53" spans="1:21" hidden="1" x14ac:dyDescent="0.2">
      <c r="A53" s="23">
        <v>-114000000</v>
      </c>
      <c r="B53" s="23">
        <v>3162000</v>
      </c>
      <c r="C53" s="23">
        <v>11886000</v>
      </c>
      <c r="D53" s="23">
        <v>14008800</v>
      </c>
      <c r="E53" s="23">
        <v>13409900</v>
      </c>
      <c r="F53" s="23">
        <v>14079600</v>
      </c>
      <c r="G53" s="23">
        <v>12988900</v>
      </c>
      <c r="H53" s="23">
        <v>13307800</v>
      </c>
      <c r="I53" s="23">
        <v>12998900</v>
      </c>
      <c r="J53" s="23">
        <v>12383810</v>
      </c>
      <c r="K53" s="23">
        <v>12565350</v>
      </c>
      <c r="L53" s="23">
        <v>12518340</v>
      </c>
      <c r="M53" s="23">
        <v>11313800</v>
      </c>
      <c r="N53" s="23">
        <v>11424100</v>
      </c>
      <c r="O53" s="23">
        <v>11355000</v>
      </c>
      <c r="P53" s="23">
        <v>11472000</v>
      </c>
      <c r="Q53" s="23">
        <v>11184800</v>
      </c>
      <c r="R53" s="23">
        <v>11349600</v>
      </c>
      <c r="S53" s="23">
        <v>10921300</v>
      </c>
      <c r="T53" s="23">
        <v>11173000</v>
      </c>
      <c r="U53" s="23">
        <v>11180000</v>
      </c>
    </row>
    <row r="54" spans="1:21" hidden="1" x14ac:dyDescent="0.2">
      <c r="A54" s="23">
        <v>-114000000</v>
      </c>
      <c r="B54" s="23">
        <v>3637000</v>
      </c>
      <c r="C54" s="23">
        <v>13830200</v>
      </c>
      <c r="D54" s="23">
        <v>16386700</v>
      </c>
      <c r="E54" s="23">
        <v>16061500</v>
      </c>
      <c r="F54" s="23">
        <v>17369200</v>
      </c>
      <c r="G54" s="23">
        <v>16121400</v>
      </c>
      <c r="H54" s="23">
        <v>17146300</v>
      </c>
      <c r="I54" s="23">
        <v>16734780</v>
      </c>
      <c r="J54" s="23">
        <v>16143020</v>
      </c>
      <c r="K54" s="23">
        <v>16773600</v>
      </c>
      <c r="L54" s="23">
        <v>16810700</v>
      </c>
      <c r="M54" s="23">
        <v>15831600</v>
      </c>
      <c r="N54" s="23">
        <v>16527600</v>
      </c>
      <c r="O54" s="23">
        <v>16860400</v>
      </c>
      <c r="P54" s="23">
        <v>17449000</v>
      </c>
      <c r="Q54" s="23">
        <v>16645000</v>
      </c>
      <c r="R54" s="23">
        <v>17558000</v>
      </c>
      <c r="S54" s="23">
        <v>16584000</v>
      </c>
      <c r="T54" s="23">
        <v>17001000</v>
      </c>
      <c r="U54" s="23">
        <v>17279000</v>
      </c>
    </row>
    <row r="55" spans="1:21" hidden="1" x14ac:dyDescent="0.2">
      <c r="A55" s="23">
        <v>-114000000</v>
      </c>
      <c r="B55" s="23">
        <v>3086000</v>
      </c>
      <c r="C55" s="23">
        <v>11792600</v>
      </c>
      <c r="D55" s="23">
        <v>13618200</v>
      </c>
      <c r="E55" s="23">
        <v>12951600</v>
      </c>
      <c r="F55" s="23">
        <v>13559300</v>
      </c>
      <c r="G55" s="23">
        <v>12344700</v>
      </c>
      <c r="H55" s="23">
        <v>12966400</v>
      </c>
      <c r="I55" s="23">
        <v>12530400</v>
      </c>
      <c r="J55" s="23">
        <v>11501030</v>
      </c>
      <c r="K55" s="23">
        <v>11569820</v>
      </c>
      <c r="L55" s="23">
        <v>11437150</v>
      </c>
      <c r="M55" s="23">
        <v>10084900</v>
      </c>
      <c r="N55" s="23">
        <v>10140200</v>
      </c>
      <c r="O55" s="23">
        <v>10015100</v>
      </c>
      <c r="P55" s="23">
        <v>9971900</v>
      </c>
      <c r="Q55" s="23">
        <v>9560000</v>
      </c>
      <c r="R55" s="23">
        <v>9762300</v>
      </c>
      <c r="S55" s="23">
        <v>9211900</v>
      </c>
      <c r="T55" s="23">
        <v>9120900</v>
      </c>
      <c r="U55" s="23">
        <v>9019600</v>
      </c>
    </row>
    <row r="56" spans="1:21" hidden="1" x14ac:dyDescent="0.2">
      <c r="A56" s="23">
        <v>-114000000</v>
      </c>
      <c r="B56" s="23">
        <v>3192000</v>
      </c>
      <c r="C56" s="23">
        <v>12080200</v>
      </c>
      <c r="D56" s="23">
        <v>13898000</v>
      </c>
      <c r="E56" s="23">
        <v>13813800</v>
      </c>
      <c r="F56" s="23">
        <v>14512300</v>
      </c>
      <c r="G56" s="23">
        <v>12864500</v>
      </c>
      <c r="H56" s="23">
        <v>13188200</v>
      </c>
      <c r="I56" s="23">
        <v>12750700</v>
      </c>
      <c r="J56" s="23">
        <v>11613790</v>
      </c>
      <c r="K56" s="23">
        <v>11865230</v>
      </c>
      <c r="L56" s="23">
        <v>11682480</v>
      </c>
      <c r="M56" s="23">
        <v>10348500</v>
      </c>
      <c r="N56" s="23">
        <v>10583100</v>
      </c>
      <c r="O56" s="23">
        <v>10370500</v>
      </c>
      <c r="P56" s="23">
        <v>10349100</v>
      </c>
      <c r="Q56" s="23">
        <v>10263500</v>
      </c>
      <c r="R56" s="23">
        <v>10137900</v>
      </c>
      <c r="S56" s="23">
        <v>9321000</v>
      </c>
      <c r="T56" s="23">
        <v>9360900</v>
      </c>
      <c r="U56" s="23">
        <v>9320300</v>
      </c>
    </row>
    <row r="57" spans="1:21" hidden="1" x14ac:dyDescent="0.2">
      <c r="A57" s="23">
        <v>-114000000</v>
      </c>
      <c r="B57" s="23">
        <v>3420000</v>
      </c>
      <c r="C57" s="23">
        <v>13418000</v>
      </c>
      <c r="D57" s="23">
        <v>15234800</v>
      </c>
      <c r="E57" s="23">
        <v>14450900</v>
      </c>
      <c r="F57" s="23">
        <v>14954000</v>
      </c>
      <c r="G57" s="23">
        <v>13262100</v>
      </c>
      <c r="H57" s="23">
        <v>14041000</v>
      </c>
      <c r="I57" s="23">
        <v>13701700</v>
      </c>
      <c r="J57" s="23">
        <v>12774090</v>
      </c>
      <c r="K57" s="23">
        <v>12932510</v>
      </c>
      <c r="L57" s="23">
        <v>12930700</v>
      </c>
      <c r="M57" s="23">
        <v>11712900</v>
      </c>
      <c r="N57" s="23">
        <v>12013700</v>
      </c>
      <c r="O57" s="23">
        <v>12103900</v>
      </c>
      <c r="P57" s="23">
        <v>11869500</v>
      </c>
      <c r="Q57" s="23">
        <v>11692500</v>
      </c>
      <c r="R57" s="23">
        <v>11870200</v>
      </c>
      <c r="S57" s="23">
        <v>11059500</v>
      </c>
      <c r="T57" s="23">
        <v>11195000</v>
      </c>
      <c r="U57" s="23">
        <v>11213000</v>
      </c>
    </row>
    <row r="58" spans="1:21" hidden="1" x14ac:dyDescent="0.2">
      <c r="A58" s="23">
        <v>-114000000</v>
      </c>
      <c r="B58" s="23">
        <v>3252000</v>
      </c>
      <c r="C58" s="23">
        <v>12390900</v>
      </c>
      <c r="D58" s="23">
        <v>14338900</v>
      </c>
      <c r="E58" s="23">
        <v>14319900</v>
      </c>
      <c r="F58" s="23">
        <v>15351200</v>
      </c>
      <c r="G58" s="23">
        <v>14055000</v>
      </c>
      <c r="H58" s="23">
        <v>14783800</v>
      </c>
      <c r="I58" s="23">
        <v>14640100</v>
      </c>
      <c r="J58" s="23">
        <v>13913900</v>
      </c>
      <c r="K58" s="23">
        <v>14032900</v>
      </c>
      <c r="L58" s="23">
        <v>14445900</v>
      </c>
      <c r="M58" s="23">
        <v>14219300</v>
      </c>
      <c r="N58" s="23">
        <v>15147500</v>
      </c>
      <c r="O58" s="23">
        <v>15002200</v>
      </c>
      <c r="P58" s="23">
        <v>14994300</v>
      </c>
      <c r="Q58" s="23">
        <v>14358200</v>
      </c>
      <c r="R58" s="23">
        <v>14650000</v>
      </c>
      <c r="S58" s="23">
        <v>13930000</v>
      </c>
      <c r="T58" s="23">
        <v>14201000</v>
      </c>
      <c r="U58" s="23">
        <v>14011000</v>
      </c>
    </row>
    <row r="59" spans="1:21" hidden="1" x14ac:dyDescent="0.2">
      <c r="A59" s="23">
        <v>-114000000</v>
      </c>
      <c r="B59" s="23">
        <v>3190000</v>
      </c>
      <c r="C59" s="23">
        <v>11952600</v>
      </c>
      <c r="D59" s="23">
        <v>13807600</v>
      </c>
      <c r="E59" s="23">
        <v>13401700</v>
      </c>
      <c r="F59" s="23">
        <v>14107000</v>
      </c>
      <c r="G59" s="23">
        <v>12802700</v>
      </c>
      <c r="H59" s="23">
        <v>13239600</v>
      </c>
      <c r="I59" s="23">
        <v>12901900</v>
      </c>
      <c r="J59" s="23">
        <v>12074430</v>
      </c>
      <c r="K59" s="23">
        <v>12367210</v>
      </c>
      <c r="L59" s="23">
        <v>12440160</v>
      </c>
      <c r="M59" s="23">
        <v>11097200</v>
      </c>
      <c r="N59" s="23">
        <v>11183400</v>
      </c>
      <c r="O59" s="23">
        <v>11119400</v>
      </c>
      <c r="P59" s="23">
        <v>11382000</v>
      </c>
      <c r="Q59" s="23">
        <v>10968800</v>
      </c>
      <c r="R59" s="23">
        <v>11048900</v>
      </c>
      <c r="S59" s="23">
        <v>10472800</v>
      </c>
      <c r="T59" s="23">
        <v>10602600</v>
      </c>
      <c r="U59" s="23">
        <v>10595000</v>
      </c>
    </row>
    <row r="60" spans="1:21" hidden="1" x14ac:dyDescent="0.2">
      <c r="A60" s="23">
        <v>-114000000</v>
      </c>
      <c r="B60" s="23">
        <v>2810000</v>
      </c>
      <c r="C60" s="23">
        <v>10541000</v>
      </c>
      <c r="D60" s="23">
        <v>12169700</v>
      </c>
      <c r="E60" s="23">
        <v>11790600</v>
      </c>
      <c r="F60" s="23">
        <v>12405100</v>
      </c>
      <c r="G60" s="23">
        <v>11233500</v>
      </c>
      <c r="H60" s="23">
        <v>11621700</v>
      </c>
      <c r="I60" s="23">
        <v>11289600</v>
      </c>
      <c r="J60" s="23">
        <v>10483400</v>
      </c>
      <c r="K60" s="23">
        <v>10599170</v>
      </c>
      <c r="L60" s="23">
        <v>10437110</v>
      </c>
      <c r="M60" s="23">
        <v>9927720</v>
      </c>
      <c r="N60" s="23">
        <v>9957100</v>
      </c>
      <c r="O60" s="23">
        <v>9718800</v>
      </c>
      <c r="P60" s="23">
        <v>9657700</v>
      </c>
      <c r="Q60" s="23">
        <v>9236300</v>
      </c>
      <c r="R60" s="23">
        <v>9290400</v>
      </c>
      <c r="S60" s="23">
        <v>8624200</v>
      </c>
      <c r="T60" s="23">
        <v>8576400</v>
      </c>
      <c r="U60" s="23">
        <v>8503800</v>
      </c>
    </row>
    <row r="61" spans="1:21" hidden="1" x14ac:dyDescent="0.2">
      <c r="A61" s="23">
        <v>-114000000</v>
      </c>
      <c r="B61" s="23">
        <v>3564000</v>
      </c>
      <c r="C61" s="23">
        <v>13564900</v>
      </c>
      <c r="D61" s="23">
        <v>15613000</v>
      </c>
      <c r="E61" s="23">
        <v>15337200</v>
      </c>
      <c r="F61" s="23">
        <v>16144700</v>
      </c>
      <c r="G61" s="23">
        <v>14754000</v>
      </c>
      <c r="H61" s="23">
        <v>15460300</v>
      </c>
      <c r="I61" s="23">
        <v>14974070</v>
      </c>
      <c r="J61" s="23">
        <v>13858720</v>
      </c>
      <c r="K61" s="23">
        <v>13780710</v>
      </c>
      <c r="L61" s="23">
        <v>13147800</v>
      </c>
      <c r="M61" s="23">
        <v>11555100</v>
      </c>
      <c r="N61" s="23">
        <v>11654300</v>
      </c>
      <c r="O61" s="23">
        <v>11578100</v>
      </c>
      <c r="P61" s="23">
        <v>11545000</v>
      </c>
      <c r="Q61" s="23">
        <v>11177300</v>
      </c>
      <c r="R61" s="23">
        <v>11357800</v>
      </c>
      <c r="S61" s="23">
        <v>10451000</v>
      </c>
      <c r="T61" s="23">
        <v>10419000</v>
      </c>
      <c r="U61" s="23">
        <v>10604000</v>
      </c>
    </row>
    <row r="62" spans="1:21" hidden="1" x14ac:dyDescent="0.2">
      <c r="A62" s="23">
        <v>-114000000</v>
      </c>
      <c r="B62" s="23">
        <v>3014000</v>
      </c>
      <c r="C62" s="23">
        <v>11289600</v>
      </c>
      <c r="D62" s="23">
        <v>13036400</v>
      </c>
      <c r="E62" s="23">
        <v>12642100</v>
      </c>
      <c r="F62" s="23">
        <v>13247300</v>
      </c>
      <c r="G62" s="23">
        <v>12007800</v>
      </c>
      <c r="H62" s="23">
        <v>12401600</v>
      </c>
      <c r="I62" s="23">
        <v>12021300</v>
      </c>
      <c r="J62" s="23">
        <v>11177000</v>
      </c>
      <c r="K62" s="23">
        <v>11272850</v>
      </c>
      <c r="L62" s="23">
        <v>11082010</v>
      </c>
      <c r="M62" s="23">
        <v>9774740</v>
      </c>
      <c r="N62" s="23">
        <v>9791000</v>
      </c>
      <c r="O62" s="23">
        <v>9544800</v>
      </c>
      <c r="P62" s="23">
        <v>9472100</v>
      </c>
      <c r="Q62" s="23">
        <v>9045600</v>
      </c>
      <c r="R62" s="23">
        <v>9084000</v>
      </c>
      <c r="S62" s="23">
        <v>8416400</v>
      </c>
      <c r="T62" s="23">
        <v>8324200</v>
      </c>
      <c r="U62" s="23">
        <v>8173100</v>
      </c>
    </row>
    <row r="63" spans="1:21" hidden="1" x14ac:dyDescent="0.2">
      <c r="A63" s="23">
        <v>-114000000</v>
      </c>
      <c r="B63" s="23">
        <v>3578000</v>
      </c>
      <c r="C63" s="23">
        <v>13411700</v>
      </c>
      <c r="D63" s="23">
        <v>15372100</v>
      </c>
      <c r="E63" s="23">
        <v>15336200</v>
      </c>
      <c r="F63" s="23">
        <v>16559900</v>
      </c>
      <c r="G63" s="23">
        <v>15116300</v>
      </c>
      <c r="H63" s="23">
        <v>15674100</v>
      </c>
      <c r="I63" s="23">
        <v>15643430</v>
      </c>
      <c r="J63" s="23">
        <v>15316070</v>
      </c>
      <c r="K63" s="23">
        <v>16014900</v>
      </c>
      <c r="L63" s="23">
        <v>15993600</v>
      </c>
      <c r="M63" s="23">
        <v>14577400</v>
      </c>
      <c r="N63" s="23">
        <v>14816100</v>
      </c>
      <c r="O63" s="23">
        <v>14906000</v>
      </c>
      <c r="P63" s="23">
        <v>15290200</v>
      </c>
      <c r="Q63" s="23">
        <v>14827000</v>
      </c>
      <c r="R63" s="23">
        <v>15310000</v>
      </c>
      <c r="S63" s="23">
        <v>14654000</v>
      </c>
      <c r="T63" s="23">
        <v>15017000</v>
      </c>
      <c r="U63" s="23">
        <v>15508000</v>
      </c>
    </row>
    <row r="64" spans="1:21" hidden="1" x14ac:dyDescent="0.2">
      <c r="A64" s="23">
        <v>-114000000</v>
      </c>
      <c r="B64" s="23">
        <v>2667000</v>
      </c>
      <c r="C64" s="23">
        <v>9995000</v>
      </c>
      <c r="D64" s="23">
        <v>11522500</v>
      </c>
      <c r="E64" s="23">
        <v>11148300</v>
      </c>
      <c r="F64" s="23">
        <v>11719900</v>
      </c>
      <c r="G64" s="23">
        <v>10601000</v>
      </c>
      <c r="H64" s="23">
        <v>10959000</v>
      </c>
      <c r="I64" s="23">
        <v>10635800</v>
      </c>
      <c r="J64" s="23">
        <v>9864800</v>
      </c>
      <c r="K64" s="23">
        <v>9963000</v>
      </c>
      <c r="L64" s="23">
        <v>9798250</v>
      </c>
      <c r="M64" s="23">
        <v>9305990</v>
      </c>
      <c r="N64" s="23">
        <v>9318860</v>
      </c>
      <c r="O64" s="23">
        <v>9078900</v>
      </c>
      <c r="P64" s="23">
        <v>9003100</v>
      </c>
      <c r="Q64" s="23">
        <v>8589600</v>
      </c>
      <c r="R64" s="23">
        <v>8616600</v>
      </c>
      <c r="S64" s="23">
        <v>7972100</v>
      </c>
      <c r="T64" s="23">
        <v>7873100</v>
      </c>
      <c r="U64" s="23">
        <v>7716700</v>
      </c>
    </row>
    <row r="65" spans="1:21" hidden="1" x14ac:dyDescent="0.2">
      <c r="A65" s="23">
        <v>-114000000</v>
      </c>
      <c r="B65" s="23">
        <v>3185000</v>
      </c>
      <c r="C65" s="23">
        <v>12172900</v>
      </c>
      <c r="D65" s="23">
        <v>14067600</v>
      </c>
      <c r="E65" s="23">
        <v>13749500</v>
      </c>
      <c r="F65" s="23">
        <v>14379700</v>
      </c>
      <c r="G65" s="23">
        <v>13269100</v>
      </c>
      <c r="H65" s="23">
        <v>14186600</v>
      </c>
      <c r="I65" s="23">
        <v>13889000</v>
      </c>
      <c r="J65" s="23">
        <v>12977880</v>
      </c>
      <c r="K65" s="23">
        <v>13237320</v>
      </c>
      <c r="L65" s="23">
        <v>13271800</v>
      </c>
      <c r="M65" s="23">
        <v>12135600</v>
      </c>
      <c r="N65" s="23">
        <v>12249500</v>
      </c>
      <c r="O65" s="23">
        <v>12274700</v>
      </c>
      <c r="P65" s="23">
        <v>12342900</v>
      </c>
      <c r="Q65" s="23">
        <v>11960400</v>
      </c>
      <c r="R65" s="23">
        <v>12310500</v>
      </c>
      <c r="S65" s="23">
        <v>11803000</v>
      </c>
      <c r="T65" s="23">
        <v>11808000</v>
      </c>
      <c r="U65" s="23">
        <v>12072000</v>
      </c>
    </row>
    <row r="66" spans="1:21" hidden="1" x14ac:dyDescent="0.2">
      <c r="A66" s="23">
        <v>-114000000</v>
      </c>
      <c r="B66" s="23">
        <v>2879000</v>
      </c>
      <c r="C66" s="23">
        <v>10803000</v>
      </c>
      <c r="D66" s="23">
        <v>12312500</v>
      </c>
      <c r="E66" s="23">
        <v>11887700</v>
      </c>
      <c r="F66" s="23">
        <v>12477700</v>
      </c>
      <c r="G66" s="23">
        <v>11466300</v>
      </c>
      <c r="H66" s="23">
        <v>11816300</v>
      </c>
      <c r="I66" s="23">
        <v>11414400</v>
      </c>
      <c r="J66" s="23">
        <v>10653100</v>
      </c>
      <c r="K66" s="23">
        <v>11009930</v>
      </c>
      <c r="L66" s="23">
        <v>11042660</v>
      </c>
      <c r="M66" s="23">
        <v>10670810</v>
      </c>
      <c r="N66" s="23">
        <v>10776500</v>
      </c>
      <c r="O66" s="23">
        <v>10475500</v>
      </c>
      <c r="P66" s="23">
        <v>10398100</v>
      </c>
      <c r="Q66" s="23">
        <v>9895800</v>
      </c>
      <c r="R66" s="23">
        <v>10196800</v>
      </c>
      <c r="S66" s="23">
        <v>9799000</v>
      </c>
      <c r="T66" s="23">
        <v>9820900</v>
      </c>
      <c r="U66" s="23">
        <v>9850600</v>
      </c>
    </row>
    <row r="67" spans="1:21" hidden="1" x14ac:dyDescent="0.2">
      <c r="A67" s="23">
        <v>-114000000</v>
      </c>
      <c r="B67" s="23">
        <v>3149000</v>
      </c>
      <c r="C67" s="23">
        <v>11779700</v>
      </c>
      <c r="D67" s="23">
        <v>13586700</v>
      </c>
      <c r="E67" s="23">
        <v>12966000</v>
      </c>
      <c r="F67" s="23">
        <v>13728000</v>
      </c>
      <c r="G67" s="23">
        <v>12655500</v>
      </c>
      <c r="H67" s="23">
        <v>13415900</v>
      </c>
      <c r="I67" s="23">
        <v>12847200</v>
      </c>
      <c r="J67" s="23">
        <v>11657860</v>
      </c>
      <c r="K67" s="23">
        <v>11499840</v>
      </c>
      <c r="L67" s="23">
        <v>11268400</v>
      </c>
      <c r="M67" s="23">
        <v>10059700</v>
      </c>
      <c r="N67" s="23">
        <v>10348400</v>
      </c>
      <c r="O67" s="23">
        <v>10391500</v>
      </c>
      <c r="P67" s="23">
        <v>10766800</v>
      </c>
      <c r="Q67" s="23">
        <v>10409900</v>
      </c>
      <c r="R67" s="23">
        <v>10750400</v>
      </c>
      <c r="S67" s="23">
        <v>10076500</v>
      </c>
      <c r="T67" s="23">
        <v>9905400</v>
      </c>
      <c r="U67" s="23">
        <v>9928300</v>
      </c>
    </row>
    <row r="68" spans="1:21" hidden="1" x14ac:dyDescent="0.2">
      <c r="A68" s="23">
        <v>-114000000</v>
      </c>
      <c r="B68" s="23">
        <v>3275000</v>
      </c>
      <c r="C68" s="23">
        <v>12280500</v>
      </c>
      <c r="D68" s="23">
        <v>14204800</v>
      </c>
      <c r="E68" s="23">
        <v>13952100</v>
      </c>
      <c r="F68" s="23">
        <v>14824000</v>
      </c>
      <c r="G68" s="23">
        <v>13468100</v>
      </c>
      <c r="H68" s="23">
        <v>14048800</v>
      </c>
      <c r="I68" s="23">
        <v>13839000</v>
      </c>
      <c r="J68" s="23">
        <v>12897060</v>
      </c>
      <c r="K68" s="23">
        <v>13252740</v>
      </c>
      <c r="L68" s="23">
        <v>13237700</v>
      </c>
      <c r="M68" s="23">
        <v>11901500</v>
      </c>
      <c r="N68" s="23">
        <v>12280900</v>
      </c>
      <c r="O68" s="23">
        <v>12224400</v>
      </c>
      <c r="P68" s="23">
        <v>12334700</v>
      </c>
      <c r="Q68" s="23">
        <v>12195700</v>
      </c>
      <c r="R68" s="23">
        <v>12431200</v>
      </c>
      <c r="S68" s="23">
        <v>11536800</v>
      </c>
      <c r="T68" s="23">
        <v>11841000</v>
      </c>
      <c r="U68" s="23">
        <v>12029000</v>
      </c>
    </row>
    <row r="69" spans="1:21" hidden="1" x14ac:dyDescent="0.2">
      <c r="A69" s="23">
        <v>-114000000</v>
      </c>
      <c r="B69" s="23">
        <v>3338000</v>
      </c>
      <c r="C69" s="23">
        <v>13160400</v>
      </c>
      <c r="D69" s="23">
        <v>15499400</v>
      </c>
      <c r="E69" s="23">
        <v>15412700</v>
      </c>
      <c r="F69" s="23">
        <v>15688400</v>
      </c>
      <c r="G69" s="23">
        <v>14673600</v>
      </c>
      <c r="H69" s="23">
        <v>14340500</v>
      </c>
      <c r="I69" s="23">
        <v>13981380</v>
      </c>
      <c r="J69" s="23">
        <v>12779610</v>
      </c>
      <c r="K69" s="23">
        <v>13114110</v>
      </c>
      <c r="L69" s="23">
        <v>13006900</v>
      </c>
      <c r="M69" s="23">
        <v>12237300</v>
      </c>
      <c r="N69" s="23">
        <v>12391700</v>
      </c>
      <c r="O69" s="23">
        <v>12986200</v>
      </c>
      <c r="P69" s="23">
        <v>12812000</v>
      </c>
      <c r="Q69" s="23">
        <v>12064300</v>
      </c>
      <c r="R69" s="23">
        <v>11689500</v>
      </c>
      <c r="S69" s="23">
        <v>11095000</v>
      </c>
      <c r="T69" s="23">
        <v>10675000</v>
      </c>
      <c r="U69" s="23">
        <v>10545000</v>
      </c>
    </row>
    <row r="70" spans="1:21" hidden="1" x14ac:dyDescent="0.2">
      <c r="A70" s="23">
        <v>-114000000</v>
      </c>
      <c r="B70" s="23">
        <v>3080000</v>
      </c>
      <c r="C70" s="23">
        <v>11510000</v>
      </c>
      <c r="D70" s="23">
        <v>13332700</v>
      </c>
      <c r="E70" s="23">
        <v>12970000</v>
      </c>
      <c r="F70" s="23">
        <v>13641100</v>
      </c>
      <c r="G70" s="23">
        <v>12261200</v>
      </c>
      <c r="H70" s="23">
        <v>13088200</v>
      </c>
      <c r="I70" s="23">
        <v>12637400</v>
      </c>
      <c r="J70" s="23">
        <v>11660390</v>
      </c>
      <c r="K70" s="23">
        <v>11888380</v>
      </c>
      <c r="L70" s="23">
        <v>11571230</v>
      </c>
      <c r="M70" s="23">
        <v>10264300</v>
      </c>
      <c r="N70" s="23">
        <v>10429600</v>
      </c>
      <c r="O70" s="23">
        <v>10356700</v>
      </c>
      <c r="P70" s="23">
        <v>10678400</v>
      </c>
      <c r="Q70" s="23">
        <v>10399200</v>
      </c>
      <c r="R70" s="23">
        <v>10353700</v>
      </c>
      <c r="S70" s="23">
        <v>9475900</v>
      </c>
      <c r="T70" s="23">
        <v>9387200</v>
      </c>
      <c r="U70" s="23">
        <v>9079400</v>
      </c>
    </row>
    <row r="71" spans="1:21" hidden="1" x14ac:dyDescent="0.2">
      <c r="A71" s="23">
        <v>-114000000</v>
      </c>
      <c r="B71" s="23">
        <v>3432000</v>
      </c>
      <c r="C71" s="23">
        <v>12643100</v>
      </c>
      <c r="D71" s="23">
        <v>14513800</v>
      </c>
      <c r="E71" s="23">
        <v>14215100</v>
      </c>
      <c r="F71" s="23">
        <v>14927000</v>
      </c>
      <c r="G71" s="23">
        <v>13541700</v>
      </c>
      <c r="H71" s="23">
        <v>14267500</v>
      </c>
      <c r="I71" s="23">
        <v>13865600</v>
      </c>
      <c r="J71" s="23">
        <v>13163736</v>
      </c>
      <c r="K71" s="23">
        <v>13754364</v>
      </c>
      <c r="L71" s="23">
        <v>13633000</v>
      </c>
      <c r="M71" s="23">
        <v>12149000</v>
      </c>
      <c r="N71" s="23">
        <v>12421500</v>
      </c>
      <c r="O71" s="23">
        <v>12188700</v>
      </c>
      <c r="P71" s="23">
        <v>12412200</v>
      </c>
      <c r="Q71" s="23">
        <v>12401700</v>
      </c>
      <c r="R71" s="23">
        <v>12984000</v>
      </c>
      <c r="S71" s="23">
        <v>12790000</v>
      </c>
      <c r="T71" s="23">
        <v>12769000</v>
      </c>
      <c r="U71" s="23">
        <v>12489000</v>
      </c>
    </row>
    <row r="72" spans="1:21" hidden="1" x14ac:dyDescent="0.2">
      <c r="A72" s="23">
        <v>-114000000</v>
      </c>
      <c r="B72" s="23">
        <v>3283000</v>
      </c>
      <c r="C72" s="23">
        <v>12485700</v>
      </c>
      <c r="D72" s="23">
        <v>14768400</v>
      </c>
      <c r="E72" s="23">
        <v>14309100</v>
      </c>
      <c r="F72" s="23">
        <v>15106300</v>
      </c>
      <c r="G72" s="23">
        <v>13748100</v>
      </c>
      <c r="H72" s="23">
        <v>14389700</v>
      </c>
      <c r="I72" s="23">
        <v>14375600</v>
      </c>
      <c r="J72" s="23">
        <v>13533180</v>
      </c>
      <c r="K72" s="23">
        <v>13984220</v>
      </c>
      <c r="L72" s="23">
        <v>14097300</v>
      </c>
      <c r="M72" s="23">
        <v>12834500</v>
      </c>
      <c r="N72" s="23">
        <v>13299800</v>
      </c>
      <c r="O72" s="23">
        <v>13223900</v>
      </c>
      <c r="P72" s="23">
        <v>13384900</v>
      </c>
      <c r="Q72" s="23">
        <v>12954200</v>
      </c>
      <c r="R72" s="23">
        <v>13297100</v>
      </c>
      <c r="S72" s="23">
        <v>12730000</v>
      </c>
      <c r="T72" s="23">
        <v>12770000</v>
      </c>
      <c r="U72" s="23">
        <v>13063000</v>
      </c>
    </row>
    <row r="73" spans="1:21" hidden="1" x14ac:dyDescent="0.2">
      <c r="A73" s="23">
        <v>-114000000</v>
      </c>
      <c r="B73" s="23">
        <v>3202000</v>
      </c>
      <c r="C73" s="23">
        <v>12114900</v>
      </c>
      <c r="D73" s="23">
        <v>13769900</v>
      </c>
      <c r="E73" s="23">
        <v>13310900</v>
      </c>
      <c r="F73" s="23">
        <v>14123000</v>
      </c>
      <c r="G73" s="23">
        <v>12837200</v>
      </c>
      <c r="H73" s="23">
        <v>13413000</v>
      </c>
      <c r="I73" s="23">
        <v>13214800</v>
      </c>
      <c r="J73" s="23">
        <v>12413820</v>
      </c>
      <c r="K73" s="23">
        <v>12718750</v>
      </c>
      <c r="L73" s="23">
        <v>12885330</v>
      </c>
      <c r="M73" s="23">
        <v>11608200</v>
      </c>
      <c r="N73" s="23">
        <v>11743800</v>
      </c>
      <c r="O73" s="23">
        <v>11703500</v>
      </c>
      <c r="P73" s="23">
        <v>11661500</v>
      </c>
      <c r="Q73" s="23">
        <v>11325600</v>
      </c>
      <c r="R73" s="23">
        <v>11592000</v>
      </c>
      <c r="S73" s="23">
        <v>11062800</v>
      </c>
      <c r="T73" s="23">
        <v>11404000</v>
      </c>
      <c r="U73" s="23">
        <v>11841000</v>
      </c>
    </row>
    <row r="74" spans="1:21" hidden="1" x14ac:dyDescent="0.2">
      <c r="A74" s="23">
        <v>-114000000</v>
      </c>
      <c r="B74" s="23">
        <v>3383000</v>
      </c>
      <c r="C74" s="23">
        <v>12918600</v>
      </c>
      <c r="D74" s="23">
        <v>15181800</v>
      </c>
      <c r="E74" s="23">
        <v>14916000</v>
      </c>
      <c r="F74" s="23">
        <v>16067800</v>
      </c>
      <c r="G74" s="23">
        <v>15016800</v>
      </c>
      <c r="H74" s="23">
        <v>15700700</v>
      </c>
      <c r="I74" s="23">
        <v>15615750</v>
      </c>
      <c r="J74" s="23">
        <v>14737530</v>
      </c>
      <c r="K74" s="23">
        <v>15242620</v>
      </c>
      <c r="L74" s="23">
        <v>15344100</v>
      </c>
      <c r="M74" s="23">
        <v>14310100</v>
      </c>
      <c r="N74" s="23">
        <v>14523200</v>
      </c>
      <c r="O74" s="23">
        <v>14607300</v>
      </c>
      <c r="P74" s="23">
        <v>14908200</v>
      </c>
      <c r="Q74" s="23">
        <v>14685500</v>
      </c>
      <c r="R74" s="23">
        <v>15048000</v>
      </c>
      <c r="S74" s="23">
        <v>14471000</v>
      </c>
      <c r="T74" s="23">
        <v>15114000</v>
      </c>
      <c r="U74" s="23">
        <v>14998000</v>
      </c>
    </row>
    <row r="75" spans="1:21" hidden="1" x14ac:dyDescent="0.2">
      <c r="A75" s="23">
        <v>-114000000</v>
      </c>
      <c r="B75" s="23">
        <v>2987000</v>
      </c>
      <c r="C75" s="23">
        <v>11174900</v>
      </c>
      <c r="D75" s="23">
        <v>12879200</v>
      </c>
      <c r="E75" s="23">
        <v>12468000</v>
      </c>
      <c r="F75" s="23">
        <v>13045400</v>
      </c>
      <c r="G75" s="23">
        <v>11809400</v>
      </c>
      <c r="H75" s="23">
        <v>12183700</v>
      </c>
      <c r="I75" s="23">
        <v>11798700</v>
      </c>
      <c r="J75" s="23">
        <v>10959500</v>
      </c>
      <c r="K75" s="23">
        <v>11043990</v>
      </c>
      <c r="L75" s="23">
        <v>10848160</v>
      </c>
      <c r="M75" s="23">
        <v>9544550</v>
      </c>
      <c r="N75" s="23">
        <v>9553100</v>
      </c>
      <c r="O75" s="23">
        <v>9305800</v>
      </c>
      <c r="P75" s="23">
        <v>9228300</v>
      </c>
      <c r="Q75" s="23">
        <v>8805100</v>
      </c>
      <c r="R75" s="23">
        <v>8835200</v>
      </c>
      <c r="S75" s="23">
        <v>8177800</v>
      </c>
      <c r="T75" s="23">
        <v>8080000</v>
      </c>
      <c r="U75" s="23">
        <v>7924500</v>
      </c>
    </row>
    <row r="76" spans="1:21" hidden="1" x14ac:dyDescent="0.2">
      <c r="A76" s="23">
        <v>-114000000</v>
      </c>
      <c r="B76" s="23">
        <v>3090000</v>
      </c>
      <c r="C76" s="23">
        <v>11642900</v>
      </c>
      <c r="D76" s="23">
        <v>13255500</v>
      </c>
      <c r="E76" s="23">
        <v>12749500</v>
      </c>
      <c r="F76" s="23">
        <v>13516100</v>
      </c>
      <c r="G76" s="23">
        <v>12161400</v>
      </c>
      <c r="H76" s="23">
        <v>12439600</v>
      </c>
      <c r="I76" s="23">
        <v>12022500</v>
      </c>
      <c r="J76" s="23">
        <v>11159500</v>
      </c>
      <c r="K76" s="23">
        <v>11241784</v>
      </c>
      <c r="L76" s="23">
        <v>11042816</v>
      </c>
      <c r="M76" s="23">
        <v>9733500</v>
      </c>
      <c r="N76" s="23">
        <v>9749000</v>
      </c>
      <c r="O76" s="23">
        <v>9506600</v>
      </c>
      <c r="P76" s="23">
        <v>9439400</v>
      </c>
      <c r="Q76" s="23">
        <v>9021400</v>
      </c>
      <c r="R76" s="23">
        <v>9343000</v>
      </c>
      <c r="S76" s="23">
        <v>8913200</v>
      </c>
      <c r="T76" s="23">
        <v>8784100</v>
      </c>
      <c r="U76" s="23">
        <v>8720700</v>
      </c>
    </row>
    <row r="77" spans="1:21" hidden="1" x14ac:dyDescent="0.2">
      <c r="A77" s="23">
        <v>-114000000</v>
      </c>
      <c r="B77" s="23">
        <v>2863000</v>
      </c>
      <c r="C77" s="23">
        <v>10737000</v>
      </c>
      <c r="D77" s="23">
        <v>12438700</v>
      </c>
      <c r="E77" s="23">
        <v>12248400</v>
      </c>
      <c r="F77" s="23">
        <v>12712200</v>
      </c>
      <c r="G77" s="23">
        <v>11444200</v>
      </c>
      <c r="H77" s="23">
        <v>11845100</v>
      </c>
      <c r="I77" s="23">
        <v>11509300</v>
      </c>
      <c r="J77" s="23">
        <v>10699400</v>
      </c>
      <c r="K77" s="23">
        <v>10825710</v>
      </c>
      <c r="L77" s="23">
        <v>10667280</v>
      </c>
      <c r="M77" s="23">
        <v>10161210</v>
      </c>
      <c r="N77" s="23">
        <v>10213000</v>
      </c>
      <c r="O77" s="23">
        <v>9982800</v>
      </c>
      <c r="P77" s="23">
        <v>9971100</v>
      </c>
      <c r="Q77" s="23">
        <v>9796000</v>
      </c>
      <c r="R77" s="23">
        <v>10049100</v>
      </c>
      <c r="S77" s="23">
        <v>9397600</v>
      </c>
      <c r="T77" s="23">
        <v>9503600</v>
      </c>
      <c r="U77" s="23">
        <v>9483600</v>
      </c>
    </row>
    <row r="78" spans="1:21" hidden="1" x14ac:dyDescent="0.2">
      <c r="A78" s="23">
        <v>-114000000</v>
      </c>
      <c r="B78" s="23">
        <v>2843000</v>
      </c>
      <c r="C78" s="23">
        <v>10655000</v>
      </c>
      <c r="D78" s="23">
        <v>12296700</v>
      </c>
      <c r="E78" s="23">
        <v>12079300</v>
      </c>
      <c r="F78" s="23">
        <v>12808000</v>
      </c>
      <c r="G78" s="23">
        <v>11473800</v>
      </c>
      <c r="H78" s="23">
        <v>11822900</v>
      </c>
      <c r="I78" s="23">
        <v>11686400</v>
      </c>
      <c r="J78" s="23">
        <v>11077900</v>
      </c>
      <c r="K78" s="23">
        <v>11515530</v>
      </c>
      <c r="L78" s="23">
        <v>11063860</v>
      </c>
      <c r="M78" s="23">
        <v>10401910</v>
      </c>
      <c r="N78" s="23">
        <v>10345200</v>
      </c>
      <c r="O78" s="23">
        <v>10155100</v>
      </c>
      <c r="P78" s="23">
        <v>10240800</v>
      </c>
      <c r="Q78" s="23">
        <v>9927500</v>
      </c>
      <c r="R78" s="23">
        <v>10229900</v>
      </c>
      <c r="S78" s="23">
        <v>9505600</v>
      </c>
      <c r="T78" s="23">
        <v>9509800</v>
      </c>
      <c r="U78" s="23">
        <v>9473300</v>
      </c>
    </row>
    <row r="79" spans="1:21" hidden="1" x14ac:dyDescent="0.2">
      <c r="A79" s="23">
        <v>-114000000</v>
      </c>
      <c r="B79" s="23">
        <v>3571000</v>
      </c>
      <c r="C79" s="23">
        <v>13553300</v>
      </c>
      <c r="D79" s="23">
        <v>15632200</v>
      </c>
      <c r="E79" s="23">
        <v>15678400</v>
      </c>
      <c r="F79" s="23">
        <v>16430000</v>
      </c>
      <c r="G79" s="23">
        <v>15052000</v>
      </c>
      <c r="H79" s="23">
        <v>15530600</v>
      </c>
      <c r="I79" s="23">
        <v>15102120</v>
      </c>
      <c r="J79" s="23">
        <v>14600080</v>
      </c>
      <c r="K79" s="23">
        <v>14917700</v>
      </c>
      <c r="L79" s="23">
        <v>14918500</v>
      </c>
      <c r="M79" s="23">
        <v>13676700</v>
      </c>
      <c r="N79" s="23">
        <v>13853700</v>
      </c>
      <c r="O79" s="23">
        <v>13990800</v>
      </c>
      <c r="P79" s="23">
        <v>14298400</v>
      </c>
      <c r="Q79" s="23">
        <v>13965500</v>
      </c>
      <c r="R79" s="23">
        <v>14561000</v>
      </c>
      <c r="S79" s="23">
        <v>13713000</v>
      </c>
      <c r="T79" s="23">
        <v>13938000</v>
      </c>
      <c r="U79" s="23">
        <v>14080000</v>
      </c>
    </row>
    <row r="80" spans="1:21" hidden="1" x14ac:dyDescent="0.2">
      <c r="A80" s="23">
        <v>-114000000</v>
      </c>
      <c r="B80" s="23">
        <v>3619000</v>
      </c>
      <c r="C80" s="23">
        <v>13882400</v>
      </c>
      <c r="D80" s="23">
        <v>16325400</v>
      </c>
      <c r="E80" s="23">
        <v>15936300</v>
      </c>
      <c r="F80" s="23">
        <v>16130900</v>
      </c>
      <c r="G80" s="23">
        <v>14689200</v>
      </c>
      <c r="H80" s="23">
        <v>15515800</v>
      </c>
      <c r="I80" s="23">
        <v>15128410</v>
      </c>
      <c r="J80" s="23">
        <v>14451690</v>
      </c>
      <c r="K80" s="23">
        <v>14739900</v>
      </c>
      <c r="L80" s="23">
        <v>14327700</v>
      </c>
      <c r="M80" s="23">
        <v>12949700</v>
      </c>
      <c r="N80" s="23">
        <v>13191900</v>
      </c>
      <c r="O80" s="23">
        <v>12605700</v>
      </c>
      <c r="P80" s="23">
        <v>12784900</v>
      </c>
      <c r="Q80" s="23">
        <v>12654100</v>
      </c>
      <c r="R80" s="23">
        <v>12697000</v>
      </c>
      <c r="S80" s="23">
        <v>11622000</v>
      </c>
      <c r="T80" s="23">
        <v>11583000</v>
      </c>
      <c r="U80" s="23">
        <v>11430000</v>
      </c>
    </row>
    <row r="81" spans="1:21" hidden="1" x14ac:dyDescent="0.2">
      <c r="A81" s="23">
        <v>-114000000</v>
      </c>
      <c r="B81" s="23">
        <v>3527000</v>
      </c>
      <c r="C81" s="23">
        <v>13265200</v>
      </c>
      <c r="D81" s="23">
        <v>15503500</v>
      </c>
      <c r="E81" s="23">
        <v>15424100</v>
      </c>
      <c r="F81" s="23">
        <v>16656300</v>
      </c>
      <c r="G81" s="23">
        <v>15296200</v>
      </c>
      <c r="H81" s="23">
        <v>16235900</v>
      </c>
      <c r="I81" s="23">
        <v>15696150</v>
      </c>
      <c r="J81" s="23">
        <v>14759550</v>
      </c>
      <c r="K81" s="23">
        <v>15389900</v>
      </c>
      <c r="L81" s="23">
        <v>15548200</v>
      </c>
      <c r="M81" s="23">
        <v>14442900</v>
      </c>
      <c r="N81" s="23">
        <v>15072200</v>
      </c>
      <c r="O81" s="23">
        <v>15008200</v>
      </c>
      <c r="P81" s="23">
        <v>15068700</v>
      </c>
      <c r="Q81" s="23">
        <v>14800000</v>
      </c>
      <c r="R81" s="23">
        <v>15278000</v>
      </c>
      <c r="S81" s="23">
        <v>14638000</v>
      </c>
      <c r="T81" s="23">
        <v>15170000</v>
      </c>
      <c r="U81" s="23">
        <v>15476000</v>
      </c>
    </row>
    <row r="82" spans="1:21" hidden="1" x14ac:dyDescent="0.2">
      <c r="A82" s="23">
        <v>-114000000</v>
      </c>
      <c r="B82" s="23">
        <v>2904000</v>
      </c>
      <c r="C82" s="23">
        <v>11063000</v>
      </c>
      <c r="D82" s="23">
        <v>12484700</v>
      </c>
      <c r="E82" s="23">
        <v>12257300</v>
      </c>
      <c r="F82" s="23">
        <v>12790400</v>
      </c>
      <c r="G82" s="23">
        <v>11583900</v>
      </c>
      <c r="H82" s="23">
        <v>11728800</v>
      </c>
      <c r="I82" s="23">
        <v>11309000</v>
      </c>
      <c r="J82" s="23">
        <v>10404000</v>
      </c>
      <c r="K82" s="23">
        <v>10505300</v>
      </c>
      <c r="L82" s="23">
        <v>10280990</v>
      </c>
      <c r="M82" s="23">
        <v>8963110</v>
      </c>
      <c r="N82" s="23">
        <v>9320100</v>
      </c>
      <c r="O82" s="23">
        <v>9005100</v>
      </c>
      <c r="P82" s="23">
        <v>8622500</v>
      </c>
      <c r="Q82" s="23">
        <v>8218400</v>
      </c>
      <c r="R82" s="23">
        <v>8231200</v>
      </c>
      <c r="S82" s="23">
        <v>7603100</v>
      </c>
      <c r="T82" s="23">
        <v>7498900</v>
      </c>
      <c r="U82" s="23">
        <v>7342100</v>
      </c>
    </row>
    <row r="83" spans="1:21" hidden="1" x14ac:dyDescent="0.2">
      <c r="A83" s="23">
        <v>-114000000</v>
      </c>
      <c r="B83" s="23">
        <v>3657000</v>
      </c>
      <c r="C83" s="23">
        <v>13222500</v>
      </c>
      <c r="D83" s="23">
        <v>15255300</v>
      </c>
      <c r="E83" s="23">
        <v>14638300</v>
      </c>
      <c r="F83" s="23">
        <v>15101200</v>
      </c>
      <c r="G83" s="23">
        <v>13867200</v>
      </c>
      <c r="H83" s="23">
        <v>14302700</v>
      </c>
      <c r="I83" s="23">
        <v>13923800</v>
      </c>
      <c r="J83" s="23">
        <v>12735930</v>
      </c>
      <c r="K83" s="23">
        <v>13365770</v>
      </c>
      <c r="L83" s="23">
        <v>13044700</v>
      </c>
      <c r="M83" s="23">
        <v>11720000</v>
      </c>
      <c r="N83" s="23">
        <v>11183300</v>
      </c>
      <c r="O83" s="23">
        <v>11091500</v>
      </c>
      <c r="P83" s="23">
        <v>10791700</v>
      </c>
      <c r="Q83" s="23">
        <v>10073100</v>
      </c>
      <c r="R83" s="23">
        <v>10187900</v>
      </c>
      <c r="S83" s="23">
        <v>9539100</v>
      </c>
      <c r="T83" s="23">
        <v>9475000</v>
      </c>
      <c r="U83" s="23">
        <v>9384000</v>
      </c>
    </row>
    <row r="84" spans="1:21" hidden="1" x14ac:dyDescent="0.2">
      <c r="A84" s="23">
        <v>-114000000</v>
      </c>
      <c r="B84" s="23">
        <v>2986000</v>
      </c>
      <c r="C84" s="23">
        <v>11285200</v>
      </c>
      <c r="D84" s="23">
        <v>12970900</v>
      </c>
      <c r="E84" s="23">
        <v>12561200</v>
      </c>
      <c r="F84" s="23">
        <v>13216400</v>
      </c>
      <c r="G84" s="23">
        <v>11853500</v>
      </c>
      <c r="H84" s="23">
        <v>12495900</v>
      </c>
      <c r="I84" s="23">
        <v>12329100</v>
      </c>
      <c r="J84" s="23">
        <v>11450000</v>
      </c>
      <c r="K84" s="23">
        <v>11695990</v>
      </c>
      <c r="L84" s="23">
        <v>11564610</v>
      </c>
      <c r="M84" s="23">
        <v>10217900</v>
      </c>
      <c r="N84" s="23">
        <v>10417900</v>
      </c>
      <c r="O84" s="23">
        <v>10196500</v>
      </c>
      <c r="P84" s="23">
        <v>10120100</v>
      </c>
      <c r="Q84" s="23">
        <v>9730400</v>
      </c>
      <c r="R84" s="23">
        <v>9778600</v>
      </c>
      <c r="S84" s="23">
        <v>9337100</v>
      </c>
      <c r="T84" s="23">
        <v>9665200</v>
      </c>
      <c r="U84" s="23">
        <v>9728900</v>
      </c>
    </row>
    <row r="85" spans="1:21" hidden="1" x14ac:dyDescent="0.2">
      <c r="A85" s="23">
        <v>-114000000</v>
      </c>
      <c r="B85" s="23">
        <v>3327000</v>
      </c>
      <c r="C85" s="23">
        <v>12334700</v>
      </c>
      <c r="D85" s="23">
        <v>14363700</v>
      </c>
      <c r="E85" s="23">
        <v>14040500</v>
      </c>
      <c r="F85" s="23">
        <v>14371600</v>
      </c>
      <c r="G85" s="23">
        <v>13126500</v>
      </c>
      <c r="H85" s="23">
        <v>13496200</v>
      </c>
      <c r="I85" s="23">
        <v>12784700</v>
      </c>
      <c r="J85" s="23">
        <v>11549090</v>
      </c>
      <c r="K85" s="23">
        <v>11532710</v>
      </c>
      <c r="L85" s="23">
        <v>11434700</v>
      </c>
      <c r="M85" s="23">
        <v>10870100</v>
      </c>
      <c r="N85" s="23">
        <v>10824500</v>
      </c>
      <c r="O85" s="23">
        <v>10505500</v>
      </c>
      <c r="P85" s="23">
        <v>10447800</v>
      </c>
      <c r="Q85" s="23">
        <v>9629400</v>
      </c>
      <c r="R85" s="23">
        <v>9777300</v>
      </c>
      <c r="S85" s="23">
        <v>9413000</v>
      </c>
      <c r="T85" s="23">
        <v>9352500</v>
      </c>
      <c r="U85" s="23">
        <v>9072500</v>
      </c>
    </row>
    <row r="86" spans="1:21" hidden="1" x14ac:dyDescent="0.2">
      <c r="A86" s="23">
        <v>-114000000</v>
      </c>
      <c r="B86" s="23">
        <v>3074000</v>
      </c>
      <c r="C86" s="23">
        <v>12108800</v>
      </c>
      <c r="D86" s="23">
        <v>13808100</v>
      </c>
      <c r="E86" s="23">
        <v>13537900</v>
      </c>
      <c r="F86" s="23">
        <v>14017100</v>
      </c>
      <c r="G86" s="23">
        <v>12308400</v>
      </c>
      <c r="H86" s="23">
        <v>12649000</v>
      </c>
      <c r="I86" s="23">
        <v>12363800</v>
      </c>
      <c r="J86" s="23">
        <v>11507070</v>
      </c>
      <c r="K86" s="23">
        <v>11695660</v>
      </c>
      <c r="L86" s="23">
        <v>11566370</v>
      </c>
      <c r="M86" s="23">
        <v>10734100</v>
      </c>
      <c r="N86" s="23">
        <v>10895700</v>
      </c>
      <c r="O86" s="23">
        <v>10781700</v>
      </c>
      <c r="P86" s="23">
        <v>10515600</v>
      </c>
      <c r="Q86" s="23">
        <v>9989900</v>
      </c>
      <c r="R86" s="23">
        <v>10093300</v>
      </c>
      <c r="S86" s="23">
        <v>9424500</v>
      </c>
      <c r="T86" s="23">
        <v>9301400</v>
      </c>
      <c r="U86" s="23">
        <v>9386600</v>
      </c>
    </row>
    <row r="87" spans="1:21" hidden="1" x14ac:dyDescent="0.2">
      <c r="A87" s="23">
        <v>-114000000</v>
      </c>
      <c r="B87" s="23">
        <v>3222000</v>
      </c>
      <c r="C87" s="23">
        <v>12090800</v>
      </c>
      <c r="D87" s="23">
        <v>13987600</v>
      </c>
      <c r="E87" s="23">
        <v>13611000</v>
      </c>
      <c r="F87" s="23">
        <v>14646700</v>
      </c>
      <c r="G87" s="23">
        <v>13284900</v>
      </c>
      <c r="H87" s="23">
        <v>13863100</v>
      </c>
      <c r="I87" s="23">
        <v>13798400</v>
      </c>
      <c r="J87" s="23">
        <v>13095460</v>
      </c>
      <c r="K87" s="23">
        <v>13281840</v>
      </c>
      <c r="L87" s="23">
        <v>13435600</v>
      </c>
      <c r="M87" s="23">
        <v>11989700</v>
      </c>
      <c r="N87" s="23">
        <v>12207800</v>
      </c>
      <c r="O87" s="23">
        <v>12331700</v>
      </c>
      <c r="P87" s="23">
        <v>12650200</v>
      </c>
      <c r="Q87" s="23">
        <v>12279800</v>
      </c>
      <c r="R87" s="23">
        <v>12652600</v>
      </c>
      <c r="S87" s="23">
        <v>11880800</v>
      </c>
      <c r="T87" s="23">
        <v>11970000</v>
      </c>
      <c r="U87" s="23">
        <v>12074000</v>
      </c>
    </row>
    <row r="88" spans="1:21" hidden="1" x14ac:dyDescent="0.2">
      <c r="A88" s="23">
        <v>-114000000</v>
      </c>
      <c r="B88" s="23">
        <v>3332000</v>
      </c>
      <c r="C88" s="23">
        <v>12502700</v>
      </c>
      <c r="D88" s="23">
        <v>14506100</v>
      </c>
      <c r="E88" s="23">
        <v>14317500</v>
      </c>
      <c r="F88" s="23">
        <v>15244500</v>
      </c>
      <c r="G88" s="23">
        <v>13981700</v>
      </c>
      <c r="H88" s="23">
        <v>14780500</v>
      </c>
      <c r="I88" s="23">
        <v>14997900</v>
      </c>
      <c r="J88" s="23">
        <v>13832180</v>
      </c>
      <c r="K88" s="23">
        <v>14291020</v>
      </c>
      <c r="L88" s="23">
        <v>14370600</v>
      </c>
      <c r="M88" s="23">
        <v>13181300</v>
      </c>
      <c r="N88" s="23">
        <v>13475800</v>
      </c>
      <c r="O88" s="23">
        <v>13738000</v>
      </c>
      <c r="P88" s="23">
        <v>13697800</v>
      </c>
      <c r="Q88" s="23">
        <v>13565500</v>
      </c>
      <c r="R88" s="23">
        <v>13885900</v>
      </c>
      <c r="S88" s="23">
        <v>13160000</v>
      </c>
      <c r="T88" s="23">
        <v>13615000</v>
      </c>
      <c r="U88" s="23">
        <v>13517000</v>
      </c>
    </row>
    <row r="89" spans="1:21" hidden="1" x14ac:dyDescent="0.2">
      <c r="A89" s="23">
        <v>-114000000</v>
      </c>
      <c r="B89" s="23">
        <v>3100000</v>
      </c>
      <c r="C89" s="23">
        <v>11726800</v>
      </c>
      <c r="D89" s="23">
        <v>13779000</v>
      </c>
      <c r="E89" s="23">
        <v>13649000</v>
      </c>
      <c r="F89" s="23">
        <v>14548800</v>
      </c>
      <c r="G89" s="23">
        <v>13410900</v>
      </c>
      <c r="H89" s="23">
        <v>14345300</v>
      </c>
      <c r="I89" s="23">
        <v>13973000</v>
      </c>
      <c r="J89" s="23">
        <v>13377550</v>
      </c>
      <c r="K89" s="23">
        <v>13849950</v>
      </c>
      <c r="L89" s="23">
        <v>13847200</v>
      </c>
      <c r="M89" s="23">
        <v>13421700</v>
      </c>
      <c r="N89" s="23">
        <v>13978700</v>
      </c>
      <c r="O89" s="23">
        <v>14044100</v>
      </c>
      <c r="P89" s="23">
        <v>14121700</v>
      </c>
      <c r="Q89" s="23">
        <v>13980700</v>
      </c>
      <c r="R89" s="23">
        <v>14547600</v>
      </c>
      <c r="S89" s="23">
        <v>13793000</v>
      </c>
      <c r="T89" s="23">
        <v>14158000</v>
      </c>
      <c r="U89" s="23">
        <v>14168000</v>
      </c>
    </row>
    <row r="90" spans="1:21" hidden="1" x14ac:dyDescent="0.2">
      <c r="A90" s="23">
        <v>-114000000</v>
      </c>
      <c r="B90" s="23">
        <v>3060000</v>
      </c>
      <c r="C90" s="23">
        <v>11471500</v>
      </c>
      <c r="D90" s="23">
        <v>13272000</v>
      </c>
      <c r="E90" s="23">
        <v>12878900</v>
      </c>
      <c r="F90" s="23">
        <v>13506900</v>
      </c>
      <c r="G90" s="23">
        <v>12363300</v>
      </c>
      <c r="H90" s="23">
        <v>12804600</v>
      </c>
      <c r="I90" s="23">
        <v>12383100</v>
      </c>
      <c r="J90" s="23">
        <v>11662300</v>
      </c>
      <c r="K90" s="23">
        <v>11945260</v>
      </c>
      <c r="L90" s="23">
        <v>11831440</v>
      </c>
      <c r="M90" s="23">
        <v>10614300</v>
      </c>
      <c r="N90" s="23">
        <v>10665100</v>
      </c>
      <c r="O90" s="23">
        <v>10579300</v>
      </c>
      <c r="P90" s="23">
        <v>10681400</v>
      </c>
      <c r="Q90" s="23">
        <v>10198700</v>
      </c>
      <c r="R90" s="23">
        <v>10498400</v>
      </c>
      <c r="S90" s="23">
        <v>9743500</v>
      </c>
      <c r="T90" s="23">
        <v>9792700</v>
      </c>
      <c r="U90" s="23">
        <v>9810300</v>
      </c>
    </row>
    <row r="91" spans="1:21" hidden="1" x14ac:dyDescent="0.2">
      <c r="A91" s="23">
        <v>-114000000</v>
      </c>
      <c r="B91" s="23">
        <v>3215000</v>
      </c>
      <c r="C91" s="23">
        <v>12137400</v>
      </c>
      <c r="D91" s="23">
        <v>14212000</v>
      </c>
      <c r="E91" s="23">
        <v>13824100</v>
      </c>
      <c r="F91" s="23">
        <v>14766200</v>
      </c>
      <c r="G91" s="23">
        <v>13259000</v>
      </c>
      <c r="H91" s="23">
        <v>13705000</v>
      </c>
      <c r="I91" s="23">
        <v>13452400</v>
      </c>
      <c r="J91" s="23">
        <v>12894980</v>
      </c>
      <c r="K91" s="23">
        <v>13365520</v>
      </c>
      <c r="L91" s="23">
        <v>13324500</v>
      </c>
      <c r="M91" s="23">
        <v>12169300</v>
      </c>
      <c r="N91" s="23">
        <v>12265400</v>
      </c>
      <c r="O91" s="23">
        <v>12110000</v>
      </c>
      <c r="P91" s="23">
        <v>12513200</v>
      </c>
      <c r="Q91" s="23">
        <v>12209100</v>
      </c>
      <c r="R91" s="23">
        <v>12492600</v>
      </c>
      <c r="S91" s="23">
        <v>12242300</v>
      </c>
      <c r="T91" s="23">
        <v>12197000</v>
      </c>
      <c r="U91" s="23">
        <v>12042000</v>
      </c>
    </row>
    <row r="92" spans="1:21" hidden="1" x14ac:dyDescent="0.2">
      <c r="A92" s="23">
        <v>-114000000</v>
      </c>
      <c r="B92" s="23">
        <v>3255000</v>
      </c>
      <c r="C92" s="23">
        <v>12316600</v>
      </c>
      <c r="D92" s="23">
        <v>14466100</v>
      </c>
      <c r="E92" s="23">
        <v>14248200</v>
      </c>
      <c r="F92" s="23">
        <v>15176300</v>
      </c>
      <c r="G92" s="23">
        <v>14173900</v>
      </c>
      <c r="H92" s="23">
        <v>15062700</v>
      </c>
      <c r="I92" s="23">
        <v>14825800</v>
      </c>
      <c r="J92" s="23">
        <v>14355750</v>
      </c>
      <c r="K92" s="23">
        <v>14882450</v>
      </c>
      <c r="L92" s="23">
        <v>15197900</v>
      </c>
      <c r="M92" s="23">
        <v>14613500</v>
      </c>
      <c r="N92" s="23">
        <v>15010500</v>
      </c>
      <c r="O92" s="23">
        <v>15266100</v>
      </c>
      <c r="P92" s="23">
        <v>15764100</v>
      </c>
      <c r="Q92" s="23">
        <v>15546100</v>
      </c>
      <c r="R92" s="23">
        <v>15735000</v>
      </c>
      <c r="S92" s="23">
        <v>14991000</v>
      </c>
      <c r="T92" s="23">
        <v>15342000</v>
      </c>
      <c r="U92" s="23">
        <v>15643000</v>
      </c>
    </row>
    <row r="93" spans="1:21" hidden="1" x14ac:dyDescent="0.2">
      <c r="A93" s="23">
        <v>-114000000</v>
      </c>
      <c r="B93" s="23">
        <v>3248000</v>
      </c>
      <c r="C93" s="23">
        <v>12137000</v>
      </c>
      <c r="D93" s="23">
        <v>14114200</v>
      </c>
      <c r="E93" s="23">
        <v>13557100</v>
      </c>
      <c r="F93" s="23">
        <v>14252000</v>
      </c>
      <c r="G93" s="23">
        <v>12499700</v>
      </c>
      <c r="H93" s="23">
        <v>12837000</v>
      </c>
      <c r="I93" s="23">
        <v>12314800</v>
      </c>
      <c r="J93" s="23">
        <v>11579190</v>
      </c>
      <c r="K93" s="23">
        <v>11884320</v>
      </c>
      <c r="L93" s="23">
        <v>11923490</v>
      </c>
      <c r="M93" s="23">
        <v>11595500</v>
      </c>
      <c r="N93" s="23">
        <v>11601900</v>
      </c>
      <c r="O93" s="23">
        <v>11627400</v>
      </c>
      <c r="P93" s="23">
        <v>11561100</v>
      </c>
      <c r="Q93" s="23">
        <v>11247500</v>
      </c>
      <c r="R93" s="23">
        <v>11845800</v>
      </c>
      <c r="S93" s="23">
        <v>11643700</v>
      </c>
      <c r="T93" s="23">
        <v>11730300</v>
      </c>
      <c r="U93" s="23">
        <v>11864000</v>
      </c>
    </row>
    <row r="94" spans="1:21" hidden="1" x14ac:dyDescent="0.2">
      <c r="A94" s="23">
        <v>-114000000</v>
      </c>
      <c r="B94" s="23">
        <v>3215000</v>
      </c>
      <c r="C94" s="23">
        <v>12051500</v>
      </c>
      <c r="D94" s="23">
        <v>13982800</v>
      </c>
      <c r="E94" s="23">
        <v>13775100</v>
      </c>
      <c r="F94" s="23">
        <v>14954200</v>
      </c>
      <c r="G94" s="23">
        <v>13446200</v>
      </c>
      <c r="H94" s="23">
        <v>13714800</v>
      </c>
      <c r="I94" s="23">
        <v>13184700</v>
      </c>
      <c r="J94" s="23">
        <v>12450530</v>
      </c>
      <c r="K94" s="23">
        <v>12904710</v>
      </c>
      <c r="L94" s="23">
        <v>12838360</v>
      </c>
      <c r="M94" s="23">
        <v>11526100</v>
      </c>
      <c r="N94" s="23">
        <v>11575100</v>
      </c>
      <c r="O94" s="23">
        <v>11380900</v>
      </c>
      <c r="P94" s="23">
        <v>11603600</v>
      </c>
      <c r="Q94" s="23">
        <v>11132200</v>
      </c>
      <c r="R94" s="23">
        <v>11306500</v>
      </c>
      <c r="S94" s="23">
        <v>10855700</v>
      </c>
      <c r="T94" s="23">
        <v>11192000</v>
      </c>
      <c r="U94" s="23">
        <v>11242000</v>
      </c>
    </row>
    <row r="95" spans="1:21" hidden="1" x14ac:dyDescent="0.2">
      <c r="A95" s="23">
        <v>-114000000</v>
      </c>
      <c r="B95" s="23">
        <v>3294000</v>
      </c>
      <c r="C95" s="23">
        <v>12555000</v>
      </c>
      <c r="D95" s="23">
        <v>14555100</v>
      </c>
      <c r="E95" s="23">
        <v>14235700</v>
      </c>
      <c r="F95" s="23">
        <v>15378000</v>
      </c>
      <c r="G95" s="23">
        <v>14527700</v>
      </c>
      <c r="H95" s="23">
        <v>14771900</v>
      </c>
      <c r="I95" s="23">
        <v>14382200</v>
      </c>
      <c r="J95" s="23">
        <v>13348730</v>
      </c>
      <c r="K95" s="23">
        <v>13358470</v>
      </c>
      <c r="L95" s="23">
        <v>13002900</v>
      </c>
      <c r="M95" s="23">
        <v>11421400</v>
      </c>
      <c r="N95" s="23">
        <v>11389400</v>
      </c>
      <c r="O95" s="23">
        <v>11026600</v>
      </c>
      <c r="P95" s="23">
        <v>10837600</v>
      </c>
      <c r="Q95" s="23">
        <v>10348500</v>
      </c>
      <c r="R95" s="23">
        <v>10507800</v>
      </c>
      <c r="S95" s="23">
        <v>9836000</v>
      </c>
      <c r="T95" s="23">
        <v>9454000</v>
      </c>
      <c r="U95" s="23">
        <v>9608000</v>
      </c>
    </row>
    <row r="96" spans="1:21" hidden="1" x14ac:dyDescent="0.2">
      <c r="A96" s="23">
        <v>-114000000</v>
      </c>
      <c r="B96" s="23">
        <v>3303000</v>
      </c>
      <c r="C96" s="23">
        <v>12185800</v>
      </c>
      <c r="D96" s="23">
        <v>14334100</v>
      </c>
      <c r="E96" s="23">
        <v>13867900</v>
      </c>
      <c r="F96" s="23">
        <v>14344100</v>
      </c>
      <c r="G96" s="23">
        <v>13187400</v>
      </c>
      <c r="H96" s="23">
        <v>14014400</v>
      </c>
      <c r="I96" s="23">
        <v>13443700</v>
      </c>
      <c r="J96" s="23">
        <v>12524760</v>
      </c>
      <c r="K96" s="23">
        <v>13025540</v>
      </c>
      <c r="L96" s="23">
        <v>12512200</v>
      </c>
      <c r="M96" s="23">
        <v>10998800</v>
      </c>
      <c r="N96" s="23">
        <v>11044800</v>
      </c>
      <c r="O96" s="23">
        <v>10352700</v>
      </c>
      <c r="P96" s="23">
        <v>10123100</v>
      </c>
      <c r="Q96" s="23">
        <v>9885500</v>
      </c>
      <c r="R96" s="23">
        <v>9885000</v>
      </c>
      <c r="S96" s="23">
        <v>9028700</v>
      </c>
      <c r="T96" s="23">
        <v>9440500</v>
      </c>
      <c r="U96" s="23">
        <v>9136000</v>
      </c>
    </row>
    <row r="97" spans="1:21" hidden="1" x14ac:dyDescent="0.2">
      <c r="A97" s="23">
        <v>-114000000</v>
      </c>
      <c r="B97" s="23">
        <v>3172000</v>
      </c>
      <c r="C97" s="23">
        <v>12014600</v>
      </c>
      <c r="D97" s="23">
        <v>13535600</v>
      </c>
      <c r="E97" s="23">
        <v>13237700</v>
      </c>
      <c r="F97" s="23">
        <v>14106300</v>
      </c>
      <c r="G97" s="23">
        <v>13128500</v>
      </c>
      <c r="H97" s="23">
        <v>13572900</v>
      </c>
      <c r="I97" s="23">
        <v>12953700</v>
      </c>
      <c r="J97" s="23">
        <v>11990660</v>
      </c>
      <c r="K97" s="23">
        <v>12196490</v>
      </c>
      <c r="L97" s="23">
        <v>12215350</v>
      </c>
      <c r="M97" s="23">
        <v>10911100</v>
      </c>
      <c r="N97" s="23">
        <v>10829000</v>
      </c>
      <c r="O97" s="23">
        <v>10600400</v>
      </c>
      <c r="P97" s="23">
        <v>9915400</v>
      </c>
      <c r="Q97" s="23">
        <v>9461500</v>
      </c>
      <c r="R97" s="23">
        <v>9375400</v>
      </c>
      <c r="S97" s="23">
        <v>8857200</v>
      </c>
      <c r="T97" s="23">
        <v>9000100</v>
      </c>
      <c r="U97" s="23">
        <v>9195100</v>
      </c>
    </row>
    <row r="98" spans="1:21" hidden="1" x14ac:dyDescent="0.2">
      <c r="A98" s="23">
        <v>-114000000</v>
      </c>
      <c r="B98" s="23">
        <v>3518000</v>
      </c>
      <c r="C98" s="23">
        <v>13425300</v>
      </c>
      <c r="D98" s="23">
        <v>15470100</v>
      </c>
      <c r="E98" s="23">
        <v>15154300</v>
      </c>
      <c r="F98" s="23">
        <v>16211000</v>
      </c>
      <c r="G98" s="23">
        <v>15085100</v>
      </c>
      <c r="H98" s="23">
        <v>16011900</v>
      </c>
      <c r="I98" s="23">
        <v>15818330</v>
      </c>
      <c r="J98" s="23">
        <v>15215070</v>
      </c>
      <c r="K98" s="23">
        <v>15870200</v>
      </c>
      <c r="L98" s="23">
        <v>15818900</v>
      </c>
      <c r="M98" s="23">
        <v>14812400</v>
      </c>
      <c r="N98" s="23">
        <v>15366100</v>
      </c>
      <c r="O98" s="23">
        <v>15160800</v>
      </c>
      <c r="P98" s="23">
        <v>15479500</v>
      </c>
      <c r="Q98" s="23">
        <v>15259000</v>
      </c>
      <c r="R98" s="23">
        <v>15963000</v>
      </c>
      <c r="S98" s="23">
        <v>15215000</v>
      </c>
      <c r="T98" s="23">
        <v>15590000</v>
      </c>
      <c r="U98" s="23">
        <v>16067000</v>
      </c>
    </row>
    <row r="99" spans="1:21" hidden="1" x14ac:dyDescent="0.2">
      <c r="A99" s="23">
        <v>-114000000</v>
      </c>
      <c r="B99" s="23">
        <v>3347000</v>
      </c>
      <c r="C99" s="23">
        <v>12672200</v>
      </c>
      <c r="D99" s="23">
        <v>14745200</v>
      </c>
      <c r="E99" s="23">
        <v>14125200</v>
      </c>
      <c r="F99" s="23">
        <v>15058000</v>
      </c>
      <c r="G99" s="23">
        <v>13885200</v>
      </c>
      <c r="H99" s="23">
        <v>14731200</v>
      </c>
      <c r="I99" s="23">
        <v>14379500</v>
      </c>
      <c r="J99" s="23">
        <v>13814360</v>
      </c>
      <c r="K99" s="23">
        <v>14373940</v>
      </c>
      <c r="L99" s="23">
        <v>14273500</v>
      </c>
      <c r="M99" s="23">
        <v>13147800</v>
      </c>
      <c r="N99" s="23">
        <v>13548600</v>
      </c>
      <c r="O99" s="23">
        <v>13328100</v>
      </c>
      <c r="P99" s="23">
        <v>13545200</v>
      </c>
      <c r="Q99" s="23">
        <v>13401900</v>
      </c>
      <c r="R99" s="23">
        <v>13841100</v>
      </c>
      <c r="S99" s="23">
        <v>13143000</v>
      </c>
      <c r="T99" s="23">
        <v>13169000</v>
      </c>
      <c r="U99" s="23">
        <v>13204000</v>
      </c>
    </row>
    <row r="100" spans="1:21" hidden="1" x14ac:dyDescent="0.2">
      <c r="A100" s="23">
        <v>-114000000</v>
      </c>
      <c r="B100" s="23">
        <v>3139000</v>
      </c>
      <c r="C100" s="23">
        <v>11777700</v>
      </c>
      <c r="D100" s="23">
        <v>13736700</v>
      </c>
      <c r="E100" s="23">
        <v>13709500</v>
      </c>
      <c r="F100" s="23">
        <v>14583700</v>
      </c>
      <c r="G100" s="23">
        <v>13265800</v>
      </c>
      <c r="H100" s="23">
        <v>13466700</v>
      </c>
      <c r="I100" s="23">
        <v>13253800</v>
      </c>
      <c r="J100" s="23">
        <v>12583550</v>
      </c>
      <c r="K100" s="23">
        <v>12793240</v>
      </c>
      <c r="L100" s="23">
        <v>12632510</v>
      </c>
      <c r="M100" s="23">
        <v>11558600</v>
      </c>
      <c r="N100" s="23">
        <v>11628000</v>
      </c>
      <c r="O100" s="23">
        <v>11420700</v>
      </c>
      <c r="P100" s="23">
        <v>11361100</v>
      </c>
      <c r="Q100" s="23">
        <v>11068700</v>
      </c>
      <c r="R100" s="23">
        <v>11348400</v>
      </c>
      <c r="S100" s="23">
        <v>10695300</v>
      </c>
      <c r="T100" s="23">
        <v>10772000</v>
      </c>
      <c r="U100" s="23">
        <v>10708000</v>
      </c>
    </row>
    <row r="101" spans="1:21" hidden="1" x14ac:dyDescent="0.2">
      <c r="A101" s="23">
        <v>-114000000</v>
      </c>
      <c r="B101" s="23">
        <v>3033000</v>
      </c>
      <c r="C101" s="23">
        <v>11355100</v>
      </c>
      <c r="D101" s="23">
        <v>13112000</v>
      </c>
      <c r="E101" s="23">
        <v>12690600</v>
      </c>
      <c r="F101" s="23">
        <v>13287900</v>
      </c>
      <c r="G101" s="23">
        <v>12047100</v>
      </c>
      <c r="H101" s="23">
        <v>12482200</v>
      </c>
      <c r="I101" s="23">
        <v>12128600</v>
      </c>
      <c r="J101" s="23">
        <v>11469000</v>
      </c>
      <c r="K101" s="23">
        <v>11671286</v>
      </c>
      <c r="L101" s="23">
        <v>11476814</v>
      </c>
      <c r="M101" s="23">
        <v>10159000</v>
      </c>
      <c r="N101" s="23">
        <v>10208800</v>
      </c>
      <c r="O101" s="23">
        <v>10065000</v>
      </c>
      <c r="P101" s="23">
        <v>10100300</v>
      </c>
      <c r="Q101" s="23">
        <v>9740400</v>
      </c>
      <c r="R101" s="23">
        <v>9919900</v>
      </c>
      <c r="S101" s="23">
        <v>9280800</v>
      </c>
      <c r="T101" s="23">
        <v>9412400</v>
      </c>
      <c r="U101" s="23">
        <v>9255000</v>
      </c>
    </row>
    <row r="102" spans="1:21" hidden="1" x14ac:dyDescent="0.2">
      <c r="A102" s="23">
        <v>-114000000</v>
      </c>
      <c r="B102" s="23">
        <v>2827000</v>
      </c>
      <c r="C102" s="23">
        <v>10603000</v>
      </c>
      <c r="D102" s="23">
        <v>11991000</v>
      </c>
      <c r="E102" s="23">
        <v>11615800</v>
      </c>
      <c r="F102" s="23">
        <v>12586200</v>
      </c>
      <c r="G102" s="23">
        <v>11923600</v>
      </c>
      <c r="H102" s="23">
        <v>12376200</v>
      </c>
      <c r="I102" s="23">
        <v>12738100</v>
      </c>
      <c r="J102" s="23">
        <v>11588700</v>
      </c>
      <c r="K102" s="23">
        <v>10947660</v>
      </c>
      <c r="L102" s="23">
        <v>10520480</v>
      </c>
      <c r="M102" s="23">
        <v>9738360</v>
      </c>
      <c r="N102" s="23">
        <v>9616400</v>
      </c>
      <c r="O102" s="23">
        <v>9454900</v>
      </c>
      <c r="P102" s="23">
        <v>9574800</v>
      </c>
      <c r="Q102" s="23">
        <v>9125200</v>
      </c>
      <c r="R102" s="23">
        <v>9574000</v>
      </c>
      <c r="S102" s="23">
        <v>9244800</v>
      </c>
      <c r="T102" s="23">
        <v>9201900</v>
      </c>
      <c r="U102" s="23">
        <v>8834100</v>
      </c>
    </row>
    <row r="103" spans="1:21" hidden="1" x14ac:dyDescent="0.2">
      <c r="A103" s="23">
        <v>-114000000</v>
      </c>
      <c r="B103" s="23">
        <v>3115000</v>
      </c>
      <c r="C103" s="23">
        <v>11800000</v>
      </c>
      <c r="D103" s="23">
        <v>13822900</v>
      </c>
      <c r="E103" s="23">
        <v>13607800</v>
      </c>
      <c r="F103" s="23">
        <v>14144500</v>
      </c>
      <c r="G103" s="23">
        <v>12730900</v>
      </c>
      <c r="H103" s="23">
        <v>13292200</v>
      </c>
      <c r="I103" s="23">
        <v>12837500</v>
      </c>
      <c r="J103" s="23">
        <v>11973840</v>
      </c>
      <c r="K103" s="23">
        <v>12226300</v>
      </c>
      <c r="L103" s="23">
        <v>12200160</v>
      </c>
      <c r="M103" s="23">
        <v>10989300</v>
      </c>
      <c r="N103" s="23">
        <v>11177400</v>
      </c>
      <c r="O103" s="23">
        <v>11156700</v>
      </c>
      <c r="P103" s="23">
        <v>11233900</v>
      </c>
      <c r="Q103" s="23">
        <v>10952000</v>
      </c>
      <c r="R103" s="23">
        <v>11216800</v>
      </c>
      <c r="S103" s="23">
        <v>10541300</v>
      </c>
      <c r="T103" s="23">
        <v>10574500</v>
      </c>
      <c r="U103" s="23">
        <v>10540000</v>
      </c>
    </row>
    <row r="104" spans="1:21" hidden="1" x14ac:dyDescent="0.2">
      <c r="A104" s="23">
        <v>-114000000</v>
      </c>
      <c r="B104" s="23">
        <v>3516000</v>
      </c>
      <c r="C104" s="23">
        <v>13041600</v>
      </c>
      <c r="D104" s="23">
        <v>15192700</v>
      </c>
      <c r="E104" s="23">
        <v>14692200</v>
      </c>
      <c r="F104" s="23">
        <v>15713000</v>
      </c>
      <c r="G104" s="23">
        <v>14542400</v>
      </c>
      <c r="H104" s="23">
        <v>15347500</v>
      </c>
      <c r="I104" s="23">
        <v>15233680</v>
      </c>
      <c r="J104" s="23">
        <v>14385710</v>
      </c>
      <c r="K104" s="23">
        <v>14648510</v>
      </c>
      <c r="L104" s="23">
        <v>14593900</v>
      </c>
      <c r="M104" s="23">
        <v>13473100</v>
      </c>
      <c r="N104" s="23">
        <v>13846900</v>
      </c>
      <c r="O104" s="23">
        <v>14085000</v>
      </c>
      <c r="P104" s="23">
        <v>14482600</v>
      </c>
      <c r="Q104" s="23">
        <v>14381200</v>
      </c>
      <c r="R104" s="23">
        <v>14704000</v>
      </c>
      <c r="S104" s="23">
        <v>13817000</v>
      </c>
      <c r="T104" s="23">
        <v>13994000</v>
      </c>
      <c r="U104" s="23">
        <v>14312000</v>
      </c>
    </row>
    <row r="105" spans="1:21" hidden="1" x14ac:dyDescent="0.2">
      <c r="A105" s="23">
        <v>-114000000</v>
      </c>
      <c r="B105" s="23">
        <v>3597000</v>
      </c>
      <c r="C105" s="23">
        <v>13510000</v>
      </c>
      <c r="D105" s="23">
        <v>15924500</v>
      </c>
      <c r="E105" s="23">
        <v>15517000</v>
      </c>
      <c r="F105" s="23">
        <v>16787600</v>
      </c>
      <c r="G105" s="23">
        <v>15399600</v>
      </c>
      <c r="H105" s="23">
        <v>16420200</v>
      </c>
      <c r="I105" s="23">
        <v>16165786</v>
      </c>
      <c r="J105" s="23">
        <v>15498314</v>
      </c>
      <c r="K105" s="23">
        <v>16174100</v>
      </c>
      <c r="L105" s="23">
        <v>16265600</v>
      </c>
      <c r="M105" s="23">
        <v>15172100</v>
      </c>
      <c r="N105" s="23">
        <v>15186200</v>
      </c>
      <c r="O105" s="23">
        <v>14954900</v>
      </c>
      <c r="P105" s="23">
        <v>14943100</v>
      </c>
      <c r="Q105" s="23">
        <v>14754000</v>
      </c>
      <c r="R105" s="23">
        <v>15317000</v>
      </c>
      <c r="S105" s="23">
        <v>14882000</v>
      </c>
      <c r="T105" s="23">
        <v>15206000</v>
      </c>
      <c r="U105" s="23">
        <v>15278000</v>
      </c>
    </row>
    <row r="106" spans="1:21" hidden="1" x14ac:dyDescent="0.2">
      <c r="A106" s="23">
        <v>-114000000</v>
      </c>
      <c r="B106" s="23">
        <v>2922000</v>
      </c>
      <c r="C106" s="23">
        <v>11113400</v>
      </c>
      <c r="D106" s="23">
        <v>12560400</v>
      </c>
      <c r="E106" s="23">
        <v>11879100</v>
      </c>
      <c r="F106" s="23">
        <v>12701200</v>
      </c>
      <c r="G106" s="23">
        <v>11292800</v>
      </c>
      <c r="H106" s="23">
        <v>11724200</v>
      </c>
      <c r="I106" s="23">
        <v>11609700</v>
      </c>
      <c r="J106" s="23">
        <v>10538400</v>
      </c>
      <c r="K106" s="23">
        <v>10679980</v>
      </c>
      <c r="L106" s="23">
        <v>10450360</v>
      </c>
      <c r="M106" s="23">
        <v>9034060</v>
      </c>
      <c r="N106" s="23">
        <v>9083800</v>
      </c>
      <c r="O106" s="23">
        <v>8856200</v>
      </c>
      <c r="P106" s="23">
        <v>8883100</v>
      </c>
      <c r="Q106" s="23">
        <v>8550400</v>
      </c>
      <c r="R106" s="23">
        <v>8444300</v>
      </c>
      <c r="S106" s="23">
        <v>7829600</v>
      </c>
      <c r="T106" s="23">
        <v>7792700</v>
      </c>
      <c r="U106" s="23">
        <v>7618300</v>
      </c>
    </row>
    <row r="107" spans="1:21" hidden="1" x14ac:dyDescent="0.2">
      <c r="A107" s="23">
        <v>-114000000</v>
      </c>
      <c r="B107" s="23">
        <v>3452000</v>
      </c>
      <c r="C107" s="23">
        <v>13011800</v>
      </c>
      <c r="D107" s="23">
        <v>15364900</v>
      </c>
      <c r="E107" s="23">
        <v>14810400</v>
      </c>
      <c r="F107" s="23">
        <v>15292200</v>
      </c>
      <c r="G107" s="23">
        <v>14007600</v>
      </c>
      <c r="H107" s="23">
        <v>14820600</v>
      </c>
      <c r="I107" s="23">
        <v>14684230</v>
      </c>
      <c r="J107" s="23">
        <v>13994500</v>
      </c>
      <c r="K107" s="23">
        <v>14697870</v>
      </c>
      <c r="L107" s="23">
        <v>14773400</v>
      </c>
      <c r="M107" s="23">
        <v>13499600</v>
      </c>
      <c r="N107" s="23">
        <v>13929000</v>
      </c>
      <c r="O107" s="23">
        <v>14006300</v>
      </c>
      <c r="P107" s="23">
        <v>14140800</v>
      </c>
      <c r="Q107" s="23">
        <v>13743800</v>
      </c>
      <c r="R107" s="23">
        <v>13993000</v>
      </c>
      <c r="S107" s="23">
        <v>13357000</v>
      </c>
      <c r="T107" s="23">
        <v>13727000</v>
      </c>
      <c r="U107" s="23">
        <v>13903000</v>
      </c>
    </row>
    <row r="108" spans="1:21" hidden="1" x14ac:dyDescent="0.2">
      <c r="A108" s="23">
        <v>-114000000</v>
      </c>
      <c r="B108" s="23">
        <v>3223000</v>
      </c>
      <c r="C108" s="23">
        <v>12091400</v>
      </c>
      <c r="D108" s="23">
        <v>13991700</v>
      </c>
      <c r="E108" s="23">
        <v>13604700</v>
      </c>
      <c r="F108" s="23">
        <v>14303900</v>
      </c>
      <c r="G108" s="23">
        <v>13023300</v>
      </c>
      <c r="H108" s="23">
        <v>13606700</v>
      </c>
      <c r="I108" s="23">
        <v>13284200</v>
      </c>
      <c r="J108" s="23">
        <v>12557430</v>
      </c>
      <c r="K108" s="23">
        <v>12708580</v>
      </c>
      <c r="L108" s="23">
        <v>12681690</v>
      </c>
      <c r="M108" s="23">
        <v>11554000</v>
      </c>
      <c r="N108" s="23">
        <v>11762600</v>
      </c>
      <c r="O108" s="23">
        <v>11724300</v>
      </c>
      <c r="P108" s="23">
        <v>11960800</v>
      </c>
      <c r="Q108" s="23">
        <v>11841400</v>
      </c>
      <c r="R108" s="23">
        <v>11950100</v>
      </c>
      <c r="S108" s="23">
        <v>11236200</v>
      </c>
      <c r="T108" s="23">
        <v>11404000</v>
      </c>
      <c r="U108" s="23">
        <v>11576000</v>
      </c>
    </row>
    <row r="109" spans="1:21" hidden="1" x14ac:dyDescent="0.2">
      <c r="A109" s="23">
        <v>-114000000</v>
      </c>
      <c r="B109" s="23">
        <v>3164000</v>
      </c>
      <c r="C109" s="23">
        <v>11728600</v>
      </c>
      <c r="D109" s="23">
        <v>13751500</v>
      </c>
      <c r="E109" s="23">
        <v>13417000</v>
      </c>
      <c r="F109" s="23">
        <v>14083700</v>
      </c>
      <c r="G109" s="23">
        <v>12694300</v>
      </c>
      <c r="H109" s="23">
        <v>13333900</v>
      </c>
      <c r="I109" s="23">
        <v>13034600</v>
      </c>
      <c r="J109" s="23">
        <v>11873410</v>
      </c>
      <c r="K109" s="23">
        <v>11652090</v>
      </c>
      <c r="L109" s="23">
        <v>11163600</v>
      </c>
      <c r="M109" s="23">
        <v>9614900</v>
      </c>
      <c r="N109" s="23">
        <v>9445000</v>
      </c>
      <c r="O109" s="23">
        <v>9168500</v>
      </c>
      <c r="P109" s="23">
        <v>9290000</v>
      </c>
      <c r="Q109" s="23">
        <v>8878300</v>
      </c>
      <c r="R109" s="23">
        <v>8922100</v>
      </c>
      <c r="S109" s="23">
        <v>8276200</v>
      </c>
      <c r="T109" s="23">
        <v>8187700</v>
      </c>
      <c r="U109" s="23">
        <v>8026400</v>
      </c>
    </row>
    <row r="110" spans="1:21" hidden="1" x14ac:dyDescent="0.2">
      <c r="A110" s="23">
        <v>-114000000</v>
      </c>
      <c r="B110" s="23">
        <v>3164000</v>
      </c>
      <c r="C110" s="23">
        <v>11912100</v>
      </c>
      <c r="D110" s="23">
        <v>13604800</v>
      </c>
      <c r="E110" s="23">
        <v>13333000</v>
      </c>
      <c r="F110" s="23">
        <v>13821000</v>
      </c>
      <c r="G110" s="23">
        <v>12578400</v>
      </c>
      <c r="H110" s="23">
        <v>13084800</v>
      </c>
      <c r="I110" s="23">
        <v>12592800</v>
      </c>
      <c r="J110" s="23">
        <v>11658390</v>
      </c>
      <c r="K110" s="23">
        <v>11751500</v>
      </c>
      <c r="L110" s="23">
        <v>11508310</v>
      </c>
      <c r="M110" s="23">
        <v>10305700</v>
      </c>
      <c r="N110" s="23">
        <v>10603500</v>
      </c>
      <c r="O110" s="23">
        <v>10556300</v>
      </c>
      <c r="P110" s="23">
        <v>10646600</v>
      </c>
      <c r="Q110" s="23">
        <v>10653500</v>
      </c>
      <c r="R110" s="23">
        <v>10574700</v>
      </c>
      <c r="S110" s="23">
        <v>9934200</v>
      </c>
      <c r="T110" s="23">
        <v>10046100</v>
      </c>
      <c r="U110" s="23">
        <v>10367300</v>
      </c>
    </row>
    <row r="111" spans="1:21" hidden="1" x14ac:dyDescent="0.2">
      <c r="A111" s="23">
        <v>-114000000</v>
      </c>
      <c r="B111" s="23">
        <v>3691000</v>
      </c>
      <c r="C111" s="23">
        <v>13793500</v>
      </c>
      <c r="D111" s="23">
        <v>15779900</v>
      </c>
      <c r="E111" s="23">
        <v>15233300</v>
      </c>
      <c r="F111" s="23">
        <v>15561300</v>
      </c>
      <c r="G111" s="23">
        <v>14208700</v>
      </c>
      <c r="H111" s="23">
        <v>15112100</v>
      </c>
      <c r="I111" s="23">
        <v>15238870</v>
      </c>
      <c r="J111" s="23">
        <v>14298410</v>
      </c>
      <c r="K111" s="23">
        <v>15410220</v>
      </c>
      <c r="L111" s="23">
        <v>15220700</v>
      </c>
      <c r="M111" s="23">
        <v>13872000</v>
      </c>
      <c r="N111" s="23">
        <v>13903000</v>
      </c>
      <c r="O111" s="23">
        <v>13542100</v>
      </c>
      <c r="P111" s="23">
        <v>13430100</v>
      </c>
      <c r="Q111" s="23">
        <v>12880800</v>
      </c>
      <c r="R111" s="23">
        <v>13480000</v>
      </c>
      <c r="S111" s="23">
        <v>12225000</v>
      </c>
      <c r="T111" s="23">
        <v>12202000</v>
      </c>
      <c r="U111" s="23">
        <v>11898000</v>
      </c>
    </row>
    <row r="112" spans="1:21" hidden="1" x14ac:dyDescent="0.2">
      <c r="A112" s="23">
        <v>-114000000</v>
      </c>
      <c r="B112" s="23">
        <v>3194000</v>
      </c>
      <c r="C112" s="23">
        <v>11672500</v>
      </c>
      <c r="D112" s="23">
        <v>13607400</v>
      </c>
      <c r="E112" s="23">
        <v>13441000</v>
      </c>
      <c r="F112" s="23">
        <v>14229800</v>
      </c>
      <c r="G112" s="23">
        <v>13073000</v>
      </c>
      <c r="H112" s="23">
        <v>13550400</v>
      </c>
      <c r="I112" s="23">
        <v>13162200</v>
      </c>
      <c r="J112" s="23">
        <v>12358360</v>
      </c>
      <c r="K112" s="23">
        <v>13063470</v>
      </c>
      <c r="L112" s="23">
        <v>13228670</v>
      </c>
      <c r="M112" s="23">
        <v>12780500</v>
      </c>
      <c r="N112" s="23">
        <v>13385200</v>
      </c>
      <c r="O112" s="23">
        <v>13092500</v>
      </c>
      <c r="P112" s="23">
        <v>12869900</v>
      </c>
      <c r="Q112" s="23">
        <v>12322700</v>
      </c>
      <c r="R112" s="23">
        <v>12309200</v>
      </c>
      <c r="S112" s="23">
        <v>11509200</v>
      </c>
      <c r="T112" s="23">
        <v>11481000</v>
      </c>
      <c r="U112" s="23">
        <v>11537000</v>
      </c>
    </row>
    <row r="113" spans="1:21" hidden="1" x14ac:dyDescent="0.2">
      <c r="A113" s="23">
        <v>-114000000</v>
      </c>
      <c r="B113" s="23">
        <v>3332000</v>
      </c>
      <c r="C113" s="23">
        <v>12506000</v>
      </c>
      <c r="D113" s="23">
        <v>14478400</v>
      </c>
      <c r="E113" s="23">
        <v>14114100</v>
      </c>
      <c r="F113" s="23">
        <v>14823400</v>
      </c>
      <c r="G113" s="23">
        <v>13711900</v>
      </c>
      <c r="H113" s="23">
        <v>14191400</v>
      </c>
      <c r="I113" s="23">
        <v>14364600</v>
      </c>
      <c r="J113" s="23">
        <v>13236311</v>
      </c>
      <c r="K113" s="23">
        <v>13672289</v>
      </c>
      <c r="L113" s="23">
        <v>13624700</v>
      </c>
      <c r="M113" s="23">
        <v>12588800</v>
      </c>
      <c r="N113" s="23">
        <v>12919600</v>
      </c>
      <c r="O113" s="23">
        <v>12968900</v>
      </c>
      <c r="P113" s="23">
        <v>13175200</v>
      </c>
      <c r="Q113" s="23">
        <v>12728400</v>
      </c>
      <c r="R113" s="23">
        <v>13092000</v>
      </c>
      <c r="S113" s="23">
        <v>12363000</v>
      </c>
      <c r="T113" s="23">
        <v>12481000</v>
      </c>
      <c r="U113" s="23">
        <v>12782000</v>
      </c>
    </row>
    <row r="114" spans="1:21" hidden="1" x14ac:dyDescent="0.2">
      <c r="A114" s="23">
        <v>-114000000</v>
      </c>
      <c r="B114" s="23">
        <v>3044000</v>
      </c>
      <c r="C114" s="23">
        <v>11227000</v>
      </c>
      <c r="D114" s="23">
        <v>12829500</v>
      </c>
      <c r="E114" s="23">
        <v>12362300</v>
      </c>
      <c r="F114" s="23">
        <v>12680100</v>
      </c>
      <c r="G114" s="23">
        <v>11359600</v>
      </c>
      <c r="H114" s="23">
        <v>11539700</v>
      </c>
      <c r="I114" s="23">
        <v>11121100</v>
      </c>
      <c r="J114" s="23">
        <v>10291300</v>
      </c>
      <c r="K114" s="23">
        <v>10352660</v>
      </c>
      <c r="L114" s="23">
        <v>10114510</v>
      </c>
      <c r="M114" s="23">
        <v>8891930</v>
      </c>
      <c r="N114" s="23">
        <v>8829400</v>
      </c>
      <c r="O114" s="23">
        <v>8530500</v>
      </c>
      <c r="P114" s="23">
        <v>8455700</v>
      </c>
      <c r="Q114" s="23">
        <v>8020700</v>
      </c>
      <c r="R114" s="23">
        <v>8028400</v>
      </c>
      <c r="S114" s="23">
        <v>7411400</v>
      </c>
      <c r="T114" s="23">
        <v>7307000</v>
      </c>
      <c r="U114" s="23">
        <v>7154200</v>
      </c>
    </row>
    <row r="115" spans="1:21" hidden="1" x14ac:dyDescent="0.2">
      <c r="A115" s="23">
        <v>-114000000</v>
      </c>
      <c r="B115" s="23">
        <v>3335000</v>
      </c>
      <c r="C115" s="23">
        <v>12414200</v>
      </c>
      <c r="D115" s="23">
        <v>14242000</v>
      </c>
      <c r="E115" s="23">
        <v>13781300</v>
      </c>
      <c r="F115" s="23">
        <v>14418000</v>
      </c>
      <c r="G115" s="23">
        <v>12919500</v>
      </c>
      <c r="H115" s="23">
        <v>13596900</v>
      </c>
      <c r="I115" s="23">
        <v>13632300</v>
      </c>
      <c r="J115" s="23">
        <v>13309210</v>
      </c>
      <c r="K115" s="23">
        <v>14061390</v>
      </c>
      <c r="L115" s="23">
        <v>14069700</v>
      </c>
      <c r="M115" s="23">
        <v>11866400</v>
      </c>
      <c r="N115" s="23">
        <v>11560500</v>
      </c>
      <c r="O115" s="23">
        <v>10911700</v>
      </c>
      <c r="P115" s="23">
        <v>10448400</v>
      </c>
      <c r="Q115" s="23">
        <v>9886300</v>
      </c>
      <c r="R115" s="23">
        <v>9992200</v>
      </c>
      <c r="S115" s="23">
        <v>9406100</v>
      </c>
      <c r="T115" s="23">
        <v>9609900</v>
      </c>
      <c r="U115" s="23">
        <v>10003000</v>
      </c>
    </row>
    <row r="116" spans="1:21" hidden="1" x14ac:dyDescent="0.2">
      <c r="A116" s="23">
        <v>-114000000</v>
      </c>
      <c r="B116" s="23">
        <v>3118000</v>
      </c>
      <c r="C116" s="23">
        <v>11909800</v>
      </c>
      <c r="D116" s="23">
        <v>13722800</v>
      </c>
      <c r="E116" s="23">
        <v>13263200</v>
      </c>
      <c r="F116" s="23">
        <v>13734800</v>
      </c>
      <c r="G116" s="23">
        <v>12615300</v>
      </c>
      <c r="H116" s="23">
        <v>13008400</v>
      </c>
      <c r="I116" s="23">
        <v>12441600</v>
      </c>
      <c r="J116" s="23">
        <v>11242690</v>
      </c>
      <c r="K116" s="23">
        <v>11166710</v>
      </c>
      <c r="L116" s="23">
        <v>10848500</v>
      </c>
      <c r="M116" s="23">
        <v>9633500</v>
      </c>
      <c r="N116" s="23">
        <v>9639300</v>
      </c>
      <c r="O116" s="23">
        <v>9244100</v>
      </c>
      <c r="P116" s="23">
        <v>9387300</v>
      </c>
      <c r="Q116" s="23">
        <v>9044100</v>
      </c>
      <c r="R116" s="23">
        <v>9094500</v>
      </c>
      <c r="S116" s="23">
        <v>8194900</v>
      </c>
      <c r="T116" s="23">
        <v>8097800</v>
      </c>
      <c r="U116" s="23">
        <v>8034900</v>
      </c>
    </row>
    <row r="117" spans="1:21" hidden="1" x14ac:dyDescent="0.2">
      <c r="A117" s="23">
        <v>-114000000</v>
      </c>
      <c r="B117" s="23">
        <v>3221000</v>
      </c>
      <c r="C117" s="23">
        <v>12241700</v>
      </c>
      <c r="D117" s="23">
        <v>13887700</v>
      </c>
      <c r="E117" s="23">
        <v>13456200</v>
      </c>
      <c r="F117" s="23">
        <v>14039600</v>
      </c>
      <c r="G117" s="23">
        <v>12784200</v>
      </c>
      <c r="H117" s="23">
        <v>13322200</v>
      </c>
      <c r="I117" s="23">
        <v>13086100</v>
      </c>
      <c r="J117" s="23">
        <v>12360690</v>
      </c>
      <c r="K117" s="23">
        <v>12717580</v>
      </c>
      <c r="L117" s="23">
        <v>12847130</v>
      </c>
      <c r="M117" s="23">
        <v>11699400</v>
      </c>
      <c r="N117" s="23">
        <v>11725600</v>
      </c>
      <c r="O117" s="23">
        <v>11399500</v>
      </c>
      <c r="P117" s="23">
        <v>11238600</v>
      </c>
      <c r="Q117" s="23">
        <v>10819200</v>
      </c>
      <c r="R117" s="23">
        <v>11065000</v>
      </c>
      <c r="S117" s="23">
        <v>10569500</v>
      </c>
      <c r="T117" s="23">
        <v>10694100</v>
      </c>
      <c r="U117" s="23">
        <v>10645000</v>
      </c>
    </row>
    <row r="118" spans="1:21" hidden="1" x14ac:dyDescent="0.2">
      <c r="A118" s="23">
        <v>-114000000</v>
      </c>
      <c r="B118" s="23">
        <v>3345000</v>
      </c>
      <c r="C118" s="23">
        <v>12582000</v>
      </c>
      <c r="D118" s="23">
        <v>14814600</v>
      </c>
      <c r="E118" s="23">
        <v>14300400</v>
      </c>
      <c r="F118" s="23">
        <v>15091200</v>
      </c>
      <c r="G118" s="23">
        <v>13734200</v>
      </c>
      <c r="H118" s="23">
        <v>14503600</v>
      </c>
      <c r="I118" s="23">
        <v>14540200</v>
      </c>
      <c r="J118" s="23">
        <v>13863140</v>
      </c>
      <c r="K118" s="23">
        <v>14126860</v>
      </c>
      <c r="L118" s="23">
        <v>13913100</v>
      </c>
      <c r="M118" s="23">
        <v>12842500</v>
      </c>
      <c r="N118" s="23">
        <v>13234100</v>
      </c>
      <c r="O118" s="23">
        <v>13151800</v>
      </c>
      <c r="P118" s="23">
        <v>13396300</v>
      </c>
      <c r="Q118" s="23">
        <v>12971100</v>
      </c>
      <c r="R118" s="23">
        <v>13552900</v>
      </c>
      <c r="S118" s="23">
        <v>13078000</v>
      </c>
      <c r="T118" s="23">
        <v>13064000</v>
      </c>
      <c r="U118" s="23">
        <v>13126000</v>
      </c>
    </row>
    <row r="119" spans="1:21" hidden="1" x14ac:dyDescent="0.2">
      <c r="A119" s="23">
        <v>-114000000</v>
      </c>
      <c r="B119" s="23">
        <v>3466000</v>
      </c>
      <c r="C119" s="23">
        <v>13144200</v>
      </c>
      <c r="D119" s="23">
        <v>15685300</v>
      </c>
      <c r="E119" s="23">
        <v>15205000</v>
      </c>
      <c r="F119" s="23">
        <v>15416900</v>
      </c>
      <c r="G119" s="23">
        <v>14241900</v>
      </c>
      <c r="H119" s="23">
        <v>14511000</v>
      </c>
      <c r="I119" s="23">
        <v>13771810</v>
      </c>
      <c r="J119" s="23">
        <v>12888300</v>
      </c>
      <c r="K119" s="23">
        <v>13264590</v>
      </c>
      <c r="L119" s="23">
        <v>12761800</v>
      </c>
      <c r="M119" s="23">
        <v>11170100</v>
      </c>
      <c r="N119" s="23">
        <v>11121000</v>
      </c>
      <c r="O119" s="23">
        <v>10910300</v>
      </c>
      <c r="P119" s="23">
        <v>10944400</v>
      </c>
      <c r="Q119" s="23">
        <v>10604200</v>
      </c>
      <c r="R119" s="23">
        <v>11056200</v>
      </c>
      <c r="S119" s="23">
        <v>10429000</v>
      </c>
      <c r="T119" s="23">
        <v>10461000</v>
      </c>
      <c r="U119" s="23">
        <v>10091000</v>
      </c>
    </row>
    <row r="120" spans="1:21" hidden="1" x14ac:dyDescent="0.2">
      <c r="A120" s="23">
        <v>-114000000</v>
      </c>
      <c r="B120" s="23">
        <v>3681000</v>
      </c>
      <c r="C120" s="23">
        <v>14033200</v>
      </c>
      <c r="D120" s="23">
        <v>16758900</v>
      </c>
      <c r="E120" s="23">
        <v>16589400</v>
      </c>
      <c r="F120" s="23">
        <v>17751200</v>
      </c>
      <c r="G120" s="23">
        <v>16543100</v>
      </c>
      <c r="H120" s="23">
        <v>17649900</v>
      </c>
      <c r="I120" s="23">
        <v>17703300</v>
      </c>
      <c r="J120" s="23">
        <v>17174000</v>
      </c>
      <c r="K120" s="23">
        <v>17611700</v>
      </c>
      <c r="L120" s="23">
        <v>17996800</v>
      </c>
      <c r="M120" s="23">
        <v>16566500</v>
      </c>
      <c r="N120" s="23">
        <v>17025600</v>
      </c>
      <c r="O120" s="23">
        <v>17281400</v>
      </c>
      <c r="P120" s="23">
        <v>17892000</v>
      </c>
      <c r="Q120" s="23">
        <v>17714000</v>
      </c>
      <c r="R120" s="23">
        <v>18451000</v>
      </c>
      <c r="S120" s="23">
        <v>17752000</v>
      </c>
      <c r="T120" s="23">
        <v>17838000</v>
      </c>
      <c r="U120" s="23">
        <v>18276000</v>
      </c>
    </row>
    <row r="121" spans="1:21" hidden="1" x14ac:dyDescent="0.2">
      <c r="A121" s="23">
        <v>-114000000</v>
      </c>
      <c r="B121" s="23">
        <v>3617000</v>
      </c>
      <c r="C121" s="23">
        <v>13621700</v>
      </c>
      <c r="D121" s="23">
        <v>15983500</v>
      </c>
      <c r="E121" s="23">
        <v>16138000</v>
      </c>
      <c r="F121" s="23">
        <v>17300900</v>
      </c>
      <c r="G121" s="23">
        <v>15766900</v>
      </c>
      <c r="H121" s="23">
        <v>16423900</v>
      </c>
      <c r="I121" s="23">
        <v>16123542</v>
      </c>
      <c r="J121" s="23">
        <v>15556258</v>
      </c>
      <c r="K121" s="23">
        <v>15994600</v>
      </c>
      <c r="L121" s="23">
        <v>15788300</v>
      </c>
      <c r="M121" s="23">
        <v>14653500</v>
      </c>
      <c r="N121" s="23">
        <v>15193600</v>
      </c>
      <c r="O121" s="23">
        <v>15301800</v>
      </c>
      <c r="P121" s="23">
        <v>15899500</v>
      </c>
      <c r="Q121" s="23">
        <v>15475000</v>
      </c>
      <c r="R121" s="23">
        <v>16094000</v>
      </c>
      <c r="S121" s="23">
        <v>15221000</v>
      </c>
      <c r="T121" s="23">
        <v>15274000</v>
      </c>
      <c r="U121" s="23">
        <v>15257000</v>
      </c>
    </row>
    <row r="122" spans="1:21" hidden="1" x14ac:dyDescent="0.2">
      <c r="A122" s="23">
        <v>-114000000</v>
      </c>
      <c r="B122" s="23">
        <v>2653000</v>
      </c>
      <c r="C122" s="23">
        <v>9937000</v>
      </c>
      <c r="D122" s="23">
        <v>11440300</v>
      </c>
      <c r="E122" s="23">
        <v>11052300</v>
      </c>
      <c r="F122" s="23">
        <v>11600400</v>
      </c>
      <c r="G122" s="23">
        <v>10476700</v>
      </c>
      <c r="H122" s="23">
        <v>10812200</v>
      </c>
      <c r="I122" s="23">
        <v>10475700</v>
      </c>
      <c r="J122" s="23">
        <v>9698500</v>
      </c>
      <c r="K122" s="23">
        <v>9778100</v>
      </c>
      <c r="L122" s="23">
        <v>9599060</v>
      </c>
      <c r="M122" s="23">
        <v>9100250</v>
      </c>
      <c r="N122" s="23">
        <v>9096890</v>
      </c>
      <c r="O122" s="23">
        <v>8846900</v>
      </c>
      <c r="P122" s="23">
        <v>8758000</v>
      </c>
      <c r="Q122" s="23">
        <v>8341400</v>
      </c>
      <c r="R122" s="23">
        <v>8353900</v>
      </c>
      <c r="S122" s="23">
        <v>7717800</v>
      </c>
      <c r="T122" s="23">
        <v>7613700</v>
      </c>
      <c r="U122" s="23">
        <v>7456300</v>
      </c>
    </row>
    <row r="123" spans="1:21" hidden="1" x14ac:dyDescent="0.2">
      <c r="A123" s="23">
        <v>-114000000</v>
      </c>
      <c r="B123" s="23">
        <v>3344000</v>
      </c>
      <c r="C123" s="23">
        <v>12222800</v>
      </c>
      <c r="D123" s="23">
        <v>14520600</v>
      </c>
      <c r="E123" s="23">
        <v>13934900</v>
      </c>
      <c r="F123" s="23">
        <v>14459700</v>
      </c>
      <c r="G123" s="23">
        <v>13225300</v>
      </c>
      <c r="H123" s="23">
        <v>13536100</v>
      </c>
      <c r="I123" s="23">
        <v>13613400</v>
      </c>
      <c r="J123" s="23">
        <v>12649980</v>
      </c>
      <c r="K123" s="23">
        <v>12804420</v>
      </c>
      <c r="L123" s="23">
        <v>12587900</v>
      </c>
      <c r="M123" s="23">
        <v>11178900</v>
      </c>
      <c r="N123" s="23">
        <v>11359900</v>
      </c>
      <c r="O123" s="23">
        <v>11290900</v>
      </c>
      <c r="P123" s="23">
        <v>11383800</v>
      </c>
      <c r="Q123" s="23">
        <v>10959700</v>
      </c>
      <c r="R123" s="23">
        <v>11294900</v>
      </c>
      <c r="S123" s="23">
        <v>10744800</v>
      </c>
      <c r="T123" s="23">
        <v>10886000</v>
      </c>
      <c r="U123" s="23">
        <v>10872000</v>
      </c>
    </row>
    <row r="124" spans="1:21" hidden="1" x14ac:dyDescent="0.2">
      <c r="A124" s="23">
        <v>-114000000</v>
      </c>
      <c r="B124" s="23">
        <v>3138000</v>
      </c>
      <c r="C124" s="23">
        <v>11778700</v>
      </c>
      <c r="D124" s="23">
        <v>13747100</v>
      </c>
      <c r="E124" s="23">
        <v>13528200</v>
      </c>
      <c r="F124" s="23">
        <v>14341000</v>
      </c>
      <c r="G124" s="23">
        <v>13077500</v>
      </c>
      <c r="H124" s="23">
        <v>13761800</v>
      </c>
      <c r="I124" s="23">
        <v>13430300</v>
      </c>
      <c r="J124" s="23">
        <v>12631000</v>
      </c>
      <c r="K124" s="23">
        <v>12859920</v>
      </c>
      <c r="L124" s="23">
        <v>12881480</v>
      </c>
      <c r="M124" s="23">
        <v>11862600</v>
      </c>
      <c r="N124" s="23">
        <v>12528100</v>
      </c>
      <c r="O124" s="23">
        <v>12358400</v>
      </c>
      <c r="P124" s="23">
        <v>12176200</v>
      </c>
      <c r="Q124" s="23">
        <v>11710000</v>
      </c>
      <c r="R124" s="23">
        <v>11857700</v>
      </c>
      <c r="S124" s="23">
        <v>11355000</v>
      </c>
      <c r="T124" s="23">
        <v>11440000</v>
      </c>
      <c r="U124" s="23">
        <v>11362000</v>
      </c>
    </row>
    <row r="125" spans="1:21" hidden="1" x14ac:dyDescent="0.2">
      <c r="A125" s="23">
        <v>-114000000</v>
      </c>
      <c r="B125" s="23">
        <v>3744000</v>
      </c>
      <c r="C125" s="23">
        <v>14070000</v>
      </c>
      <c r="D125" s="23">
        <v>16324800</v>
      </c>
      <c r="E125" s="23">
        <v>16408000</v>
      </c>
      <c r="F125" s="23">
        <v>17610100</v>
      </c>
      <c r="G125" s="23">
        <v>16307800</v>
      </c>
      <c r="H125" s="23">
        <v>17245000</v>
      </c>
      <c r="I125" s="23">
        <v>17006960</v>
      </c>
      <c r="J125" s="23">
        <v>16211640</v>
      </c>
      <c r="K125" s="23">
        <v>16952600</v>
      </c>
      <c r="L125" s="23">
        <v>17220100</v>
      </c>
      <c r="M125" s="23">
        <v>15944000</v>
      </c>
      <c r="N125" s="23">
        <v>16503500</v>
      </c>
      <c r="O125" s="23">
        <v>16658500</v>
      </c>
      <c r="P125" s="23">
        <v>17076000</v>
      </c>
      <c r="Q125" s="23">
        <v>16739000</v>
      </c>
      <c r="R125" s="23">
        <v>17333000</v>
      </c>
      <c r="S125" s="23">
        <v>16508000</v>
      </c>
      <c r="T125" s="23">
        <v>16944000</v>
      </c>
      <c r="U125" s="23">
        <v>17110000</v>
      </c>
    </row>
    <row r="126" spans="1:21" hidden="1" x14ac:dyDescent="0.2">
      <c r="A126" s="23">
        <v>-114000000</v>
      </c>
      <c r="B126" s="23">
        <v>3102000</v>
      </c>
      <c r="C126" s="23">
        <v>11804100</v>
      </c>
      <c r="D126" s="23">
        <v>13671200</v>
      </c>
      <c r="E126" s="23">
        <v>13431000</v>
      </c>
      <c r="F126" s="23">
        <v>13913800</v>
      </c>
      <c r="G126" s="23">
        <v>12424300</v>
      </c>
      <c r="H126" s="23">
        <v>12542600</v>
      </c>
      <c r="I126" s="23">
        <v>12213200</v>
      </c>
      <c r="J126" s="23">
        <v>11477380</v>
      </c>
      <c r="K126" s="23">
        <v>11657390</v>
      </c>
      <c r="L126" s="23">
        <v>11325230</v>
      </c>
      <c r="M126" s="23">
        <v>10086400</v>
      </c>
      <c r="N126" s="23">
        <v>10204900</v>
      </c>
      <c r="O126" s="23">
        <v>9471500</v>
      </c>
      <c r="P126" s="23">
        <v>9463900</v>
      </c>
      <c r="Q126" s="23">
        <v>8917300</v>
      </c>
      <c r="R126" s="23">
        <v>8945000</v>
      </c>
      <c r="S126" s="23">
        <v>8001200</v>
      </c>
      <c r="T126" s="23">
        <v>7833900</v>
      </c>
      <c r="U126" s="23">
        <v>7636500</v>
      </c>
    </row>
    <row r="127" spans="1:21" hidden="1" x14ac:dyDescent="0.2">
      <c r="A127" s="23">
        <v>-114000000</v>
      </c>
      <c r="B127" s="23">
        <v>3638000</v>
      </c>
      <c r="C127" s="23">
        <v>13715600</v>
      </c>
      <c r="D127" s="23">
        <v>15931600</v>
      </c>
      <c r="E127" s="23">
        <v>15317200</v>
      </c>
      <c r="F127" s="23">
        <v>15805100</v>
      </c>
      <c r="G127" s="23">
        <v>14470200</v>
      </c>
      <c r="H127" s="23">
        <v>15209900</v>
      </c>
      <c r="I127" s="23">
        <v>15091700</v>
      </c>
      <c r="J127" s="23">
        <v>14329120</v>
      </c>
      <c r="K127" s="23">
        <v>14978480</v>
      </c>
      <c r="L127" s="23">
        <v>15181900</v>
      </c>
      <c r="M127" s="23">
        <v>14198200</v>
      </c>
      <c r="N127" s="23">
        <v>14956900</v>
      </c>
      <c r="O127" s="23">
        <v>14791700</v>
      </c>
      <c r="P127" s="23">
        <v>14609500</v>
      </c>
      <c r="Q127" s="23">
        <v>14010900</v>
      </c>
      <c r="R127" s="23">
        <v>14393000</v>
      </c>
      <c r="S127" s="23">
        <v>13803000</v>
      </c>
      <c r="T127" s="23">
        <v>14129000</v>
      </c>
      <c r="U127" s="23">
        <v>14137000</v>
      </c>
    </row>
    <row r="128" spans="1:21" hidden="1" x14ac:dyDescent="0.2">
      <c r="A128" s="23">
        <v>-114000000</v>
      </c>
      <c r="B128" s="23">
        <v>3500000</v>
      </c>
      <c r="C128" s="23">
        <v>13031300</v>
      </c>
      <c r="D128" s="23">
        <v>15058700</v>
      </c>
      <c r="E128" s="23">
        <v>14291500</v>
      </c>
      <c r="F128" s="23">
        <v>15058400</v>
      </c>
      <c r="G128" s="23">
        <v>13909700</v>
      </c>
      <c r="H128" s="23">
        <v>14466200</v>
      </c>
      <c r="I128" s="23">
        <v>13937500</v>
      </c>
      <c r="J128" s="23">
        <v>13032000</v>
      </c>
      <c r="K128" s="23">
        <v>13014700</v>
      </c>
      <c r="L128" s="23">
        <v>13029700</v>
      </c>
      <c r="M128" s="23">
        <v>12569700</v>
      </c>
      <c r="N128" s="23">
        <v>12985800</v>
      </c>
      <c r="O128" s="23">
        <v>12934900</v>
      </c>
      <c r="P128" s="23">
        <v>13416300</v>
      </c>
      <c r="Q128" s="23">
        <v>13274400</v>
      </c>
      <c r="R128" s="23">
        <v>13755200</v>
      </c>
      <c r="S128" s="23">
        <v>13603000</v>
      </c>
      <c r="T128" s="23">
        <v>14049000</v>
      </c>
      <c r="U128" s="23">
        <v>13698000</v>
      </c>
    </row>
    <row r="129" spans="1:21" hidden="1" x14ac:dyDescent="0.2">
      <c r="A129" s="23">
        <v>-114000000</v>
      </c>
      <c r="B129" s="23">
        <v>3275000</v>
      </c>
      <c r="C129" s="23">
        <v>12296800</v>
      </c>
      <c r="D129" s="23">
        <v>14201600</v>
      </c>
      <c r="E129" s="23">
        <v>13807000</v>
      </c>
      <c r="F129" s="23">
        <v>14515000</v>
      </c>
      <c r="G129" s="23">
        <v>13261500</v>
      </c>
      <c r="H129" s="23">
        <v>14018500</v>
      </c>
      <c r="I129" s="23">
        <v>13716800</v>
      </c>
      <c r="J129" s="23">
        <v>12857100</v>
      </c>
      <c r="K129" s="23">
        <v>13241800</v>
      </c>
      <c r="L129" s="23">
        <v>13164400</v>
      </c>
      <c r="M129" s="23">
        <v>12112800</v>
      </c>
      <c r="N129" s="23">
        <v>12449500</v>
      </c>
      <c r="O129" s="23">
        <v>12047500</v>
      </c>
      <c r="P129" s="23">
        <v>12281000</v>
      </c>
      <c r="Q129" s="23">
        <v>12209100</v>
      </c>
      <c r="R129" s="23">
        <v>12656300</v>
      </c>
      <c r="S129" s="23">
        <v>11894300</v>
      </c>
      <c r="T129" s="23">
        <v>11775000</v>
      </c>
      <c r="U129" s="23">
        <v>11850000</v>
      </c>
    </row>
    <row r="130" spans="1:21" hidden="1" x14ac:dyDescent="0.2">
      <c r="A130" s="23">
        <v>-114000000</v>
      </c>
      <c r="B130" s="23">
        <v>3368000</v>
      </c>
      <c r="C130" s="23">
        <v>12639000</v>
      </c>
      <c r="D130" s="23">
        <v>14626700</v>
      </c>
      <c r="E130" s="23">
        <v>14233300</v>
      </c>
      <c r="F130" s="23">
        <v>15024400</v>
      </c>
      <c r="G130" s="23">
        <v>13907000</v>
      </c>
      <c r="H130" s="23">
        <v>14446500</v>
      </c>
      <c r="I130" s="23">
        <v>14318800</v>
      </c>
      <c r="J130" s="23">
        <v>13685880</v>
      </c>
      <c r="K130" s="23">
        <v>13930520</v>
      </c>
      <c r="L130" s="23">
        <v>14031500</v>
      </c>
      <c r="M130" s="23">
        <v>12934000</v>
      </c>
      <c r="N130" s="23">
        <v>13321600</v>
      </c>
      <c r="O130" s="23">
        <v>13271500</v>
      </c>
      <c r="P130" s="23">
        <v>13227200</v>
      </c>
      <c r="Q130" s="23">
        <v>12919600</v>
      </c>
      <c r="R130" s="23">
        <v>13496500</v>
      </c>
      <c r="S130" s="23">
        <v>12806000</v>
      </c>
      <c r="T130" s="23">
        <v>12982000</v>
      </c>
      <c r="U130" s="23">
        <v>13443000</v>
      </c>
    </row>
    <row r="131" spans="1:21" hidden="1" x14ac:dyDescent="0.2">
      <c r="A131" s="23">
        <v>-114000000</v>
      </c>
      <c r="B131" s="23">
        <v>3471000</v>
      </c>
      <c r="C131" s="23">
        <v>13373000</v>
      </c>
      <c r="D131" s="23">
        <v>15450200</v>
      </c>
      <c r="E131" s="23">
        <v>14608800</v>
      </c>
      <c r="F131" s="23">
        <v>15234300</v>
      </c>
      <c r="G131" s="23">
        <v>14162100</v>
      </c>
      <c r="H131" s="23">
        <v>14016000</v>
      </c>
      <c r="I131" s="23">
        <v>13717170</v>
      </c>
      <c r="J131" s="23">
        <v>12422000</v>
      </c>
      <c r="K131" s="23">
        <v>12370830</v>
      </c>
      <c r="L131" s="23">
        <v>12192900</v>
      </c>
      <c r="M131" s="23">
        <v>10820400</v>
      </c>
      <c r="N131" s="23">
        <v>11274300</v>
      </c>
      <c r="O131" s="23">
        <v>11247100</v>
      </c>
      <c r="P131" s="23">
        <v>11267400</v>
      </c>
      <c r="Q131" s="23">
        <v>11276600</v>
      </c>
      <c r="R131" s="23">
        <v>11366000</v>
      </c>
      <c r="S131" s="23">
        <v>10177900</v>
      </c>
      <c r="T131" s="23">
        <v>10133000</v>
      </c>
      <c r="U131" s="23">
        <v>9902000</v>
      </c>
    </row>
    <row r="132" spans="1:21" hidden="1" x14ac:dyDescent="0.2">
      <c r="A132" s="23">
        <v>-114000000</v>
      </c>
      <c r="B132" s="23">
        <v>3312000</v>
      </c>
      <c r="C132" s="23">
        <v>13054100</v>
      </c>
      <c r="D132" s="23">
        <v>14948700</v>
      </c>
      <c r="E132" s="23">
        <v>14473600</v>
      </c>
      <c r="F132" s="23">
        <v>15113600</v>
      </c>
      <c r="G132" s="23">
        <v>13501800</v>
      </c>
      <c r="H132" s="23">
        <v>13736200</v>
      </c>
      <c r="I132" s="23">
        <v>13491100</v>
      </c>
      <c r="J132" s="23">
        <v>12533377</v>
      </c>
      <c r="K132" s="23">
        <v>13002023</v>
      </c>
      <c r="L132" s="23">
        <v>12810500</v>
      </c>
      <c r="M132" s="23">
        <v>11515900</v>
      </c>
      <c r="N132" s="23">
        <v>11652400</v>
      </c>
      <c r="O132" s="23">
        <v>11526400</v>
      </c>
      <c r="P132" s="23">
        <v>11248800</v>
      </c>
      <c r="Q132" s="23">
        <v>11158100</v>
      </c>
      <c r="R132" s="23">
        <v>11654900</v>
      </c>
      <c r="S132" s="23">
        <v>10705500</v>
      </c>
      <c r="T132" s="23">
        <v>10688000</v>
      </c>
      <c r="U132" s="23">
        <v>10586000</v>
      </c>
    </row>
    <row r="133" spans="1:21" hidden="1" x14ac:dyDescent="0.2">
      <c r="A133" s="23">
        <v>-114000000</v>
      </c>
      <c r="B133" s="23">
        <v>3361000</v>
      </c>
      <c r="C133" s="23">
        <v>12704900</v>
      </c>
      <c r="D133" s="23">
        <v>14590700</v>
      </c>
      <c r="E133" s="23">
        <v>14247700</v>
      </c>
      <c r="F133" s="23">
        <v>15195700</v>
      </c>
      <c r="G133" s="23">
        <v>13880400</v>
      </c>
      <c r="H133" s="23">
        <v>14644100</v>
      </c>
      <c r="I133" s="23">
        <v>14515700</v>
      </c>
      <c r="J133" s="23">
        <v>13928010</v>
      </c>
      <c r="K133" s="23">
        <v>14103590</v>
      </c>
      <c r="L133" s="23">
        <v>14369500</v>
      </c>
      <c r="M133" s="23">
        <v>13410400</v>
      </c>
      <c r="N133" s="23">
        <v>13449700</v>
      </c>
      <c r="O133" s="23">
        <v>13401000</v>
      </c>
      <c r="P133" s="23">
        <v>13750700</v>
      </c>
      <c r="Q133" s="23">
        <v>13317600</v>
      </c>
      <c r="R133" s="23">
        <v>13706300</v>
      </c>
      <c r="S133" s="23">
        <v>13074000</v>
      </c>
      <c r="T133" s="23">
        <v>13079000</v>
      </c>
      <c r="U133" s="23">
        <v>13199000</v>
      </c>
    </row>
    <row r="134" spans="1:21" hidden="1" x14ac:dyDescent="0.2">
      <c r="A134" s="23">
        <v>-114000000</v>
      </c>
      <c r="B134" s="23">
        <v>3499000</v>
      </c>
      <c r="C134" s="23">
        <v>13045200</v>
      </c>
      <c r="D134" s="23">
        <v>15165500</v>
      </c>
      <c r="E134" s="23">
        <v>15010600</v>
      </c>
      <c r="F134" s="23">
        <v>15879200</v>
      </c>
      <c r="G134" s="23">
        <v>14628100</v>
      </c>
      <c r="H134" s="23">
        <v>15443900</v>
      </c>
      <c r="I134" s="23">
        <v>15150660</v>
      </c>
      <c r="J134" s="23">
        <v>14306910</v>
      </c>
      <c r="K134" s="23">
        <v>14868030</v>
      </c>
      <c r="L134" s="23">
        <v>15036000</v>
      </c>
      <c r="M134" s="23">
        <v>14048300</v>
      </c>
      <c r="N134" s="23">
        <v>14433800</v>
      </c>
      <c r="O134" s="23">
        <v>14330200</v>
      </c>
      <c r="P134" s="23">
        <v>14534800</v>
      </c>
      <c r="Q134" s="23">
        <v>14281800</v>
      </c>
      <c r="R134" s="23">
        <v>14787000</v>
      </c>
      <c r="S134" s="23">
        <v>14196000</v>
      </c>
      <c r="T134" s="23">
        <v>14519000</v>
      </c>
      <c r="U134" s="23">
        <v>14710000</v>
      </c>
    </row>
    <row r="135" spans="1:21" hidden="1" x14ac:dyDescent="0.2">
      <c r="A135" s="23">
        <v>-114000000</v>
      </c>
      <c r="B135" s="23">
        <v>3441000</v>
      </c>
      <c r="C135" s="23">
        <v>13138000</v>
      </c>
      <c r="D135" s="23">
        <v>16003500</v>
      </c>
      <c r="E135" s="23">
        <v>15945300</v>
      </c>
      <c r="F135" s="23">
        <v>16417000</v>
      </c>
      <c r="G135" s="23">
        <v>15005600</v>
      </c>
      <c r="H135" s="23">
        <v>14868200</v>
      </c>
      <c r="I135" s="23">
        <v>14190560</v>
      </c>
      <c r="J135" s="23">
        <v>13176430</v>
      </c>
      <c r="K135" s="23">
        <v>13354810</v>
      </c>
      <c r="L135" s="23">
        <v>13547000</v>
      </c>
      <c r="M135" s="23">
        <v>12464900</v>
      </c>
      <c r="N135" s="23">
        <v>12874100</v>
      </c>
      <c r="O135" s="23">
        <v>13014700</v>
      </c>
      <c r="P135" s="23">
        <v>13485200</v>
      </c>
      <c r="Q135" s="23">
        <v>12777900</v>
      </c>
      <c r="R135" s="23">
        <v>12694800</v>
      </c>
      <c r="S135" s="23">
        <v>12166000</v>
      </c>
      <c r="T135" s="23">
        <v>12236000</v>
      </c>
      <c r="U135" s="23">
        <v>11949000</v>
      </c>
    </row>
    <row r="136" spans="1:21" hidden="1" x14ac:dyDescent="0.2">
      <c r="A136" s="23">
        <v>-114000000</v>
      </c>
      <c r="B136" s="23">
        <v>2810000</v>
      </c>
      <c r="C136" s="23">
        <v>10576000</v>
      </c>
      <c r="D136" s="23">
        <v>12244100</v>
      </c>
      <c r="E136" s="23">
        <v>12111800</v>
      </c>
      <c r="F136" s="23">
        <v>12692600</v>
      </c>
      <c r="G136" s="23">
        <v>11686300</v>
      </c>
      <c r="H136" s="23">
        <v>12277300</v>
      </c>
      <c r="I136" s="23">
        <v>11957600</v>
      </c>
      <c r="J136" s="23">
        <v>11177100</v>
      </c>
      <c r="K136" s="23">
        <v>11369180</v>
      </c>
      <c r="L136" s="23">
        <v>11309560</v>
      </c>
      <c r="M136" s="23">
        <v>10968060</v>
      </c>
      <c r="N136" s="23">
        <v>11288300</v>
      </c>
      <c r="O136" s="23">
        <v>10928900</v>
      </c>
      <c r="P136" s="23">
        <v>10920200</v>
      </c>
      <c r="Q136" s="23">
        <v>10562400</v>
      </c>
      <c r="R136" s="23">
        <v>10847900</v>
      </c>
      <c r="S136" s="23">
        <v>10260600</v>
      </c>
      <c r="T136" s="23">
        <v>10216100</v>
      </c>
      <c r="U136" s="23">
        <v>10173000</v>
      </c>
    </row>
    <row r="137" spans="1:21" hidden="1" x14ac:dyDescent="0.2">
      <c r="A137" s="23">
        <v>-114000000</v>
      </c>
      <c r="B137" s="23">
        <v>3128000</v>
      </c>
      <c r="C137" s="23">
        <v>11802200</v>
      </c>
      <c r="D137" s="23">
        <v>13323400</v>
      </c>
      <c r="E137" s="23">
        <v>13000600</v>
      </c>
      <c r="F137" s="23">
        <v>13671300</v>
      </c>
      <c r="G137" s="23">
        <v>12466600</v>
      </c>
      <c r="H137" s="23">
        <v>12731200</v>
      </c>
      <c r="I137" s="23">
        <v>12905400</v>
      </c>
      <c r="J137" s="23">
        <v>12727800</v>
      </c>
      <c r="K137" s="23">
        <v>12118810</v>
      </c>
      <c r="L137" s="23">
        <v>11845690</v>
      </c>
      <c r="M137" s="23">
        <v>11157900</v>
      </c>
      <c r="N137" s="23">
        <v>10761900</v>
      </c>
      <c r="O137" s="23">
        <v>10379800</v>
      </c>
      <c r="P137" s="23">
        <v>10189000</v>
      </c>
      <c r="Q137" s="23">
        <v>9623100</v>
      </c>
      <c r="R137" s="23">
        <v>9672300</v>
      </c>
      <c r="S137" s="23">
        <v>8869400</v>
      </c>
      <c r="T137" s="23">
        <v>8960600</v>
      </c>
      <c r="U137" s="23">
        <v>9289000</v>
      </c>
    </row>
    <row r="138" spans="1:21" hidden="1" x14ac:dyDescent="0.2">
      <c r="A138" s="23">
        <v>-114000000</v>
      </c>
      <c r="B138" s="23">
        <v>3131000</v>
      </c>
      <c r="C138" s="23">
        <v>11721600</v>
      </c>
      <c r="D138" s="23">
        <v>13521200</v>
      </c>
      <c r="E138" s="23">
        <v>13062300</v>
      </c>
      <c r="F138" s="23">
        <v>13680100</v>
      </c>
      <c r="G138" s="23">
        <v>12387200</v>
      </c>
      <c r="H138" s="23">
        <v>12806900</v>
      </c>
      <c r="I138" s="23">
        <v>12445400</v>
      </c>
      <c r="J138" s="23">
        <v>11691650</v>
      </c>
      <c r="K138" s="23">
        <v>11808060</v>
      </c>
      <c r="L138" s="23">
        <v>11769490</v>
      </c>
      <c r="M138" s="23">
        <v>10672500</v>
      </c>
      <c r="N138" s="23">
        <v>10822300</v>
      </c>
      <c r="O138" s="23">
        <v>10638300</v>
      </c>
      <c r="P138" s="23">
        <v>10953200</v>
      </c>
      <c r="Q138" s="23">
        <v>10395100</v>
      </c>
      <c r="R138" s="23">
        <v>10383900</v>
      </c>
      <c r="S138" s="23">
        <v>9612900</v>
      </c>
      <c r="T138" s="23">
        <v>9552300</v>
      </c>
      <c r="U138" s="23">
        <v>9254600</v>
      </c>
    </row>
    <row r="139" spans="1:21" hidden="1" x14ac:dyDescent="0.2">
      <c r="A139" s="23">
        <v>-114000000</v>
      </c>
      <c r="B139" s="23">
        <v>3063000</v>
      </c>
      <c r="C139" s="23">
        <v>11462600</v>
      </c>
      <c r="D139" s="23">
        <v>13219200</v>
      </c>
      <c r="E139" s="23">
        <v>12805200</v>
      </c>
      <c r="F139" s="23">
        <v>13406800</v>
      </c>
      <c r="G139" s="23">
        <v>12144900</v>
      </c>
      <c r="H139" s="23">
        <v>12546600</v>
      </c>
      <c r="I139" s="23">
        <v>12156700</v>
      </c>
      <c r="J139" s="23">
        <v>11307300</v>
      </c>
      <c r="K139" s="23">
        <v>11410420</v>
      </c>
      <c r="L139" s="23">
        <v>11225680</v>
      </c>
      <c r="M139" s="23">
        <v>9921300</v>
      </c>
      <c r="N139" s="23">
        <v>9949100</v>
      </c>
      <c r="O139" s="23">
        <v>9765300</v>
      </c>
      <c r="P139" s="23">
        <v>9679100</v>
      </c>
      <c r="Q139" s="23">
        <v>9364200</v>
      </c>
      <c r="R139" s="23">
        <v>9359000</v>
      </c>
      <c r="S139" s="23">
        <v>8760300</v>
      </c>
      <c r="T139" s="23">
        <v>8813300</v>
      </c>
      <c r="U139" s="23">
        <v>8670300</v>
      </c>
    </row>
    <row r="140" spans="1:21" hidden="1" x14ac:dyDescent="0.2">
      <c r="A140" s="23">
        <v>-114000000</v>
      </c>
      <c r="B140" s="23">
        <v>3264000</v>
      </c>
      <c r="C140" s="23">
        <v>12145100</v>
      </c>
      <c r="D140" s="23">
        <v>14016800</v>
      </c>
      <c r="E140" s="23">
        <v>13741500</v>
      </c>
      <c r="F140" s="23">
        <v>14685600</v>
      </c>
      <c r="G140" s="23">
        <v>13455900</v>
      </c>
      <c r="H140" s="23">
        <v>13965500</v>
      </c>
      <c r="I140" s="23">
        <v>13945900</v>
      </c>
      <c r="J140" s="23">
        <v>13058700</v>
      </c>
      <c r="K140" s="23">
        <v>13497100</v>
      </c>
      <c r="L140" s="23">
        <v>13458100</v>
      </c>
      <c r="M140" s="23">
        <v>12466200</v>
      </c>
      <c r="N140" s="23">
        <v>12562000</v>
      </c>
      <c r="O140" s="23">
        <v>12262100</v>
      </c>
      <c r="P140" s="23">
        <v>12444500</v>
      </c>
      <c r="Q140" s="23">
        <v>12131200</v>
      </c>
      <c r="R140" s="23">
        <v>12428800</v>
      </c>
      <c r="S140" s="23">
        <v>11845000</v>
      </c>
      <c r="T140" s="23">
        <v>11837000</v>
      </c>
      <c r="U140" s="23">
        <v>12005000</v>
      </c>
    </row>
    <row r="141" spans="1:21" hidden="1" x14ac:dyDescent="0.2">
      <c r="A141" s="23">
        <v>-114000000</v>
      </c>
      <c r="B141" s="23">
        <v>2924000</v>
      </c>
      <c r="C141" s="23">
        <v>10949000</v>
      </c>
      <c r="D141" s="23">
        <v>12634100</v>
      </c>
      <c r="E141" s="23">
        <v>12240200</v>
      </c>
      <c r="F141" s="23">
        <v>12812000</v>
      </c>
      <c r="G141" s="23">
        <v>11598700</v>
      </c>
      <c r="H141" s="23">
        <v>11963600</v>
      </c>
      <c r="I141" s="23">
        <v>11579900</v>
      </c>
      <c r="J141" s="23">
        <v>10748800</v>
      </c>
      <c r="K141" s="23">
        <v>10821280</v>
      </c>
      <c r="L141" s="23">
        <v>10616390</v>
      </c>
      <c r="M141" s="23">
        <v>9309730</v>
      </c>
      <c r="N141" s="23">
        <v>9301900</v>
      </c>
      <c r="O141" s="23">
        <v>9043100</v>
      </c>
      <c r="P141" s="23">
        <v>8948200</v>
      </c>
      <c r="Q141" s="23">
        <v>8518700</v>
      </c>
      <c r="R141" s="23">
        <v>8526600</v>
      </c>
      <c r="S141" s="23">
        <v>7870900</v>
      </c>
      <c r="T141" s="23">
        <v>7756600</v>
      </c>
      <c r="U141" s="23">
        <v>7588400</v>
      </c>
    </row>
    <row r="142" spans="1:21" hidden="1" x14ac:dyDescent="0.2">
      <c r="A142" s="23">
        <v>-114000000</v>
      </c>
      <c r="B142" s="23">
        <v>2746000</v>
      </c>
      <c r="C142" s="23">
        <v>10256000</v>
      </c>
      <c r="D142" s="23">
        <v>11811500</v>
      </c>
      <c r="E142" s="23">
        <v>11318000</v>
      </c>
      <c r="F142" s="23">
        <v>11821200</v>
      </c>
      <c r="G142" s="23">
        <v>10624100</v>
      </c>
      <c r="H142" s="23">
        <v>10931800</v>
      </c>
      <c r="I142" s="23">
        <v>10565900</v>
      </c>
      <c r="J142" s="23">
        <v>9816800</v>
      </c>
      <c r="K142" s="23">
        <v>10014800</v>
      </c>
      <c r="L142" s="23">
        <v>9746760</v>
      </c>
      <c r="M142" s="23">
        <v>9138140</v>
      </c>
      <c r="N142" s="23">
        <v>9135400</v>
      </c>
      <c r="O142" s="23">
        <v>8878600</v>
      </c>
      <c r="P142" s="23">
        <v>8786200</v>
      </c>
      <c r="Q142" s="23">
        <v>8387000</v>
      </c>
      <c r="R142" s="23">
        <v>8501300</v>
      </c>
      <c r="S142" s="23">
        <v>7817100</v>
      </c>
      <c r="T142" s="23">
        <v>7646200</v>
      </c>
      <c r="U142" s="23">
        <v>7491100</v>
      </c>
    </row>
    <row r="143" spans="1:21" hidden="1" x14ac:dyDescent="0.2">
      <c r="A143" s="23">
        <v>-114000000</v>
      </c>
      <c r="B143" s="23">
        <v>2670000</v>
      </c>
      <c r="C143" s="23">
        <v>10129000</v>
      </c>
      <c r="D143" s="23">
        <v>11748100</v>
      </c>
      <c r="E143" s="23">
        <v>11438500</v>
      </c>
      <c r="F143" s="23">
        <v>11790700</v>
      </c>
      <c r="G143" s="23">
        <v>10447500</v>
      </c>
      <c r="H143" s="23">
        <v>10802500</v>
      </c>
      <c r="I143" s="23">
        <v>10415200</v>
      </c>
      <c r="J143" s="23">
        <v>9631700</v>
      </c>
      <c r="K143" s="23">
        <v>9702700</v>
      </c>
      <c r="L143" s="23">
        <v>9521570</v>
      </c>
      <c r="M143" s="23">
        <v>9053080</v>
      </c>
      <c r="N143" s="23">
        <v>9035750</v>
      </c>
      <c r="O143" s="23">
        <v>8786100</v>
      </c>
      <c r="P143" s="23">
        <v>8705300</v>
      </c>
      <c r="Q143" s="23">
        <v>8299600</v>
      </c>
      <c r="R143" s="23">
        <v>8322000</v>
      </c>
      <c r="S143" s="23">
        <v>7696600</v>
      </c>
      <c r="T143" s="23">
        <v>7599500</v>
      </c>
      <c r="U143" s="23">
        <v>7447400</v>
      </c>
    </row>
    <row r="144" spans="1:21" hidden="1" x14ac:dyDescent="0.2">
      <c r="A144" s="23">
        <v>-114000000</v>
      </c>
      <c r="B144" s="23">
        <v>3001000</v>
      </c>
      <c r="C144" s="23">
        <v>11363200</v>
      </c>
      <c r="D144" s="23">
        <v>13186800</v>
      </c>
      <c r="E144" s="23">
        <v>13075400</v>
      </c>
      <c r="F144" s="23">
        <v>13899200</v>
      </c>
      <c r="G144" s="23">
        <v>12330100</v>
      </c>
      <c r="H144" s="23">
        <v>12628200</v>
      </c>
      <c r="I144" s="23">
        <v>12359000</v>
      </c>
      <c r="J144" s="23">
        <v>11163400</v>
      </c>
      <c r="K144" s="23">
        <v>11409850</v>
      </c>
      <c r="L144" s="23">
        <v>11287450</v>
      </c>
      <c r="M144" s="23">
        <v>9717900</v>
      </c>
      <c r="N144" s="23">
        <v>9647100</v>
      </c>
      <c r="O144" s="23">
        <v>9392600</v>
      </c>
      <c r="P144" s="23">
        <v>9198600</v>
      </c>
      <c r="Q144" s="23">
        <v>8803300</v>
      </c>
      <c r="R144" s="23">
        <v>8934000</v>
      </c>
      <c r="S144" s="23">
        <v>8208100</v>
      </c>
      <c r="T144" s="23">
        <v>7970700</v>
      </c>
      <c r="U144" s="23">
        <v>7916700</v>
      </c>
    </row>
    <row r="145" spans="1:21" hidden="1" x14ac:dyDescent="0.2">
      <c r="A145" s="23">
        <v>-114000000</v>
      </c>
      <c r="B145" s="23">
        <v>3448000</v>
      </c>
      <c r="C145" s="23">
        <v>13072100</v>
      </c>
      <c r="D145" s="23">
        <v>15053500</v>
      </c>
      <c r="E145" s="23">
        <v>14856300</v>
      </c>
      <c r="F145" s="23">
        <v>15750600</v>
      </c>
      <c r="G145" s="23">
        <v>14511300</v>
      </c>
      <c r="H145" s="23">
        <v>15241400</v>
      </c>
      <c r="I145" s="23">
        <v>14700620</v>
      </c>
      <c r="J145" s="23">
        <v>13840740</v>
      </c>
      <c r="K145" s="23">
        <v>14407740</v>
      </c>
      <c r="L145" s="23">
        <v>14658100</v>
      </c>
      <c r="M145" s="23">
        <v>13686700</v>
      </c>
      <c r="N145" s="23">
        <v>14128800</v>
      </c>
      <c r="O145" s="23">
        <v>14026300</v>
      </c>
      <c r="P145" s="23">
        <v>14185300</v>
      </c>
      <c r="Q145" s="23">
        <v>13731500</v>
      </c>
      <c r="R145" s="23">
        <v>14351000</v>
      </c>
      <c r="S145" s="23">
        <v>13525000</v>
      </c>
      <c r="T145" s="23">
        <v>13801000</v>
      </c>
      <c r="U145" s="23">
        <v>14359000</v>
      </c>
    </row>
    <row r="146" spans="1:21" hidden="1" x14ac:dyDescent="0.2">
      <c r="A146" s="23">
        <v>-114000000</v>
      </c>
      <c r="B146" s="23">
        <v>3376000</v>
      </c>
      <c r="C146" s="23">
        <v>12987600</v>
      </c>
      <c r="D146" s="23">
        <v>15425200</v>
      </c>
      <c r="E146" s="23">
        <v>15534100</v>
      </c>
      <c r="F146" s="23">
        <v>16609200</v>
      </c>
      <c r="G146" s="23">
        <v>15694600</v>
      </c>
      <c r="H146" s="23">
        <v>15866300</v>
      </c>
      <c r="I146" s="23">
        <v>15557120</v>
      </c>
      <c r="J146" s="23">
        <v>14600780</v>
      </c>
      <c r="K146" s="23">
        <v>14505600</v>
      </c>
      <c r="L146" s="23">
        <v>14355600</v>
      </c>
      <c r="M146" s="23">
        <v>13349800</v>
      </c>
      <c r="N146" s="23">
        <v>13878500</v>
      </c>
      <c r="O146" s="23">
        <v>14121000</v>
      </c>
      <c r="P146" s="23">
        <v>14600400</v>
      </c>
      <c r="Q146" s="23">
        <v>14320200</v>
      </c>
      <c r="R146" s="23">
        <v>14346000</v>
      </c>
      <c r="S146" s="23">
        <v>13384000</v>
      </c>
      <c r="T146" s="23">
        <v>13517000</v>
      </c>
      <c r="U146" s="23">
        <v>13363000</v>
      </c>
    </row>
    <row r="147" spans="1:21" hidden="1" x14ac:dyDescent="0.2">
      <c r="A147" s="23">
        <v>-114000000</v>
      </c>
      <c r="B147" s="23">
        <v>3239000</v>
      </c>
      <c r="C147" s="23">
        <v>12133900</v>
      </c>
      <c r="D147" s="23">
        <v>14017600</v>
      </c>
      <c r="E147" s="23">
        <v>13776400</v>
      </c>
      <c r="F147" s="23">
        <v>14334200</v>
      </c>
      <c r="G147" s="23">
        <v>13001900</v>
      </c>
      <c r="H147" s="23">
        <v>13496600</v>
      </c>
      <c r="I147" s="23">
        <v>13360600</v>
      </c>
      <c r="J147" s="23">
        <v>12706310</v>
      </c>
      <c r="K147" s="23">
        <v>12924400</v>
      </c>
      <c r="L147" s="23">
        <v>12841390</v>
      </c>
      <c r="M147" s="23">
        <v>11736900</v>
      </c>
      <c r="N147" s="23">
        <v>12302000</v>
      </c>
      <c r="O147" s="23">
        <v>12184000</v>
      </c>
      <c r="P147" s="23">
        <v>12374100</v>
      </c>
      <c r="Q147" s="23">
        <v>12330400</v>
      </c>
      <c r="R147" s="23">
        <v>12442900</v>
      </c>
      <c r="S147" s="23">
        <v>11512400</v>
      </c>
      <c r="T147" s="23">
        <v>11501000</v>
      </c>
      <c r="U147" s="23">
        <v>11595000</v>
      </c>
    </row>
    <row r="148" spans="1:21" hidden="1" x14ac:dyDescent="0.2">
      <c r="A148" s="23">
        <v>-114000000</v>
      </c>
      <c r="B148" s="23">
        <v>3149000</v>
      </c>
      <c r="C148" s="23">
        <v>11842800</v>
      </c>
      <c r="D148" s="23">
        <v>13834600</v>
      </c>
      <c r="E148" s="23">
        <v>13344200</v>
      </c>
      <c r="F148" s="23">
        <v>14298100</v>
      </c>
      <c r="G148" s="23">
        <v>13038800</v>
      </c>
      <c r="H148" s="23">
        <v>13549800</v>
      </c>
      <c r="I148" s="23">
        <v>13074500</v>
      </c>
      <c r="J148" s="23">
        <v>12348630</v>
      </c>
      <c r="K148" s="23">
        <v>12740680</v>
      </c>
      <c r="L148" s="23">
        <v>12961990</v>
      </c>
      <c r="M148" s="23">
        <v>11673000</v>
      </c>
      <c r="N148" s="23">
        <v>11942400</v>
      </c>
      <c r="O148" s="23">
        <v>11613400</v>
      </c>
      <c r="P148" s="23">
        <v>11566700</v>
      </c>
      <c r="Q148" s="23">
        <v>11432200</v>
      </c>
      <c r="R148" s="23">
        <v>11654600</v>
      </c>
      <c r="S148" s="23">
        <v>10868600</v>
      </c>
      <c r="T148" s="23">
        <v>10927000</v>
      </c>
      <c r="U148" s="23">
        <v>11226000</v>
      </c>
    </row>
    <row r="149" spans="1:21" hidden="1" x14ac:dyDescent="0.2">
      <c r="A149" s="23">
        <v>-114000000</v>
      </c>
      <c r="B149" s="23">
        <v>3201000</v>
      </c>
      <c r="C149" s="23">
        <v>12029500</v>
      </c>
      <c r="D149" s="23">
        <v>14176200</v>
      </c>
      <c r="E149" s="23">
        <v>14157200</v>
      </c>
      <c r="F149" s="23">
        <v>15053000</v>
      </c>
      <c r="G149" s="23">
        <v>14268300</v>
      </c>
      <c r="H149" s="23">
        <v>15017900</v>
      </c>
      <c r="I149" s="23">
        <v>14872300</v>
      </c>
      <c r="J149" s="23">
        <v>13462350</v>
      </c>
      <c r="K149" s="23">
        <v>13569350</v>
      </c>
      <c r="L149" s="23">
        <v>13594700</v>
      </c>
      <c r="M149" s="23">
        <v>12450900</v>
      </c>
      <c r="N149" s="23">
        <v>12784700</v>
      </c>
      <c r="O149" s="23">
        <v>12675000</v>
      </c>
      <c r="P149" s="23">
        <v>12783400</v>
      </c>
      <c r="Q149" s="23">
        <v>12585300</v>
      </c>
      <c r="R149" s="23">
        <v>12992900</v>
      </c>
      <c r="S149" s="23">
        <v>12381000</v>
      </c>
      <c r="T149" s="23">
        <v>12547000</v>
      </c>
      <c r="U149" s="23">
        <v>12290000</v>
      </c>
    </row>
    <row r="150" spans="1:21" hidden="1" x14ac:dyDescent="0.2">
      <c r="A150" s="23">
        <v>-114000000</v>
      </c>
      <c r="B150" s="23">
        <v>2973000</v>
      </c>
      <c r="C150" s="23">
        <v>11137800</v>
      </c>
      <c r="D150" s="23">
        <v>12847300</v>
      </c>
      <c r="E150" s="23">
        <v>12444700</v>
      </c>
      <c r="F150" s="23">
        <v>13101800</v>
      </c>
      <c r="G150" s="23">
        <v>11943300</v>
      </c>
      <c r="H150" s="23">
        <v>12465300</v>
      </c>
      <c r="I150" s="23">
        <v>12168600</v>
      </c>
      <c r="J150" s="23">
        <v>11593400</v>
      </c>
      <c r="K150" s="23">
        <v>11646500</v>
      </c>
      <c r="L150" s="23">
        <v>11486240</v>
      </c>
      <c r="M150" s="23">
        <v>11136060</v>
      </c>
      <c r="N150" s="23">
        <v>11198500</v>
      </c>
      <c r="O150" s="23">
        <v>11112100</v>
      </c>
      <c r="P150" s="23">
        <v>11211200</v>
      </c>
      <c r="Q150" s="23">
        <v>11051500</v>
      </c>
      <c r="R150" s="23">
        <v>11471800</v>
      </c>
      <c r="S150" s="23">
        <v>10982200</v>
      </c>
      <c r="T150" s="23">
        <v>11020200</v>
      </c>
      <c r="U150" s="23">
        <v>10775500</v>
      </c>
    </row>
    <row r="151" spans="1:21" hidden="1" x14ac:dyDescent="0.2">
      <c r="A151" s="23">
        <v>-114000000</v>
      </c>
      <c r="B151" s="23">
        <v>3760000</v>
      </c>
      <c r="C151" s="23">
        <v>14411900</v>
      </c>
      <c r="D151" s="23">
        <v>16914200</v>
      </c>
      <c r="E151" s="23">
        <v>16412500</v>
      </c>
      <c r="F151" s="23">
        <v>17329300</v>
      </c>
      <c r="G151" s="23">
        <v>16243600</v>
      </c>
      <c r="H151" s="23">
        <v>16969000</v>
      </c>
      <c r="I151" s="23">
        <v>16571600</v>
      </c>
      <c r="J151" s="23">
        <v>15548000</v>
      </c>
      <c r="K151" s="23">
        <v>16089300</v>
      </c>
      <c r="L151" s="23">
        <v>15979500</v>
      </c>
      <c r="M151" s="23">
        <v>14821700</v>
      </c>
      <c r="N151" s="23">
        <v>15154300</v>
      </c>
      <c r="O151" s="23">
        <v>15247000</v>
      </c>
      <c r="P151" s="23">
        <v>15616100</v>
      </c>
      <c r="Q151" s="23">
        <v>15242000</v>
      </c>
      <c r="R151" s="23">
        <v>16095000</v>
      </c>
      <c r="S151" s="23">
        <v>15186000</v>
      </c>
      <c r="T151" s="23">
        <v>15200000</v>
      </c>
      <c r="U151" s="23">
        <v>15534000</v>
      </c>
    </row>
    <row r="152" spans="1:21" hidden="1" x14ac:dyDescent="0.2">
      <c r="A152" s="23">
        <v>-114000000</v>
      </c>
      <c r="B152" s="23">
        <v>3776000</v>
      </c>
      <c r="C152" s="23">
        <v>14491000</v>
      </c>
      <c r="D152" s="23">
        <v>16680200</v>
      </c>
      <c r="E152" s="23">
        <v>16054200</v>
      </c>
      <c r="F152" s="23">
        <v>16720900</v>
      </c>
      <c r="G152" s="23">
        <v>15357200</v>
      </c>
      <c r="H152" s="23">
        <v>16028800</v>
      </c>
      <c r="I152" s="23">
        <v>15182174</v>
      </c>
      <c r="J152" s="23">
        <v>14123626</v>
      </c>
      <c r="K152" s="23">
        <v>14217500</v>
      </c>
      <c r="L152" s="23">
        <v>14111600</v>
      </c>
      <c r="M152" s="23">
        <v>12438200</v>
      </c>
      <c r="N152" s="23">
        <v>12620900</v>
      </c>
      <c r="O152" s="23">
        <v>12832600</v>
      </c>
      <c r="P152" s="23">
        <v>13216800</v>
      </c>
      <c r="Q152" s="23">
        <v>12693300</v>
      </c>
      <c r="R152" s="23">
        <v>12904000</v>
      </c>
      <c r="S152" s="23">
        <v>12416000</v>
      </c>
      <c r="T152" s="23">
        <v>12542000</v>
      </c>
      <c r="U152" s="23">
        <v>12165000</v>
      </c>
    </row>
    <row r="153" spans="1:21" hidden="1" x14ac:dyDescent="0.2">
      <c r="A153" s="23">
        <v>-114000000</v>
      </c>
      <c r="B153" s="23">
        <v>3171000</v>
      </c>
      <c r="C153" s="23">
        <v>11929800</v>
      </c>
      <c r="D153" s="23">
        <v>13817700</v>
      </c>
      <c r="E153" s="23">
        <v>13824400</v>
      </c>
      <c r="F153" s="23">
        <v>14488800</v>
      </c>
      <c r="G153" s="23">
        <v>13818500</v>
      </c>
      <c r="H153" s="23">
        <v>14345200</v>
      </c>
      <c r="I153" s="23">
        <v>14102400</v>
      </c>
      <c r="J153" s="23">
        <v>13369820</v>
      </c>
      <c r="K153" s="23">
        <v>13142080</v>
      </c>
      <c r="L153" s="23">
        <v>12911700</v>
      </c>
      <c r="M153" s="23">
        <v>11762100</v>
      </c>
      <c r="N153" s="23">
        <v>12005700</v>
      </c>
      <c r="O153" s="23">
        <v>12046600</v>
      </c>
      <c r="P153" s="23">
        <v>12200600</v>
      </c>
      <c r="Q153" s="23">
        <v>12017100</v>
      </c>
      <c r="R153" s="23">
        <v>12443300</v>
      </c>
      <c r="S153" s="23">
        <v>11990200</v>
      </c>
      <c r="T153" s="23">
        <v>11808000</v>
      </c>
      <c r="U153" s="23">
        <v>11766000</v>
      </c>
    </row>
    <row r="154" spans="1:21" hidden="1" x14ac:dyDescent="0.2">
      <c r="A154" s="23">
        <v>-114000000</v>
      </c>
      <c r="B154" s="23">
        <v>3019000</v>
      </c>
      <c r="C154" s="23">
        <v>11294200</v>
      </c>
      <c r="D154" s="23">
        <v>13026300</v>
      </c>
      <c r="E154" s="23">
        <v>12619500</v>
      </c>
      <c r="F154" s="23">
        <v>13214900</v>
      </c>
      <c r="G154" s="23">
        <v>11974400</v>
      </c>
      <c r="H154" s="23">
        <v>12367400</v>
      </c>
      <c r="I154" s="23">
        <v>11993300</v>
      </c>
      <c r="J154" s="23">
        <v>11163100</v>
      </c>
      <c r="K154" s="23">
        <v>11265010</v>
      </c>
      <c r="L154" s="23">
        <v>11088260</v>
      </c>
      <c r="M154" s="23">
        <v>9823430</v>
      </c>
      <c r="N154" s="23">
        <v>9979200</v>
      </c>
      <c r="O154" s="23">
        <v>9609800</v>
      </c>
      <c r="P154" s="23">
        <v>9550900</v>
      </c>
      <c r="Q154" s="23">
        <v>9188500</v>
      </c>
      <c r="R154" s="23">
        <v>9338700</v>
      </c>
      <c r="S154" s="23">
        <v>8647400</v>
      </c>
      <c r="T154" s="23">
        <v>8731700</v>
      </c>
      <c r="U154" s="23">
        <v>8744800</v>
      </c>
    </row>
    <row r="155" spans="1:21" hidden="1" x14ac:dyDescent="0.2">
      <c r="A155" s="23">
        <v>-114000000</v>
      </c>
      <c r="B155" s="23">
        <v>2908000</v>
      </c>
      <c r="C155" s="23">
        <v>10984000</v>
      </c>
      <c r="D155" s="23">
        <v>12818700</v>
      </c>
      <c r="E155" s="23">
        <v>12379500</v>
      </c>
      <c r="F155" s="23">
        <v>12982200</v>
      </c>
      <c r="G155" s="23">
        <v>11580900</v>
      </c>
      <c r="H155" s="23">
        <v>11950200</v>
      </c>
      <c r="I155" s="23">
        <v>11576400</v>
      </c>
      <c r="J155" s="23">
        <v>10828000</v>
      </c>
      <c r="K155" s="23">
        <v>11314640</v>
      </c>
      <c r="L155" s="23">
        <v>11272540</v>
      </c>
      <c r="M155" s="23">
        <v>9715320</v>
      </c>
      <c r="N155" s="23">
        <v>9691600</v>
      </c>
      <c r="O155" s="23">
        <v>9369500</v>
      </c>
      <c r="P155" s="23">
        <v>9368900</v>
      </c>
      <c r="Q155" s="23">
        <v>8962000</v>
      </c>
      <c r="R155" s="23">
        <v>9030200</v>
      </c>
      <c r="S155" s="23">
        <v>8349400</v>
      </c>
      <c r="T155" s="23">
        <v>8330600</v>
      </c>
      <c r="U155" s="23">
        <v>8338500</v>
      </c>
    </row>
    <row r="156" spans="1:21" hidden="1" x14ac:dyDescent="0.2">
      <c r="A156" s="23">
        <v>-114000000</v>
      </c>
      <c r="B156" s="23">
        <v>3186000</v>
      </c>
      <c r="C156" s="23">
        <v>12002900</v>
      </c>
      <c r="D156" s="23">
        <v>14164500</v>
      </c>
      <c r="E156" s="23">
        <v>13808000</v>
      </c>
      <c r="F156" s="23">
        <v>14468900</v>
      </c>
      <c r="G156" s="23">
        <v>13429800</v>
      </c>
      <c r="H156" s="23">
        <v>13820300</v>
      </c>
      <c r="I156" s="23">
        <v>13668700</v>
      </c>
      <c r="J156" s="23">
        <v>12348070</v>
      </c>
      <c r="K156" s="23">
        <v>12372320</v>
      </c>
      <c r="L156" s="23">
        <v>11957210</v>
      </c>
      <c r="M156" s="23">
        <v>10352300</v>
      </c>
      <c r="N156" s="23">
        <v>10381200</v>
      </c>
      <c r="O156" s="23">
        <v>10318500</v>
      </c>
      <c r="P156" s="23">
        <v>10190600</v>
      </c>
      <c r="Q156" s="23">
        <v>10364300</v>
      </c>
      <c r="R156" s="23">
        <v>10362300</v>
      </c>
      <c r="S156" s="23">
        <v>9475400</v>
      </c>
      <c r="T156" s="23">
        <v>9325700</v>
      </c>
      <c r="U156" s="23">
        <v>9014000</v>
      </c>
    </row>
    <row r="157" spans="1:21" hidden="1" x14ac:dyDescent="0.2">
      <c r="A157" s="23">
        <v>-114000000</v>
      </c>
      <c r="B157" s="23">
        <v>2967000</v>
      </c>
      <c r="C157" s="23">
        <v>11160200</v>
      </c>
      <c r="D157" s="23">
        <v>12762600</v>
      </c>
      <c r="E157" s="23">
        <v>12342800</v>
      </c>
      <c r="F157" s="23">
        <v>13032100</v>
      </c>
      <c r="G157" s="23">
        <v>12212100</v>
      </c>
      <c r="H157" s="23">
        <v>12627000</v>
      </c>
      <c r="I157" s="23">
        <v>12121900</v>
      </c>
      <c r="J157" s="23">
        <v>11254100</v>
      </c>
      <c r="K157" s="23">
        <v>11353740</v>
      </c>
      <c r="L157" s="23">
        <v>11292710</v>
      </c>
      <c r="M157" s="23">
        <v>10003950</v>
      </c>
      <c r="N157" s="23">
        <v>10026000</v>
      </c>
      <c r="O157" s="23">
        <v>9786500</v>
      </c>
      <c r="P157" s="23">
        <v>9735900</v>
      </c>
      <c r="Q157" s="23">
        <v>9463900</v>
      </c>
      <c r="R157" s="23">
        <v>9625100</v>
      </c>
      <c r="S157" s="23">
        <v>8948200</v>
      </c>
      <c r="T157" s="23">
        <v>9013700</v>
      </c>
      <c r="U157" s="23">
        <v>8938900</v>
      </c>
    </row>
    <row r="158" spans="1:21" hidden="1" x14ac:dyDescent="0.2">
      <c r="A158" s="23">
        <v>-114000000</v>
      </c>
      <c r="B158" s="23">
        <v>3210000</v>
      </c>
      <c r="C158" s="23">
        <v>12273000</v>
      </c>
      <c r="D158" s="23">
        <v>14221800</v>
      </c>
      <c r="E158" s="23">
        <v>13883400</v>
      </c>
      <c r="F158" s="23">
        <v>14901000</v>
      </c>
      <c r="G158" s="23">
        <v>13417900</v>
      </c>
      <c r="H158" s="23">
        <v>13861900</v>
      </c>
      <c r="I158" s="23">
        <v>13716100</v>
      </c>
      <c r="J158" s="23">
        <v>13018320</v>
      </c>
      <c r="K158" s="23">
        <v>13433580</v>
      </c>
      <c r="L158" s="23">
        <v>13530200</v>
      </c>
      <c r="M158" s="23">
        <v>12236000</v>
      </c>
      <c r="N158" s="23">
        <v>12395700</v>
      </c>
      <c r="O158" s="23">
        <v>12275300</v>
      </c>
      <c r="P158" s="23">
        <v>12482200</v>
      </c>
      <c r="Q158" s="23">
        <v>12121700</v>
      </c>
      <c r="R158" s="23">
        <v>12454700</v>
      </c>
      <c r="S158" s="23">
        <v>11963200</v>
      </c>
      <c r="T158" s="23">
        <v>11866000</v>
      </c>
      <c r="U158" s="23">
        <v>11833000</v>
      </c>
    </row>
    <row r="159" spans="1:21" hidden="1" x14ac:dyDescent="0.2">
      <c r="A159" s="23">
        <v>-114000000</v>
      </c>
      <c r="B159" s="23">
        <v>3562000</v>
      </c>
      <c r="C159" s="23">
        <v>13544200</v>
      </c>
      <c r="D159" s="23">
        <v>15779400</v>
      </c>
      <c r="E159" s="23">
        <v>15476600</v>
      </c>
      <c r="F159" s="23">
        <v>16692400</v>
      </c>
      <c r="G159" s="23">
        <v>15365200</v>
      </c>
      <c r="H159" s="23">
        <v>16366200</v>
      </c>
      <c r="I159" s="23">
        <v>16140750</v>
      </c>
      <c r="J159" s="23">
        <v>15530150</v>
      </c>
      <c r="K159" s="23">
        <v>15976400</v>
      </c>
      <c r="L159" s="23">
        <v>16098200</v>
      </c>
      <c r="M159" s="23">
        <v>15044800</v>
      </c>
      <c r="N159" s="23">
        <v>15607300</v>
      </c>
      <c r="O159" s="23">
        <v>15771700</v>
      </c>
      <c r="P159" s="23">
        <v>16161700</v>
      </c>
      <c r="Q159" s="23">
        <v>16022000</v>
      </c>
      <c r="R159" s="23">
        <v>16888000</v>
      </c>
      <c r="S159" s="23">
        <v>15981000</v>
      </c>
      <c r="T159" s="23">
        <v>16329000</v>
      </c>
      <c r="U159" s="23">
        <v>16786000</v>
      </c>
    </row>
    <row r="160" spans="1:21" hidden="1" x14ac:dyDescent="0.2">
      <c r="A160" s="23">
        <v>-114000000</v>
      </c>
      <c r="B160" s="23">
        <v>3380000</v>
      </c>
      <c r="C160" s="23">
        <v>12876700</v>
      </c>
      <c r="D160" s="23">
        <v>14941600</v>
      </c>
      <c r="E160" s="23">
        <v>15423500</v>
      </c>
      <c r="F160" s="23">
        <v>15557800</v>
      </c>
      <c r="G160" s="23">
        <v>13969300</v>
      </c>
      <c r="H160" s="23">
        <v>14076400</v>
      </c>
      <c r="I160" s="23">
        <v>13408800</v>
      </c>
      <c r="J160" s="23">
        <v>12297040</v>
      </c>
      <c r="K160" s="23">
        <v>12523460</v>
      </c>
      <c r="L160" s="23">
        <v>12433200</v>
      </c>
      <c r="M160" s="23">
        <v>11125900</v>
      </c>
      <c r="N160" s="23">
        <v>11314200</v>
      </c>
      <c r="O160" s="23">
        <v>11159600</v>
      </c>
      <c r="P160" s="23">
        <v>11106100</v>
      </c>
      <c r="Q160" s="23">
        <v>10676100</v>
      </c>
      <c r="R160" s="23">
        <v>10758000</v>
      </c>
      <c r="S160" s="23">
        <v>10126300</v>
      </c>
      <c r="T160" s="23">
        <v>10220000</v>
      </c>
      <c r="U160" s="23">
        <v>10407000</v>
      </c>
    </row>
    <row r="161" spans="1:21" hidden="1" x14ac:dyDescent="0.2">
      <c r="A161" s="23">
        <v>-114000000</v>
      </c>
      <c r="B161" s="23">
        <v>3189000</v>
      </c>
      <c r="C161" s="23">
        <v>11820600</v>
      </c>
      <c r="D161" s="23">
        <v>13604200</v>
      </c>
      <c r="E161" s="23">
        <v>13256200</v>
      </c>
      <c r="F161" s="23">
        <v>13882300</v>
      </c>
      <c r="G161" s="23">
        <v>12729200</v>
      </c>
      <c r="H161" s="23">
        <v>13338100</v>
      </c>
      <c r="I161" s="23">
        <v>13251400</v>
      </c>
      <c r="J161" s="23">
        <v>12233920</v>
      </c>
      <c r="K161" s="23">
        <v>12353690</v>
      </c>
      <c r="L161" s="23">
        <v>12223190</v>
      </c>
      <c r="M161" s="23">
        <v>11108700</v>
      </c>
      <c r="N161" s="23">
        <v>11547000</v>
      </c>
      <c r="O161" s="23">
        <v>11410200</v>
      </c>
      <c r="P161" s="23">
        <v>11397200</v>
      </c>
      <c r="Q161" s="23">
        <v>11025400</v>
      </c>
      <c r="R161" s="23">
        <v>11234100</v>
      </c>
      <c r="S161" s="23">
        <v>10644600</v>
      </c>
      <c r="T161" s="23">
        <v>10611000</v>
      </c>
      <c r="U161" s="23">
        <v>10636000</v>
      </c>
    </row>
    <row r="162" spans="1:21" hidden="1" x14ac:dyDescent="0.2">
      <c r="A162" s="23">
        <v>-114000000</v>
      </c>
      <c r="B162" s="23">
        <v>3387000</v>
      </c>
      <c r="C162" s="23">
        <v>12568300</v>
      </c>
      <c r="D162" s="23">
        <v>14590600</v>
      </c>
      <c r="E162" s="23">
        <v>14432600</v>
      </c>
      <c r="F162" s="23">
        <v>15510800</v>
      </c>
      <c r="G162" s="23">
        <v>14161300</v>
      </c>
      <c r="H162" s="23">
        <v>14399000</v>
      </c>
      <c r="I162" s="23">
        <v>14170100</v>
      </c>
      <c r="J162" s="23">
        <v>13352210</v>
      </c>
      <c r="K162" s="23">
        <v>13964290</v>
      </c>
      <c r="L162" s="23">
        <v>13955300</v>
      </c>
      <c r="M162" s="23">
        <v>12655000</v>
      </c>
      <c r="N162" s="23">
        <v>13003400</v>
      </c>
      <c r="O162" s="23">
        <v>12894600</v>
      </c>
      <c r="P162" s="23">
        <v>12933700</v>
      </c>
      <c r="Q162" s="23">
        <v>12839800</v>
      </c>
      <c r="R162" s="23">
        <v>13388000</v>
      </c>
      <c r="S162" s="23">
        <v>12508000</v>
      </c>
      <c r="T162" s="23">
        <v>12517000</v>
      </c>
      <c r="U162" s="23">
        <v>12626000</v>
      </c>
    </row>
    <row r="163" spans="1:21" hidden="1" x14ac:dyDescent="0.2">
      <c r="A163" s="23">
        <v>-114000000</v>
      </c>
      <c r="B163" s="23">
        <v>3586000</v>
      </c>
      <c r="C163" s="23">
        <v>13343000</v>
      </c>
      <c r="D163" s="23">
        <v>15667300</v>
      </c>
      <c r="E163" s="23">
        <v>15359800</v>
      </c>
      <c r="F163" s="23">
        <v>16313700</v>
      </c>
      <c r="G163" s="23">
        <v>15005300</v>
      </c>
      <c r="H163" s="23">
        <v>15985200</v>
      </c>
      <c r="I163" s="23">
        <v>15851190</v>
      </c>
      <c r="J163" s="23">
        <v>14485710</v>
      </c>
      <c r="K163" s="23">
        <v>14835600</v>
      </c>
      <c r="L163" s="23">
        <v>14523400</v>
      </c>
      <c r="M163" s="23">
        <v>12751800</v>
      </c>
      <c r="N163" s="23">
        <v>12745000</v>
      </c>
      <c r="O163" s="23">
        <v>12515700</v>
      </c>
      <c r="P163" s="23">
        <v>12459500</v>
      </c>
      <c r="Q163" s="23">
        <v>12149800</v>
      </c>
      <c r="R163" s="23">
        <v>12535000</v>
      </c>
      <c r="S163" s="23">
        <v>11733000</v>
      </c>
      <c r="T163" s="23">
        <v>12022000</v>
      </c>
      <c r="U163" s="23">
        <v>12144000</v>
      </c>
    </row>
    <row r="164" spans="1:21" hidden="1" x14ac:dyDescent="0.2">
      <c r="A164" s="23">
        <v>-114000000</v>
      </c>
      <c r="B164" s="23">
        <v>3772000</v>
      </c>
      <c r="C164" s="23">
        <v>13389500</v>
      </c>
      <c r="D164" s="23">
        <v>15213500</v>
      </c>
      <c r="E164" s="23">
        <v>14674400</v>
      </c>
      <c r="F164" s="23">
        <v>15081400</v>
      </c>
      <c r="G164" s="23">
        <v>13256500</v>
      </c>
      <c r="H164" s="23">
        <v>13969300</v>
      </c>
      <c r="I164" s="23">
        <v>13742400</v>
      </c>
      <c r="J164" s="23">
        <v>12716800</v>
      </c>
      <c r="K164" s="23">
        <v>13150300</v>
      </c>
      <c r="L164" s="23">
        <v>12991400</v>
      </c>
      <c r="M164" s="23">
        <v>11497100</v>
      </c>
      <c r="N164" s="23">
        <v>11594900</v>
      </c>
      <c r="O164" s="23">
        <v>11218800</v>
      </c>
      <c r="P164" s="23">
        <v>11323800</v>
      </c>
      <c r="Q164" s="23">
        <v>11124100</v>
      </c>
      <c r="R164" s="23">
        <v>11449500</v>
      </c>
      <c r="S164" s="23">
        <v>10978300</v>
      </c>
      <c r="T164" s="23">
        <v>11306000</v>
      </c>
      <c r="U164" s="23">
        <v>11306000</v>
      </c>
    </row>
    <row r="165" spans="1:21" hidden="1" x14ac:dyDescent="0.2">
      <c r="A165" s="23">
        <v>-114000000</v>
      </c>
      <c r="B165" s="23">
        <v>3480000</v>
      </c>
      <c r="C165" s="23">
        <v>13038400</v>
      </c>
      <c r="D165" s="23">
        <v>14478500</v>
      </c>
      <c r="E165" s="23">
        <v>13903700</v>
      </c>
      <c r="F165" s="23">
        <v>14869700</v>
      </c>
      <c r="G165" s="23">
        <v>13321700</v>
      </c>
      <c r="H165" s="23">
        <v>13719300</v>
      </c>
      <c r="I165" s="23">
        <v>13190400</v>
      </c>
      <c r="J165" s="23">
        <v>12071340</v>
      </c>
      <c r="K165" s="23">
        <v>12221360</v>
      </c>
      <c r="L165" s="23">
        <v>12058900</v>
      </c>
      <c r="M165" s="23">
        <v>11005400</v>
      </c>
      <c r="N165" s="23">
        <v>11342500</v>
      </c>
      <c r="O165" s="23">
        <v>11351300</v>
      </c>
      <c r="P165" s="23">
        <v>11566400</v>
      </c>
      <c r="Q165" s="23">
        <v>10954600</v>
      </c>
      <c r="R165" s="23">
        <v>11365900</v>
      </c>
      <c r="S165" s="23">
        <v>10790600</v>
      </c>
      <c r="T165" s="23">
        <v>10700000</v>
      </c>
      <c r="U165" s="23">
        <v>10569000</v>
      </c>
    </row>
    <row r="166" spans="1:21" hidden="1" x14ac:dyDescent="0.2">
      <c r="A166" s="23">
        <v>-114000000</v>
      </c>
      <c r="B166" s="23">
        <v>2897000</v>
      </c>
      <c r="C166" s="23">
        <v>10838000</v>
      </c>
      <c r="D166" s="23">
        <v>12541600</v>
      </c>
      <c r="E166" s="23">
        <v>12134800</v>
      </c>
      <c r="F166" s="23">
        <v>12682500</v>
      </c>
      <c r="G166" s="23">
        <v>11612100</v>
      </c>
      <c r="H166" s="23">
        <v>11982500</v>
      </c>
      <c r="I166" s="23">
        <v>11597400</v>
      </c>
      <c r="J166" s="23">
        <v>10719600</v>
      </c>
      <c r="K166" s="23">
        <v>11001690</v>
      </c>
      <c r="L166" s="23">
        <v>10692380</v>
      </c>
      <c r="M166" s="23">
        <v>9416030</v>
      </c>
      <c r="N166" s="23">
        <v>9639600</v>
      </c>
      <c r="O166" s="23">
        <v>9261800</v>
      </c>
      <c r="P166" s="23">
        <v>8977100</v>
      </c>
      <c r="Q166" s="23">
        <v>8700100</v>
      </c>
      <c r="R166" s="23">
        <v>8734200</v>
      </c>
      <c r="S166" s="23">
        <v>7921700</v>
      </c>
      <c r="T166" s="23">
        <v>7875500</v>
      </c>
      <c r="U166" s="23">
        <v>7746600</v>
      </c>
    </row>
    <row r="167" spans="1:21" hidden="1" x14ac:dyDescent="0.2">
      <c r="A167" s="23">
        <v>-114000000</v>
      </c>
      <c r="B167" s="23">
        <v>3290000</v>
      </c>
      <c r="C167" s="23">
        <v>12559100</v>
      </c>
      <c r="D167" s="23">
        <v>14916200</v>
      </c>
      <c r="E167" s="23">
        <v>14493700</v>
      </c>
      <c r="F167" s="23">
        <v>15149300</v>
      </c>
      <c r="G167" s="23">
        <v>13852900</v>
      </c>
      <c r="H167" s="23">
        <v>14457800</v>
      </c>
      <c r="I167" s="23">
        <v>14207300</v>
      </c>
      <c r="J167" s="23">
        <v>13487520</v>
      </c>
      <c r="K167" s="23">
        <v>13757580</v>
      </c>
      <c r="L167" s="23">
        <v>13594600</v>
      </c>
      <c r="M167" s="23">
        <v>12456900</v>
      </c>
      <c r="N167" s="23">
        <v>12772300</v>
      </c>
      <c r="O167" s="23">
        <v>12763700</v>
      </c>
      <c r="P167" s="23">
        <v>12967600</v>
      </c>
      <c r="Q167" s="23">
        <v>12616100</v>
      </c>
      <c r="R167" s="23">
        <v>13353400</v>
      </c>
      <c r="S167" s="23">
        <v>12728000</v>
      </c>
      <c r="T167" s="23">
        <v>12552000</v>
      </c>
      <c r="U167" s="23">
        <v>12651000</v>
      </c>
    </row>
    <row r="168" spans="1:21" hidden="1" x14ac:dyDescent="0.2">
      <c r="A168" s="23">
        <v>-114000000</v>
      </c>
      <c r="B168" s="23">
        <v>3588000</v>
      </c>
      <c r="C168" s="23">
        <v>13597200</v>
      </c>
      <c r="D168" s="23">
        <v>15856600</v>
      </c>
      <c r="E168" s="23">
        <v>15734700</v>
      </c>
      <c r="F168" s="23">
        <v>16847600</v>
      </c>
      <c r="G168" s="23">
        <v>15554300</v>
      </c>
      <c r="H168" s="23">
        <v>16107300</v>
      </c>
      <c r="I168" s="23">
        <v>15872263</v>
      </c>
      <c r="J168" s="23">
        <v>14996837</v>
      </c>
      <c r="K168" s="23">
        <v>15676900</v>
      </c>
      <c r="L168" s="23">
        <v>16065800</v>
      </c>
      <c r="M168" s="23">
        <v>14586400</v>
      </c>
      <c r="N168" s="23">
        <v>14447600</v>
      </c>
      <c r="O168" s="23">
        <v>14274200</v>
      </c>
      <c r="P168" s="23">
        <v>14566300</v>
      </c>
      <c r="Q168" s="23">
        <v>14221000</v>
      </c>
      <c r="R168" s="23">
        <v>14579000</v>
      </c>
      <c r="S168" s="23">
        <v>14200000</v>
      </c>
      <c r="T168" s="23">
        <v>14478000</v>
      </c>
      <c r="U168" s="23">
        <v>14543000</v>
      </c>
    </row>
    <row r="169" spans="1:21" hidden="1" x14ac:dyDescent="0.2">
      <c r="A169" s="23">
        <v>-114000000</v>
      </c>
      <c r="B169" s="23">
        <v>3546000</v>
      </c>
      <c r="C169" s="23">
        <v>13270600</v>
      </c>
      <c r="D169" s="23">
        <v>15622200</v>
      </c>
      <c r="E169" s="23">
        <v>15476500</v>
      </c>
      <c r="F169" s="23">
        <v>16668500</v>
      </c>
      <c r="G169" s="23">
        <v>15469300</v>
      </c>
      <c r="H169" s="23">
        <v>16482100</v>
      </c>
      <c r="I169" s="23">
        <v>16041370</v>
      </c>
      <c r="J169" s="23">
        <v>14999930</v>
      </c>
      <c r="K169" s="23">
        <v>15745900</v>
      </c>
      <c r="L169" s="23">
        <v>16073300</v>
      </c>
      <c r="M169" s="23">
        <v>14862700</v>
      </c>
      <c r="N169" s="23">
        <v>15872200</v>
      </c>
      <c r="O169" s="23">
        <v>16098700</v>
      </c>
      <c r="P169" s="23">
        <v>16051700</v>
      </c>
      <c r="Q169" s="23">
        <v>15771000</v>
      </c>
      <c r="R169" s="23">
        <v>16360000</v>
      </c>
      <c r="S169" s="23">
        <v>15110000</v>
      </c>
      <c r="T169" s="23">
        <v>15545000</v>
      </c>
      <c r="U169" s="23">
        <v>15979000</v>
      </c>
    </row>
    <row r="170" spans="1:21" hidden="1" x14ac:dyDescent="0.2">
      <c r="A170" s="23">
        <v>-114000000</v>
      </c>
      <c r="B170" s="23">
        <v>3689000</v>
      </c>
      <c r="C170" s="23">
        <v>13960800</v>
      </c>
      <c r="D170" s="23">
        <v>16663900</v>
      </c>
      <c r="E170" s="23">
        <v>16252200</v>
      </c>
      <c r="F170" s="23">
        <v>16669700</v>
      </c>
      <c r="G170" s="23">
        <v>15186300</v>
      </c>
      <c r="H170" s="23">
        <v>15467400</v>
      </c>
      <c r="I170" s="23">
        <v>14934600</v>
      </c>
      <c r="J170" s="23">
        <v>14335900</v>
      </c>
      <c r="K170" s="23">
        <v>14644600</v>
      </c>
      <c r="L170" s="23">
        <v>14443100</v>
      </c>
      <c r="M170" s="23">
        <v>13218200</v>
      </c>
      <c r="N170" s="23">
        <v>13013100</v>
      </c>
      <c r="O170" s="23">
        <v>12802700</v>
      </c>
      <c r="P170" s="23">
        <v>13033600</v>
      </c>
      <c r="Q170" s="23">
        <v>12514900</v>
      </c>
      <c r="R170" s="23">
        <v>12631000</v>
      </c>
      <c r="S170" s="23">
        <v>11756000</v>
      </c>
      <c r="T170" s="23">
        <v>11903000</v>
      </c>
      <c r="U170" s="23">
        <v>11697000</v>
      </c>
    </row>
    <row r="171" spans="1:21" hidden="1" x14ac:dyDescent="0.2">
      <c r="A171" s="23">
        <v>-114000000</v>
      </c>
      <c r="B171" s="23">
        <v>3531000</v>
      </c>
      <c r="C171" s="23">
        <v>13277200</v>
      </c>
      <c r="D171" s="23">
        <v>15549000</v>
      </c>
      <c r="E171" s="23">
        <v>15287600</v>
      </c>
      <c r="F171" s="23">
        <v>16447700</v>
      </c>
      <c r="G171" s="23">
        <v>15548900</v>
      </c>
      <c r="H171" s="23">
        <v>16238600</v>
      </c>
      <c r="I171" s="23">
        <v>15713100</v>
      </c>
      <c r="J171" s="23">
        <v>14938000</v>
      </c>
      <c r="K171" s="23">
        <v>15434600</v>
      </c>
      <c r="L171" s="23">
        <v>15692400</v>
      </c>
      <c r="M171" s="23">
        <v>14888500</v>
      </c>
      <c r="N171" s="23">
        <v>15255700</v>
      </c>
      <c r="O171" s="23">
        <v>14944900</v>
      </c>
      <c r="P171" s="23">
        <v>15137800</v>
      </c>
      <c r="Q171" s="23">
        <v>14945000</v>
      </c>
      <c r="R171" s="23">
        <v>15588000</v>
      </c>
      <c r="S171" s="23">
        <v>14977000</v>
      </c>
      <c r="T171" s="23">
        <v>15258000</v>
      </c>
      <c r="U171" s="23">
        <v>15508000</v>
      </c>
    </row>
    <row r="172" spans="1:21" hidden="1" x14ac:dyDescent="0.2">
      <c r="A172" s="23">
        <v>-114000000</v>
      </c>
      <c r="B172" s="23">
        <v>3453000</v>
      </c>
      <c r="C172" s="23">
        <v>13013900</v>
      </c>
      <c r="D172" s="23">
        <v>15071700</v>
      </c>
      <c r="E172" s="23">
        <v>14512100</v>
      </c>
      <c r="F172" s="23">
        <v>15078500</v>
      </c>
      <c r="G172" s="23">
        <v>13700700</v>
      </c>
      <c r="H172" s="23">
        <v>13939400</v>
      </c>
      <c r="I172" s="23">
        <v>13657800</v>
      </c>
      <c r="J172" s="23">
        <v>12864770</v>
      </c>
      <c r="K172" s="23">
        <v>13026630</v>
      </c>
      <c r="L172" s="23">
        <v>12822400</v>
      </c>
      <c r="M172" s="23">
        <v>11656700</v>
      </c>
      <c r="N172" s="23">
        <v>11719100</v>
      </c>
      <c r="O172" s="23">
        <v>11628700</v>
      </c>
      <c r="P172" s="23">
        <v>11851200</v>
      </c>
      <c r="Q172" s="23">
        <v>11536000</v>
      </c>
      <c r="R172" s="23">
        <v>11626800</v>
      </c>
      <c r="S172" s="23">
        <v>11127600</v>
      </c>
      <c r="T172" s="23">
        <v>11284000</v>
      </c>
      <c r="U172" s="23">
        <v>11193000</v>
      </c>
    </row>
    <row r="173" spans="1:21" hidden="1" x14ac:dyDescent="0.2">
      <c r="A173" s="23">
        <v>-114000000</v>
      </c>
      <c r="B173" s="23">
        <v>3548000</v>
      </c>
      <c r="C173" s="23">
        <v>13312400</v>
      </c>
      <c r="D173" s="23">
        <v>15471900</v>
      </c>
      <c r="E173" s="23">
        <v>15191600</v>
      </c>
      <c r="F173" s="23">
        <v>16373400</v>
      </c>
      <c r="G173" s="23">
        <v>15147900</v>
      </c>
      <c r="H173" s="23">
        <v>16337700</v>
      </c>
      <c r="I173" s="23">
        <v>15997130</v>
      </c>
      <c r="J173" s="23">
        <v>15336670</v>
      </c>
      <c r="K173" s="23">
        <v>15393500</v>
      </c>
      <c r="L173" s="23">
        <v>15579300</v>
      </c>
      <c r="M173" s="23">
        <v>14303300</v>
      </c>
      <c r="N173" s="23">
        <v>14818600</v>
      </c>
      <c r="O173" s="23">
        <v>14882600</v>
      </c>
      <c r="P173" s="23">
        <v>15459000</v>
      </c>
      <c r="Q173" s="23">
        <v>15535000</v>
      </c>
      <c r="R173" s="23">
        <v>15977000</v>
      </c>
      <c r="S173" s="23">
        <v>15103000</v>
      </c>
      <c r="T173" s="23">
        <v>15290000</v>
      </c>
      <c r="U173" s="23">
        <v>15596000</v>
      </c>
    </row>
    <row r="174" spans="1:21" hidden="1" x14ac:dyDescent="0.2">
      <c r="A174" s="23">
        <v>-114000000</v>
      </c>
      <c r="B174" s="23">
        <v>2959000</v>
      </c>
      <c r="C174" s="23">
        <v>11070500</v>
      </c>
      <c r="D174" s="23">
        <v>12741600</v>
      </c>
      <c r="E174" s="23">
        <v>12316500</v>
      </c>
      <c r="F174" s="23">
        <v>12867900</v>
      </c>
      <c r="G174" s="23">
        <v>11631400</v>
      </c>
      <c r="H174" s="23">
        <v>11982400</v>
      </c>
      <c r="I174" s="23">
        <v>11586800</v>
      </c>
      <c r="J174" s="23">
        <v>10746800</v>
      </c>
      <c r="K174" s="23">
        <v>10813250</v>
      </c>
      <c r="L174" s="23">
        <v>10604220</v>
      </c>
      <c r="M174" s="23">
        <v>9295630</v>
      </c>
      <c r="N174" s="23">
        <v>9286500</v>
      </c>
      <c r="O174" s="23">
        <v>9028000</v>
      </c>
      <c r="P174" s="23">
        <v>8933700</v>
      </c>
      <c r="Q174" s="23">
        <v>8506300</v>
      </c>
      <c r="R174" s="23">
        <v>8515900</v>
      </c>
      <c r="S174" s="23">
        <v>7863000</v>
      </c>
      <c r="T174" s="23">
        <v>7751300</v>
      </c>
      <c r="U174" s="23">
        <v>7585600</v>
      </c>
    </row>
    <row r="175" spans="1:21" hidden="1" x14ac:dyDescent="0.2">
      <c r="A175" s="23">
        <v>-114000000</v>
      </c>
      <c r="B175" s="23">
        <v>3077000</v>
      </c>
      <c r="C175" s="23">
        <v>11849000</v>
      </c>
      <c r="D175" s="23">
        <v>13532300</v>
      </c>
      <c r="E175" s="23">
        <v>13016500</v>
      </c>
      <c r="F175" s="23">
        <v>13580400</v>
      </c>
      <c r="G175" s="23">
        <v>12233700</v>
      </c>
      <c r="H175" s="23">
        <v>12867900</v>
      </c>
      <c r="I175" s="23">
        <v>12243700</v>
      </c>
      <c r="J175" s="23">
        <v>11421500</v>
      </c>
      <c r="K175" s="23">
        <v>11533190</v>
      </c>
      <c r="L175" s="23">
        <v>11483310</v>
      </c>
      <c r="M175" s="23">
        <v>10416400</v>
      </c>
      <c r="N175" s="23">
        <v>10328900</v>
      </c>
      <c r="O175" s="23">
        <v>10107300</v>
      </c>
      <c r="P175" s="23">
        <v>9910500</v>
      </c>
      <c r="Q175" s="23">
        <v>9581700</v>
      </c>
      <c r="R175" s="23">
        <v>9766100</v>
      </c>
      <c r="S175" s="23">
        <v>9217900</v>
      </c>
      <c r="T175" s="23">
        <v>9224200</v>
      </c>
      <c r="U175" s="23">
        <v>9164500</v>
      </c>
    </row>
    <row r="176" spans="1:21" hidden="1" x14ac:dyDescent="0.2">
      <c r="A176" s="23">
        <v>-114000000</v>
      </c>
      <c r="B176" s="23">
        <v>3200000</v>
      </c>
      <c r="C176" s="23">
        <v>11997800</v>
      </c>
      <c r="D176" s="23">
        <v>13795800</v>
      </c>
      <c r="E176" s="23">
        <v>13589500</v>
      </c>
      <c r="F176" s="23">
        <v>14408200</v>
      </c>
      <c r="G176" s="23">
        <v>13173200</v>
      </c>
      <c r="H176" s="23">
        <v>13683100</v>
      </c>
      <c r="I176" s="23">
        <v>13194700</v>
      </c>
      <c r="J176" s="23">
        <v>12184740</v>
      </c>
      <c r="K176" s="23">
        <v>12366290</v>
      </c>
      <c r="L176" s="23">
        <v>12107370</v>
      </c>
      <c r="M176" s="23">
        <v>11051500</v>
      </c>
      <c r="N176" s="23">
        <v>11361600</v>
      </c>
      <c r="O176" s="23">
        <v>11571300</v>
      </c>
      <c r="P176" s="23">
        <v>11771700</v>
      </c>
      <c r="Q176" s="23">
        <v>11782900</v>
      </c>
      <c r="R176" s="23">
        <v>11890300</v>
      </c>
      <c r="S176" s="23">
        <v>11229000</v>
      </c>
      <c r="T176" s="23">
        <v>11115000</v>
      </c>
      <c r="U176" s="23">
        <v>10750000</v>
      </c>
    </row>
    <row r="177" spans="1:21" hidden="1" x14ac:dyDescent="0.2">
      <c r="A177" s="23">
        <v>-114000000</v>
      </c>
      <c r="B177" s="23">
        <v>2986000</v>
      </c>
      <c r="C177" s="23">
        <v>11327500</v>
      </c>
      <c r="D177" s="23">
        <v>13247900</v>
      </c>
      <c r="E177" s="23">
        <v>13129700</v>
      </c>
      <c r="F177" s="23">
        <v>13598000</v>
      </c>
      <c r="G177" s="23">
        <v>12318900</v>
      </c>
      <c r="H177" s="23">
        <v>12650900</v>
      </c>
      <c r="I177" s="23">
        <v>12349500</v>
      </c>
      <c r="J177" s="23">
        <v>11604800</v>
      </c>
      <c r="K177" s="23">
        <v>11855290</v>
      </c>
      <c r="L177" s="23">
        <v>11874510</v>
      </c>
      <c r="M177" s="23">
        <v>10746400</v>
      </c>
      <c r="N177" s="23">
        <v>10847900</v>
      </c>
      <c r="O177" s="23">
        <v>10459600</v>
      </c>
      <c r="P177" s="23">
        <v>10479400</v>
      </c>
      <c r="Q177" s="23">
        <v>10232800</v>
      </c>
      <c r="R177" s="23">
        <v>10755800</v>
      </c>
      <c r="S177" s="23">
        <v>9992300</v>
      </c>
      <c r="T177" s="23">
        <v>9802000</v>
      </c>
      <c r="U177" s="23">
        <v>9641800</v>
      </c>
    </row>
    <row r="178" spans="1:21" hidden="1" x14ac:dyDescent="0.2">
      <c r="A178" s="23">
        <v>-114000000</v>
      </c>
      <c r="B178" s="23">
        <v>3009000</v>
      </c>
      <c r="C178" s="23">
        <v>11273000</v>
      </c>
      <c r="D178" s="23">
        <v>13018300</v>
      </c>
      <c r="E178" s="23">
        <v>12631400</v>
      </c>
      <c r="F178" s="23">
        <v>13332600</v>
      </c>
      <c r="G178" s="23">
        <v>12215500</v>
      </c>
      <c r="H178" s="23">
        <v>12626100</v>
      </c>
      <c r="I178" s="23">
        <v>12232200</v>
      </c>
      <c r="J178" s="23">
        <v>11392200</v>
      </c>
      <c r="K178" s="23">
        <v>11565605</v>
      </c>
      <c r="L178" s="23">
        <v>11626195</v>
      </c>
      <c r="M178" s="23">
        <v>10313700</v>
      </c>
      <c r="N178" s="23">
        <v>10500500</v>
      </c>
      <c r="O178" s="23">
        <v>10365500</v>
      </c>
      <c r="P178" s="23">
        <v>10192900</v>
      </c>
      <c r="Q178" s="23">
        <v>9806700</v>
      </c>
      <c r="R178" s="23">
        <v>10159000</v>
      </c>
      <c r="S178" s="23">
        <v>9558300</v>
      </c>
      <c r="T178" s="23">
        <v>9403600</v>
      </c>
      <c r="U178" s="23">
        <v>9241700</v>
      </c>
    </row>
    <row r="179" spans="1:21" hidden="1" x14ac:dyDescent="0.2">
      <c r="A179" s="23">
        <v>-114000000</v>
      </c>
      <c r="B179" s="23">
        <v>3328000</v>
      </c>
      <c r="C179" s="23">
        <v>12500700</v>
      </c>
      <c r="D179" s="23">
        <v>14547400</v>
      </c>
      <c r="E179" s="23">
        <v>14380500</v>
      </c>
      <c r="F179" s="23">
        <v>15357000</v>
      </c>
      <c r="G179" s="23">
        <v>14096200</v>
      </c>
      <c r="H179" s="23">
        <v>14830600</v>
      </c>
      <c r="I179" s="23">
        <v>14124800</v>
      </c>
      <c r="J179" s="23">
        <v>12682970</v>
      </c>
      <c r="K179" s="23">
        <v>12578430</v>
      </c>
      <c r="L179" s="23">
        <v>12238100</v>
      </c>
      <c r="M179" s="23">
        <v>10928500</v>
      </c>
      <c r="N179" s="23">
        <v>11290500</v>
      </c>
      <c r="O179" s="23">
        <v>11143000</v>
      </c>
      <c r="P179" s="23">
        <v>11169700</v>
      </c>
      <c r="Q179" s="23">
        <v>11077900</v>
      </c>
      <c r="R179" s="23">
        <v>11265600</v>
      </c>
      <c r="S179" s="23">
        <v>10683100</v>
      </c>
      <c r="T179" s="23">
        <v>11009000</v>
      </c>
      <c r="U179" s="23">
        <v>11013000</v>
      </c>
    </row>
    <row r="180" spans="1:21" hidden="1" x14ac:dyDescent="0.2">
      <c r="A180" s="23">
        <v>-114000000</v>
      </c>
      <c r="B180" s="23">
        <v>3425000</v>
      </c>
      <c r="C180" s="23">
        <v>13006100</v>
      </c>
      <c r="D180" s="23">
        <v>14925900</v>
      </c>
      <c r="E180" s="23">
        <v>14442200</v>
      </c>
      <c r="F180" s="23">
        <v>15207200</v>
      </c>
      <c r="G180" s="23">
        <v>14106400</v>
      </c>
      <c r="H180" s="23">
        <v>14638100</v>
      </c>
      <c r="I180" s="23">
        <v>14497220</v>
      </c>
      <c r="J180" s="23">
        <v>13883790</v>
      </c>
      <c r="K180" s="23">
        <v>13889890</v>
      </c>
      <c r="L180" s="23">
        <v>14146300</v>
      </c>
      <c r="M180" s="23">
        <v>12887700</v>
      </c>
      <c r="N180" s="23">
        <v>13154700</v>
      </c>
      <c r="O180" s="23">
        <v>13320200</v>
      </c>
      <c r="P180" s="23">
        <v>13416400</v>
      </c>
      <c r="Q180" s="23">
        <v>13052200</v>
      </c>
      <c r="R180" s="23">
        <v>13552700</v>
      </c>
      <c r="S180" s="23">
        <v>12835000</v>
      </c>
      <c r="T180" s="23">
        <v>12824000</v>
      </c>
      <c r="U180" s="23">
        <v>13148000</v>
      </c>
    </row>
    <row r="181" spans="1:21" hidden="1" x14ac:dyDescent="0.2">
      <c r="A181" s="23">
        <v>-114000000</v>
      </c>
      <c r="B181" s="23">
        <v>3361000</v>
      </c>
      <c r="C181" s="23">
        <v>12564400</v>
      </c>
      <c r="D181" s="23">
        <v>14587100</v>
      </c>
      <c r="E181" s="23">
        <v>14160300</v>
      </c>
      <c r="F181" s="23">
        <v>14937300</v>
      </c>
      <c r="G181" s="23">
        <v>13377800</v>
      </c>
      <c r="H181" s="23">
        <v>13867100</v>
      </c>
      <c r="I181" s="23">
        <v>13445800</v>
      </c>
      <c r="J181" s="23">
        <v>12391730</v>
      </c>
      <c r="K181" s="23">
        <v>12391170</v>
      </c>
      <c r="L181" s="23">
        <v>12313400</v>
      </c>
      <c r="M181" s="23">
        <v>10929500</v>
      </c>
      <c r="N181" s="23">
        <v>11123700</v>
      </c>
      <c r="O181" s="23">
        <v>11088800</v>
      </c>
      <c r="P181" s="23">
        <v>10941500</v>
      </c>
      <c r="Q181" s="23">
        <v>10666400</v>
      </c>
      <c r="R181" s="23">
        <v>10742700</v>
      </c>
      <c r="S181" s="23">
        <v>10107400</v>
      </c>
      <c r="T181" s="23">
        <v>9992900</v>
      </c>
      <c r="U181" s="23">
        <v>10035000</v>
      </c>
    </row>
    <row r="182" spans="1:21" hidden="1" x14ac:dyDescent="0.2">
      <c r="A182" s="23">
        <v>-114000000</v>
      </c>
      <c r="B182" s="23">
        <v>3506000</v>
      </c>
      <c r="C182" s="23">
        <v>13488700</v>
      </c>
      <c r="D182" s="23">
        <v>15924200</v>
      </c>
      <c r="E182" s="23">
        <v>15922800</v>
      </c>
      <c r="F182" s="23">
        <v>16625700</v>
      </c>
      <c r="G182" s="23">
        <v>15291200</v>
      </c>
      <c r="H182" s="23">
        <v>15903600</v>
      </c>
      <c r="I182" s="23">
        <v>16054160</v>
      </c>
      <c r="J182" s="23">
        <v>15220040</v>
      </c>
      <c r="K182" s="23">
        <v>15664900</v>
      </c>
      <c r="L182" s="23">
        <v>15379300</v>
      </c>
      <c r="M182" s="23">
        <v>13781500</v>
      </c>
      <c r="N182" s="23">
        <v>13940200</v>
      </c>
      <c r="O182" s="23">
        <v>13808500</v>
      </c>
      <c r="P182" s="23">
        <v>14144200</v>
      </c>
      <c r="Q182" s="23">
        <v>14128000</v>
      </c>
      <c r="R182" s="23">
        <v>14704000</v>
      </c>
      <c r="S182" s="23">
        <v>13897000</v>
      </c>
      <c r="T182" s="23">
        <v>14154000</v>
      </c>
      <c r="U182" s="23">
        <v>13988000</v>
      </c>
    </row>
    <row r="183" spans="1:21" hidden="1" x14ac:dyDescent="0.2">
      <c r="A183" s="23">
        <v>-114000000</v>
      </c>
      <c r="B183" s="23">
        <v>3636000</v>
      </c>
      <c r="C183" s="23">
        <v>13434900</v>
      </c>
      <c r="D183" s="23">
        <v>15149300</v>
      </c>
      <c r="E183" s="23">
        <v>14569000</v>
      </c>
      <c r="F183" s="23">
        <v>15307700</v>
      </c>
      <c r="G183" s="23">
        <v>14165800</v>
      </c>
      <c r="H183" s="23">
        <v>14236700</v>
      </c>
      <c r="I183" s="23">
        <v>13627120</v>
      </c>
      <c r="J183" s="23">
        <v>12569250</v>
      </c>
      <c r="K183" s="23">
        <v>12663330</v>
      </c>
      <c r="L183" s="23">
        <v>12232300</v>
      </c>
      <c r="M183" s="23">
        <v>10530500</v>
      </c>
      <c r="N183" s="23">
        <v>10475100</v>
      </c>
      <c r="O183" s="23">
        <v>10395500</v>
      </c>
      <c r="P183" s="23">
        <v>10175300</v>
      </c>
      <c r="Q183" s="23">
        <v>9752800</v>
      </c>
      <c r="R183" s="23">
        <v>9879700</v>
      </c>
      <c r="S183" s="23">
        <v>9323500</v>
      </c>
      <c r="T183" s="23">
        <v>9024200</v>
      </c>
      <c r="U183" s="23">
        <v>8909000</v>
      </c>
    </row>
    <row r="184" spans="1:21" hidden="1" x14ac:dyDescent="0.2">
      <c r="A184" s="23">
        <v>-114000000</v>
      </c>
      <c r="B184" s="23">
        <v>3267000</v>
      </c>
      <c r="C184" s="23">
        <v>12950100</v>
      </c>
      <c r="D184" s="23">
        <v>16395100</v>
      </c>
      <c r="E184" s="23">
        <v>15463800</v>
      </c>
      <c r="F184" s="23">
        <v>16779200</v>
      </c>
      <c r="G184" s="23">
        <v>16252000</v>
      </c>
      <c r="H184" s="23">
        <v>16248100</v>
      </c>
      <c r="I184" s="23">
        <v>16406907</v>
      </c>
      <c r="J184" s="23">
        <v>14020493</v>
      </c>
      <c r="K184" s="23">
        <v>14464900</v>
      </c>
      <c r="L184" s="23">
        <v>14032500</v>
      </c>
      <c r="M184" s="23">
        <v>12384800</v>
      </c>
      <c r="N184" s="23">
        <v>11848800</v>
      </c>
      <c r="O184" s="23">
        <v>11287300</v>
      </c>
      <c r="P184" s="23">
        <v>11489700</v>
      </c>
      <c r="Q184" s="23">
        <v>10915300</v>
      </c>
      <c r="R184" s="23">
        <v>11051000</v>
      </c>
      <c r="S184" s="23">
        <v>10331000</v>
      </c>
      <c r="T184" s="23">
        <v>10121000</v>
      </c>
      <c r="U184" s="23">
        <v>9787000</v>
      </c>
    </row>
    <row r="185" spans="1:21" hidden="1" x14ac:dyDescent="0.2">
      <c r="A185" s="23">
        <v>-114000000</v>
      </c>
      <c r="B185" s="23">
        <v>2898000</v>
      </c>
      <c r="C185" s="23">
        <v>10848000</v>
      </c>
      <c r="D185" s="23">
        <v>12503600</v>
      </c>
      <c r="E185" s="23">
        <v>12102800</v>
      </c>
      <c r="F185" s="23">
        <v>12658400</v>
      </c>
      <c r="G185" s="23">
        <v>11452500</v>
      </c>
      <c r="H185" s="23">
        <v>11807100</v>
      </c>
      <c r="I185" s="23">
        <v>11424000</v>
      </c>
      <c r="J185" s="23">
        <v>10601000</v>
      </c>
      <c r="K185" s="23">
        <v>10670250</v>
      </c>
      <c r="L185" s="23">
        <v>10466930</v>
      </c>
      <c r="M185" s="23">
        <v>9167320</v>
      </c>
      <c r="N185" s="23">
        <v>9159600</v>
      </c>
      <c r="O185" s="23">
        <v>8905200</v>
      </c>
      <c r="P185" s="23">
        <v>8812700</v>
      </c>
      <c r="Q185" s="23">
        <v>8390700</v>
      </c>
      <c r="R185" s="23">
        <v>8400500</v>
      </c>
      <c r="S185" s="23">
        <v>7758800</v>
      </c>
      <c r="T185" s="23">
        <v>7652400</v>
      </c>
      <c r="U185" s="23">
        <v>7492300</v>
      </c>
    </row>
    <row r="186" spans="1:21" hidden="1" x14ac:dyDescent="0.2">
      <c r="A186" s="23">
        <v>-114000000</v>
      </c>
      <c r="B186" s="23">
        <v>2927000</v>
      </c>
      <c r="C186" s="23">
        <v>10974000</v>
      </c>
      <c r="D186" s="23">
        <v>12726300</v>
      </c>
      <c r="E186" s="23">
        <v>12273300</v>
      </c>
      <c r="F186" s="23">
        <v>13169400</v>
      </c>
      <c r="G186" s="23">
        <v>11569100</v>
      </c>
      <c r="H186" s="23">
        <v>11899200</v>
      </c>
      <c r="I186" s="23">
        <v>11499600</v>
      </c>
      <c r="J186" s="23">
        <v>10657400</v>
      </c>
      <c r="K186" s="23">
        <v>10715720</v>
      </c>
      <c r="L186" s="23">
        <v>10502220</v>
      </c>
      <c r="M186" s="23">
        <v>9200360</v>
      </c>
      <c r="N186" s="23">
        <v>9180700</v>
      </c>
      <c r="O186" s="23">
        <v>8927900</v>
      </c>
      <c r="P186" s="23">
        <v>8926000</v>
      </c>
      <c r="Q186" s="23">
        <v>8430200</v>
      </c>
      <c r="R186" s="23">
        <v>8449600</v>
      </c>
      <c r="S186" s="23">
        <v>7813400</v>
      </c>
      <c r="T186" s="23">
        <v>7713000</v>
      </c>
      <c r="U186" s="23">
        <v>7557700</v>
      </c>
    </row>
    <row r="187" spans="1:21" hidden="1" x14ac:dyDescent="0.2">
      <c r="A187" s="23">
        <v>-114000000</v>
      </c>
      <c r="B187" s="23">
        <v>2990000</v>
      </c>
      <c r="C187" s="23">
        <v>11310700</v>
      </c>
      <c r="D187" s="23">
        <v>12871400</v>
      </c>
      <c r="E187" s="23">
        <v>12426800</v>
      </c>
      <c r="F187" s="23">
        <v>12983700</v>
      </c>
      <c r="G187" s="23">
        <v>11734000</v>
      </c>
      <c r="H187" s="23">
        <v>12157800</v>
      </c>
      <c r="I187" s="23">
        <v>11685900</v>
      </c>
      <c r="J187" s="23">
        <v>10835500</v>
      </c>
      <c r="K187" s="23">
        <v>10898060</v>
      </c>
      <c r="L187" s="23">
        <v>10682340</v>
      </c>
      <c r="M187" s="23">
        <v>9365000</v>
      </c>
      <c r="N187" s="23">
        <v>9351200</v>
      </c>
      <c r="O187" s="23">
        <v>9088400</v>
      </c>
      <c r="P187" s="23">
        <v>8994800</v>
      </c>
      <c r="Q187" s="23">
        <v>8568200</v>
      </c>
      <c r="R187" s="23">
        <v>8584400</v>
      </c>
      <c r="S187" s="23">
        <v>7934400</v>
      </c>
      <c r="T187" s="23">
        <v>7829600</v>
      </c>
      <c r="U187" s="23">
        <v>7668900</v>
      </c>
    </row>
    <row r="188" spans="1:21" hidden="1" x14ac:dyDescent="0.2">
      <c r="A188" s="23">
        <v>-114000000</v>
      </c>
      <c r="B188" s="23">
        <v>3353000</v>
      </c>
      <c r="C188" s="23">
        <v>12563900</v>
      </c>
      <c r="D188" s="23">
        <v>14601200</v>
      </c>
      <c r="E188" s="23">
        <v>14647300</v>
      </c>
      <c r="F188" s="23">
        <v>15438200</v>
      </c>
      <c r="G188" s="23">
        <v>14247800</v>
      </c>
      <c r="H188" s="23">
        <v>14712700</v>
      </c>
      <c r="I188" s="23">
        <v>14234800</v>
      </c>
      <c r="J188" s="23">
        <v>13630310</v>
      </c>
      <c r="K188" s="23">
        <v>13941490</v>
      </c>
      <c r="L188" s="23">
        <v>13916600</v>
      </c>
      <c r="M188" s="23">
        <v>12909300</v>
      </c>
      <c r="N188" s="23">
        <v>13359100</v>
      </c>
      <c r="O188" s="23">
        <v>13309200</v>
      </c>
      <c r="P188" s="23">
        <v>13577000</v>
      </c>
      <c r="Q188" s="23">
        <v>13209900</v>
      </c>
      <c r="R188" s="23">
        <v>13620200</v>
      </c>
      <c r="S188" s="23">
        <v>12912000</v>
      </c>
      <c r="T188" s="23">
        <v>13096000</v>
      </c>
      <c r="U188" s="23">
        <v>12930000</v>
      </c>
    </row>
    <row r="189" spans="1:21" hidden="1" x14ac:dyDescent="0.2">
      <c r="A189" s="23">
        <v>-114000000</v>
      </c>
      <c r="B189" s="23">
        <v>2918000</v>
      </c>
      <c r="C189" s="23">
        <v>10926000</v>
      </c>
      <c r="D189" s="23">
        <v>12621600</v>
      </c>
      <c r="E189" s="23">
        <v>12214200</v>
      </c>
      <c r="F189" s="23">
        <v>12839700</v>
      </c>
      <c r="G189" s="23">
        <v>11742900</v>
      </c>
      <c r="H189" s="23">
        <v>12148100</v>
      </c>
      <c r="I189" s="23">
        <v>11766800</v>
      </c>
      <c r="J189" s="23">
        <v>10866000</v>
      </c>
      <c r="K189" s="23">
        <v>11112010</v>
      </c>
      <c r="L189" s="23">
        <v>11246180</v>
      </c>
      <c r="M189" s="23">
        <v>9861410</v>
      </c>
      <c r="N189" s="23">
        <v>9751400</v>
      </c>
      <c r="O189" s="23">
        <v>9473600</v>
      </c>
      <c r="P189" s="23">
        <v>9532600</v>
      </c>
      <c r="Q189" s="23">
        <v>9225500</v>
      </c>
      <c r="R189" s="23">
        <v>9197900</v>
      </c>
      <c r="S189" s="23">
        <v>8601200</v>
      </c>
      <c r="T189" s="23">
        <v>8509300</v>
      </c>
      <c r="U189" s="23">
        <v>8351100</v>
      </c>
    </row>
    <row r="190" spans="1:21" hidden="1" x14ac:dyDescent="0.2">
      <c r="A190" s="23">
        <v>-114000000</v>
      </c>
      <c r="B190" s="23">
        <v>2985000</v>
      </c>
      <c r="C190" s="23">
        <v>11178100</v>
      </c>
      <c r="D190" s="23">
        <v>12886200</v>
      </c>
      <c r="E190" s="23">
        <v>12473300</v>
      </c>
      <c r="F190" s="23">
        <v>13045300</v>
      </c>
      <c r="G190" s="23">
        <v>11801300</v>
      </c>
      <c r="H190" s="23">
        <v>12164000</v>
      </c>
      <c r="I190" s="23">
        <v>11766900</v>
      </c>
      <c r="J190" s="23">
        <v>10916000</v>
      </c>
      <c r="K190" s="23">
        <v>10983780</v>
      </c>
      <c r="L190" s="23">
        <v>10770600</v>
      </c>
      <c r="M190" s="23">
        <v>9451320</v>
      </c>
      <c r="N190" s="23">
        <v>9439000</v>
      </c>
      <c r="O190" s="23">
        <v>9172500</v>
      </c>
      <c r="P190" s="23">
        <v>9074300</v>
      </c>
      <c r="Q190" s="23">
        <v>8640100</v>
      </c>
      <c r="R190" s="23">
        <v>8652500</v>
      </c>
      <c r="S190" s="23">
        <v>7993500</v>
      </c>
      <c r="T190" s="23">
        <v>7884200</v>
      </c>
      <c r="U190" s="23">
        <v>7718700</v>
      </c>
    </row>
    <row r="191" spans="1:21" hidden="1" x14ac:dyDescent="0.2">
      <c r="A191" s="23">
        <v>-114000000</v>
      </c>
      <c r="B191" s="23">
        <v>3418000</v>
      </c>
      <c r="C191" s="23">
        <v>13101700</v>
      </c>
      <c r="D191" s="23">
        <v>15317500</v>
      </c>
      <c r="E191" s="23">
        <v>14907400</v>
      </c>
      <c r="F191" s="23">
        <v>15916300</v>
      </c>
      <c r="G191" s="23">
        <v>14666100</v>
      </c>
      <c r="H191" s="23">
        <v>15317600</v>
      </c>
      <c r="I191" s="23">
        <v>15308540</v>
      </c>
      <c r="J191" s="23">
        <v>14670920</v>
      </c>
      <c r="K191" s="23">
        <v>14856040</v>
      </c>
      <c r="L191" s="23">
        <v>15055800</v>
      </c>
      <c r="M191" s="23">
        <v>13959700</v>
      </c>
      <c r="N191" s="23">
        <v>14378100</v>
      </c>
      <c r="O191" s="23">
        <v>14690500</v>
      </c>
      <c r="P191" s="23">
        <v>14764500</v>
      </c>
      <c r="Q191" s="23">
        <v>14567300</v>
      </c>
      <c r="R191" s="23">
        <v>15149000</v>
      </c>
      <c r="S191" s="23">
        <v>14433000</v>
      </c>
      <c r="T191" s="23">
        <v>14432000</v>
      </c>
      <c r="U191" s="23">
        <v>14760000</v>
      </c>
    </row>
    <row r="192" spans="1:21" hidden="1" x14ac:dyDescent="0.2">
      <c r="A192" s="23">
        <v>-114000000</v>
      </c>
      <c r="B192" s="23">
        <v>3444000</v>
      </c>
      <c r="C192" s="23">
        <v>13057600</v>
      </c>
      <c r="D192" s="23">
        <v>15199100</v>
      </c>
      <c r="E192" s="23">
        <v>14892300</v>
      </c>
      <c r="F192" s="23">
        <v>15735200</v>
      </c>
      <c r="G192" s="23">
        <v>14616900</v>
      </c>
      <c r="H192" s="23">
        <v>15418200</v>
      </c>
      <c r="I192" s="23">
        <v>15198320</v>
      </c>
      <c r="J192" s="23">
        <v>14214180</v>
      </c>
      <c r="K192" s="23">
        <v>14335300</v>
      </c>
      <c r="L192" s="23">
        <v>14235900</v>
      </c>
      <c r="M192" s="23">
        <v>13187400</v>
      </c>
      <c r="N192" s="23">
        <v>13808500</v>
      </c>
      <c r="O192" s="23">
        <v>14049800</v>
      </c>
      <c r="P192" s="23">
        <v>13951800</v>
      </c>
      <c r="Q192" s="23">
        <v>13610500</v>
      </c>
      <c r="R192" s="23">
        <v>13875000</v>
      </c>
      <c r="S192" s="23">
        <v>13188000</v>
      </c>
      <c r="T192" s="23">
        <v>13382000</v>
      </c>
      <c r="U192" s="23">
        <v>13583000</v>
      </c>
    </row>
    <row r="193" spans="1:21" hidden="1" x14ac:dyDescent="0.2">
      <c r="A193" s="23">
        <v>-114000000</v>
      </c>
      <c r="B193" s="23">
        <v>2904000</v>
      </c>
      <c r="C193" s="23">
        <v>10866000</v>
      </c>
      <c r="D193" s="23">
        <v>12529800</v>
      </c>
      <c r="E193" s="23">
        <v>12132400</v>
      </c>
      <c r="F193" s="23">
        <v>12694100</v>
      </c>
      <c r="G193" s="23">
        <v>11488800</v>
      </c>
      <c r="H193" s="23">
        <v>11848700</v>
      </c>
      <c r="I193" s="23">
        <v>11468300</v>
      </c>
      <c r="J193" s="23">
        <v>10645700</v>
      </c>
      <c r="K193" s="23">
        <v>10719050</v>
      </c>
      <c r="L193" s="23">
        <v>10518210</v>
      </c>
      <c r="M193" s="23">
        <v>9219240</v>
      </c>
      <c r="N193" s="23">
        <v>9214600</v>
      </c>
      <c r="O193" s="23">
        <v>8961500</v>
      </c>
      <c r="P193" s="23">
        <v>8871100</v>
      </c>
      <c r="Q193" s="23">
        <v>8448900</v>
      </c>
      <c r="R193" s="23">
        <v>8460500</v>
      </c>
      <c r="S193" s="23">
        <v>7813200</v>
      </c>
      <c r="T193" s="23">
        <v>7702300</v>
      </c>
      <c r="U193" s="23">
        <v>7535200</v>
      </c>
    </row>
    <row r="194" spans="1:21" hidden="1" x14ac:dyDescent="0.2">
      <c r="A194" s="23">
        <v>-114000000</v>
      </c>
      <c r="B194" s="23">
        <v>3752000</v>
      </c>
      <c r="C194" s="23">
        <v>14070100</v>
      </c>
      <c r="D194" s="23">
        <v>16628500</v>
      </c>
      <c r="E194" s="23">
        <v>16495400</v>
      </c>
      <c r="F194" s="23">
        <v>17246900</v>
      </c>
      <c r="G194" s="23">
        <v>15853900</v>
      </c>
      <c r="H194" s="23">
        <v>17397600</v>
      </c>
      <c r="I194" s="23">
        <v>16471290</v>
      </c>
      <c r="J194" s="23">
        <v>16003210</v>
      </c>
      <c r="K194" s="23">
        <v>15488700</v>
      </c>
      <c r="L194" s="23">
        <v>15164700</v>
      </c>
      <c r="M194" s="23">
        <v>13449200</v>
      </c>
      <c r="N194" s="23">
        <v>13213100</v>
      </c>
      <c r="O194" s="23">
        <v>12800000</v>
      </c>
      <c r="P194" s="23">
        <v>12954400</v>
      </c>
      <c r="Q194" s="23">
        <v>12334000</v>
      </c>
      <c r="R194" s="23">
        <v>12581000</v>
      </c>
      <c r="S194" s="23">
        <v>11774000</v>
      </c>
      <c r="T194" s="23">
        <v>11911000</v>
      </c>
      <c r="U194" s="23">
        <v>11998000</v>
      </c>
    </row>
    <row r="195" spans="1:21" hidden="1" x14ac:dyDescent="0.2">
      <c r="A195" s="23">
        <v>-114000000</v>
      </c>
      <c r="B195" s="23">
        <v>3046000</v>
      </c>
      <c r="C195" s="23">
        <v>11420200</v>
      </c>
      <c r="D195" s="23">
        <v>13198500</v>
      </c>
      <c r="E195" s="23">
        <v>12810900</v>
      </c>
      <c r="F195" s="23">
        <v>13436300</v>
      </c>
      <c r="G195" s="23">
        <v>12192000</v>
      </c>
      <c r="H195" s="23">
        <v>12604400</v>
      </c>
      <c r="I195" s="23">
        <v>12243000</v>
      </c>
      <c r="J195" s="23">
        <v>11390400</v>
      </c>
      <c r="K195" s="23">
        <v>11505268</v>
      </c>
      <c r="L195" s="23">
        <v>11328032</v>
      </c>
      <c r="M195" s="23">
        <v>10026600</v>
      </c>
      <c r="N195" s="23">
        <v>10061800</v>
      </c>
      <c r="O195" s="23">
        <v>9829000</v>
      </c>
      <c r="P195" s="23">
        <v>9775600</v>
      </c>
      <c r="Q195" s="23">
        <v>9359600</v>
      </c>
      <c r="R195" s="23">
        <v>9461200</v>
      </c>
      <c r="S195" s="23">
        <v>8995600</v>
      </c>
      <c r="T195" s="23">
        <v>8821700</v>
      </c>
      <c r="U195" s="23">
        <v>8912700</v>
      </c>
    </row>
    <row r="196" spans="1:21" hidden="1" x14ac:dyDescent="0.2">
      <c r="A196" s="23">
        <v>-114000000</v>
      </c>
      <c r="B196" s="23">
        <v>3623000</v>
      </c>
      <c r="C196" s="23">
        <v>14054700</v>
      </c>
      <c r="D196" s="23">
        <v>16288600</v>
      </c>
      <c r="E196" s="23">
        <v>15823200</v>
      </c>
      <c r="F196" s="23">
        <v>16905300</v>
      </c>
      <c r="G196" s="23">
        <v>15407300</v>
      </c>
      <c r="H196" s="23">
        <v>15793500</v>
      </c>
      <c r="I196" s="23">
        <v>15785856</v>
      </c>
      <c r="J196" s="23">
        <v>14976244</v>
      </c>
      <c r="K196" s="23">
        <v>15267500</v>
      </c>
      <c r="L196" s="23">
        <v>14764800</v>
      </c>
      <c r="M196" s="23">
        <v>13414300</v>
      </c>
      <c r="N196" s="23">
        <v>13246500</v>
      </c>
      <c r="O196" s="23">
        <v>13006100</v>
      </c>
      <c r="P196" s="23">
        <v>13088700</v>
      </c>
      <c r="Q196" s="23">
        <v>13082400</v>
      </c>
      <c r="R196" s="23">
        <v>13609000</v>
      </c>
      <c r="S196" s="23">
        <v>13366000</v>
      </c>
      <c r="T196" s="23">
        <v>14189000</v>
      </c>
      <c r="U196" s="23">
        <v>14147000</v>
      </c>
    </row>
    <row r="197" spans="1:21" hidden="1" x14ac:dyDescent="0.2">
      <c r="A197" s="23">
        <v>-114000000</v>
      </c>
      <c r="B197" s="23">
        <v>3263000</v>
      </c>
      <c r="C197" s="23">
        <v>12184200</v>
      </c>
      <c r="D197" s="23">
        <v>13921900</v>
      </c>
      <c r="E197" s="23">
        <v>13421400</v>
      </c>
      <c r="F197" s="23">
        <v>14199800</v>
      </c>
      <c r="G197" s="23">
        <v>12822400</v>
      </c>
      <c r="H197" s="23">
        <v>13194000</v>
      </c>
      <c r="I197" s="23">
        <v>12864100</v>
      </c>
      <c r="J197" s="23">
        <v>12131100</v>
      </c>
      <c r="K197" s="23">
        <v>12018500</v>
      </c>
      <c r="L197" s="23">
        <v>11921400</v>
      </c>
      <c r="M197" s="23">
        <v>10532700</v>
      </c>
      <c r="N197" s="23">
        <v>10833300</v>
      </c>
      <c r="O197" s="23">
        <v>10740000</v>
      </c>
      <c r="P197" s="23">
        <v>10957900</v>
      </c>
      <c r="Q197" s="23">
        <v>10995400</v>
      </c>
      <c r="R197" s="23">
        <v>10978200</v>
      </c>
      <c r="S197" s="23">
        <v>10083900</v>
      </c>
      <c r="T197" s="23">
        <v>9830800</v>
      </c>
      <c r="U197" s="23">
        <v>9615000</v>
      </c>
    </row>
    <row r="198" spans="1:21" hidden="1" x14ac:dyDescent="0.2">
      <c r="A198" s="23">
        <v>-114000000</v>
      </c>
      <c r="B198" s="23">
        <v>3169000</v>
      </c>
      <c r="C198" s="23">
        <v>11706100</v>
      </c>
      <c r="D198" s="23">
        <v>13533100</v>
      </c>
      <c r="E198" s="23">
        <v>13020900</v>
      </c>
      <c r="F198" s="23">
        <v>13622400</v>
      </c>
      <c r="G198" s="23">
        <v>12527700</v>
      </c>
      <c r="H198" s="23">
        <v>12903700</v>
      </c>
      <c r="I198" s="23">
        <v>12827800</v>
      </c>
      <c r="J198" s="23">
        <v>11935080</v>
      </c>
      <c r="K198" s="23">
        <v>12247990</v>
      </c>
      <c r="L198" s="23">
        <v>12133330</v>
      </c>
      <c r="M198" s="23">
        <v>11382400</v>
      </c>
      <c r="N198" s="23">
        <v>11465800</v>
      </c>
      <c r="O198" s="23">
        <v>11287300</v>
      </c>
      <c r="P198" s="23">
        <v>11412700</v>
      </c>
      <c r="Q198" s="23">
        <v>11047300</v>
      </c>
      <c r="R198" s="23">
        <v>11431600</v>
      </c>
      <c r="S198" s="23">
        <v>10736400</v>
      </c>
      <c r="T198" s="23">
        <v>10809400</v>
      </c>
      <c r="U198" s="23">
        <v>10833000</v>
      </c>
    </row>
    <row r="199" spans="1:21" hidden="1" x14ac:dyDescent="0.2">
      <c r="A199" s="23">
        <v>-114000000</v>
      </c>
      <c r="B199" s="23">
        <v>3757000</v>
      </c>
      <c r="C199" s="23">
        <v>14796000</v>
      </c>
      <c r="D199" s="23">
        <v>17141800</v>
      </c>
      <c r="E199" s="23">
        <v>16491900</v>
      </c>
      <c r="F199" s="23">
        <v>17487400</v>
      </c>
      <c r="G199" s="23">
        <v>15717400</v>
      </c>
      <c r="H199" s="23">
        <v>16322600</v>
      </c>
      <c r="I199" s="23">
        <v>15579210</v>
      </c>
      <c r="J199" s="23">
        <v>14251890</v>
      </c>
      <c r="K199" s="23">
        <v>14544900</v>
      </c>
      <c r="L199" s="23">
        <v>14233200</v>
      </c>
      <c r="M199" s="23">
        <v>13123800</v>
      </c>
      <c r="N199" s="23">
        <v>12966400</v>
      </c>
      <c r="O199" s="23">
        <v>12589300</v>
      </c>
      <c r="P199" s="23">
        <v>12581500</v>
      </c>
      <c r="Q199" s="23">
        <v>12087700</v>
      </c>
      <c r="R199" s="23">
        <v>12447000</v>
      </c>
      <c r="S199" s="23">
        <v>11271000</v>
      </c>
      <c r="T199" s="23">
        <v>11430000</v>
      </c>
      <c r="U199" s="23">
        <v>11613000</v>
      </c>
    </row>
    <row r="200" spans="1:21" hidden="1" x14ac:dyDescent="0.2">
      <c r="A200" s="23">
        <v>-114000000</v>
      </c>
      <c r="B200" s="23">
        <v>3665000</v>
      </c>
      <c r="C200" s="23">
        <v>14141700</v>
      </c>
      <c r="D200" s="23">
        <v>16873600</v>
      </c>
      <c r="E200" s="23">
        <v>16536700</v>
      </c>
      <c r="F200" s="23">
        <v>17871600</v>
      </c>
      <c r="G200" s="23">
        <v>16236900</v>
      </c>
      <c r="H200" s="23">
        <v>16530100</v>
      </c>
      <c r="I200" s="23">
        <v>16494180</v>
      </c>
      <c r="J200" s="23">
        <v>14888120</v>
      </c>
      <c r="K200" s="23">
        <v>15457700</v>
      </c>
      <c r="L200" s="23">
        <v>15824500</v>
      </c>
      <c r="M200" s="23">
        <v>14726300</v>
      </c>
      <c r="N200" s="23">
        <v>14602500</v>
      </c>
      <c r="O200" s="23">
        <v>14251200</v>
      </c>
      <c r="P200" s="23">
        <v>13857900</v>
      </c>
      <c r="Q200" s="23">
        <v>13112000</v>
      </c>
      <c r="R200" s="23">
        <v>13430000</v>
      </c>
      <c r="S200" s="23">
        <v>12355000</v>
      </c>
      <c r="T200" s="23">
        <v>12250000</v>
      </c>
      <c r="U200" s="23">
        <v>12033000</v>
      </c>
    </row>
    <row r="201" spans="1:21" hidden="1" x14ac:dyDescent="0.2">
      <c r="A201" s="23">
        <v>-114000000</v>
      </c>
      <c r="B201" s="23">
        <v>2910000</v>
      </c>
      <c r="C201" s="23">
        <v>10889000</v>
      </c>
      <c r="D201" s="23">
        <v>12556600</v>
      </c>
      <c r="E201" s="23">
        <v>12160500</v>
      </c>
      <c r="F201" s="23">
        <v>12724800</v>
      </c>
      <c r="G201" s="23">
        <v>11517700</v>
      </c>
      <c r="H201" s="23">
        <v>11879600</v>
      </c>
      <c r="I201" s="23">
        <v>11499000</v>
      </c>
      <c r="J201" s="23">
        <v>10675000</v>
      </c>
      <c r="K201" s="23">
        <v>10749020</v>
      </c>
      <c r="L201" s="23">
        <v>10548190</v>
      </c>
      <c r="M201" s="23">
        <v>9248090</v>
      </c>
      <c r="N201" s="23">
        <v>9243700</v>
      </c>
      <c r="O201" s="23">
        <v>8990100</v>
      </c>
      <c r="P201" s="23">
        <v>8899600</v>
      </c>
      <c r="Q201" s="23">
        <v>8476200</v>
      </c>
      <c r="R201" s="23">
        <v>8487900</v>
      </c>
      <c r="S201" s="23">
        <v>7838700</v>
      </c>
      <c r="T201" s="23">
        <v>7727300</v>
      </c>
      <c r="U201" s="23">
        <v>7559700</v>
      </c>
    </row>
    <row r="202" spans="1:21" hidden="1" x14ac:dyDescent="0.2">
      <c r="A202" s="23">
        <v>-114000000</v>
      </c>
      <c r="B202" s="23">
        <v>3484000</v>
      </c>
      <c r="C202" s="23">
        <v>13049700</v>
      </c>
      <c r="D202" s="23">
        <v>14820700</v>
      </c>
      <c r="E202" s="23">
        <v>14126900</v>
      </c>
      <c r="F202" s="23">
        <v>14949300</v>
      </c>
      <c r="G202" s="23">
        <v>13559000</v>
      </c>
      <c r="H202" s="23">
        <v>13886100</v>
      </c>
      <c r="I202" s="23">
        <v>13398500</v>
      </c>
      <c r="J202" s="23">
        <v>12701694.9</v>
      </c>
      <c r="K202" s="23">
        <v>13208905.1</v>
      </c>
      <c r="L202" s="23">
        <v>12869900</v>
      </c>
      <c r="M202" s="23">
        <v>11647200</v>
      </c>
      <c r="N202" s="23">
        <v>12169900</v>
      </c>
      <c r="O202" s="23">
        <v>12125300</v>
      </c>
      <c r="P202" s="23">
        <v>12288300</v>
      </c>
      <c r="Q202" s="23">
        <v>11781900</v>
      </c>
      <c r="R202" s="23">
        <v>11829100</v>
      </c>
      <c r="S202" s="23">
        <v>10825600</v>
      </c>
      <c r="T202" s="23">
        <v>10775000</v>
      </c>
      <c r="U202" s="23">
        <v>10814000</v>
      </c>
    </row>
    <row r="203" spans="1:21" hidden="1" x14ac:dyDescent="0.2">
      <c r="A203" s="23">
        <v>-114000000</v>
      </c>
      <c r="B203" s="23">
        <v>2922000</v>
      </c>
      <c r="C203" s="23">
        <v>10938000</v>
      </c>
      <c r="D203" s="23">
        <v>12618900</v>
      </c>
      <c r="E203" s="23">
        <v>12229100</v>
      </c>
      <c r="F203" s="23">
        <v>12810100</v>
      </c>
      <c r="G203" s="23">
        <v>11610500</v>
      </c>
      <c r="H203" s="23">
        <v>11994200</v>
      </c>
      <c r="I203" s="23">
        <v>11630600</v>
      </c>
      <c r="J203" s="23">
        <v>10818600</v>
      </c>
      <c r="K203" s="23">
        <v>10917640</v>
      </c>
      <c r="L203" s="23">
        <v>10740060</v>
      </c>
      <c r="M203" s="23">
        <v>9457700</v>
      </c>
      <c r="N203" s="23">
        <v>9482300</v>
      </c>
      <c r="O203" s="23">
        <v>9253200</v>
      </c>
      <c r="P203" s="23">
        <v>9192500</v>
      </c>
      <c r="Q203" s="23">
        <v>8787800</v>
      </c>
      <c r="R203" s="23">
        <v>8860000</v>
      </c>
      <c r="S203" s="23">
        <v>8344900</v>
      </c>
      <c r="T203" s="23">
        <v>8106300</v>
      </c>
      <c r="U203" s="23">
        <v>7999800</v>
      </c>
    </row>
    <row r="204" spans="1:21" hidden="1" x14ac:dyDescent="0.2">
      <c r="A204" s="23">
        <v>-114000000</v>
      </c>
      <c r="B204" s="23">
        <v>2956000</v>
      </c>
      <c r="C204" s="23">
        <v>11108600</v>
      </c>
      <c r="D204" s="23">
        <v>12856900</v>
      </c>
      <c r="E204" s="23">
        <v>12497900</v>
      </c>
      <c r="F204" s="23">
        <v>13240200</v>
      </c>
      <c r="G204" s="23">
        <v>12267700</v>
      </c>
      <c r="H204" s="23">
        <v>12738400</v>
      </c>
      <c r="I204" s="23">
        <v>12426000</v>
      </c>
      <c r="J204" s="23">
        <v>11816000</v>
      </c>
      <c r="K204" s="23">
        <v>12162307.5</v>
      </c>
      <c r="L204" s="23">
        <v>12154592.5</v>
      </c>
      <c r="M204" s="23">
        <v>11716100</v>
      </c>
      <c r="N204" s="23">
        <v>12238300</v>
      </c>
      <c r="O204" s="23">
        <v>11945100</v>
      </c>
      <c r="P204" s="23">
        <v>12297500</v>
      </c>
      <c r="Q204" s="23">
        <v>11821000</v>
      </c>
      <c r="R204" s="23">
        <v>12075500</v>
      </c>
      <c r="S204" s="23">
        <v>11444000</v>
      </c>
      <c r="T204" s="23">
        <v>11519900</v>
      </c>
      <c r="U204" s="23">
        <v>11687000</v>
      </c>
    </row>
    <row r="205" spans="1:21" hidden="1" x14ac:dyDescent="0.2">
      <c r="A205" s="23">
        <v>-114000000</v>
      </c>
      <c r="B205" s="23">
        <v>3105000</v>
      </c>
      <c r="C205" s="23">
        <v>11821000</v>
      </c>
      <c r="D205" s="23">
        <v>13884100</v>
      </c>
      <c r="E205" s="23">
        <v>13773400</v>
      </c>
      <c r="F205" s="23">
        <v>14312900</v>
      </c>
      <c r="G205" s="23">
        <v>12678600</v>
      </c>
      <c r="H205" s="23">
        <v>12820900</v>
      </c>
      <c r="I205" s="23">
        <v>12315200</v>
      </c>
      <c r="J205" s="23">
        <v>11614040</v>
      </c>
      <c r="K205" s="23">
        <v>12042840</v>
      </c>
      <c r="L205" s="23">
        <v>12032320</v>
      </c>
      <c r="M205" s="23">
        <v>10820600</v>
      </c>
      <c r="N205" s="23">
        <v>10649300</v>
      </c>
      <c r="O205" s="23">
        <v>10187600</v>
      </c>
      <c r="P205" s="23">
        <v>10033300</v>
      </c>
      <c r="Q205" s="23">
        <v>9838900</v>
      </c>
      <c r="R205" s="23">
        <v>10099400</v>
      </c>
      <c r="S205" s="23">
        <v>9439700</v>
      </c>
      <c r="T205" s="23">
        <v>9364100</v>
      </c>
      <c r="U205" s="23">
        <v>9096800</v>
      </c>
    </row>
    <row r="206" spans="1:21" hidden="1" x14ac:dyDescent="0.2">
      <c r="A206" s="23">
        <v>-114000000</v>
      </c>
      <c r="B206" s="23">
        <v>3343000</v>
      </c>
      <c r="C206" s="23">
        <v>12622500</v>
      </c>
      <c r="D206" s="23">
        <v>14768700</v>
      </c>
      <c r="E206" s="23">
        <v>14621500</v>
      </c>
      <c r="F206" s="23">
        <v>15517600</v>
      </c>
      <c r="G206" s="23">
        <v>14117900</v>
      </c>
      <c r="H206" s="23">
        <v>14712100</v>
      </c>
      <c r="I206" s="23">
        <v>14370800</v>
      </c>
      <c r="J206" s="23">
        <v>13673370</v>
      </c>
      <c r="K206" s="23">
        <v>14097730</v>
      </c>
      <c r="L206" s="23">
        <v>14147900</v>
      </c>
      <c r="M206" s="23">
        <v>12582900</v>
      </c>
      <c r="N206" s="23">
        <v>12789800</v>
      </c>
      <c r="O206" s="23">
        <v>12746000</v>
      </c>
      <c r="P206" s="23">
        <v>12921000</v>
      </c>
      <c r="Q206" s="23">
        <v>12713700</v>
      </c>
      <c r="R206" s="23">
        <v>13410500</v>
      </c>
      <c r="S206" s="23">
        <v>12975000</v>
      </c>
      <c r="T206" s="23">
        <v>13019000</v>
      </c>
      <c r="U206" s="23">
        <v>13278000</v>
      </c>
    </row>
    <row r="207" spans="1:21" hidden="1" x14ac:dyDescent="0.2">
      <c r="A207" s="23">
        <v>-114000000</v>
      </c>
      <c r="B207" s="23">
        <v>2885000</v>
      </c>
      <c r="C207" s="23">
        <v>10902000</v>
      </c>
      <c r="D207" s="23">
        <v>12467800</v>
      </c>
      <c r="E207" s="23">
        <v>12092200</v>
      </c>
      <c r="F207" s="23">
        <v>12744600</v>
      </c>
      <c r="G207" s="23">
        <v>11753700</v>
      </c>
      <c r="H207" s="23">
        <v>12190900</v>
      </c>
      <c r="I207" s="23">
        <v>11873000</v>
      </c>
      <c r="J207" s="23">
        <v>11003700</v>
      </c>
      <c r="K207" s="23">
        <v>11198390</v>
      </c>
      <c r="L207" s="23">
        <v>11212530</v>
      </c>
      <c r="M207" s="23">
        <v>10919980</v>
      </c>
      <c r="N207" s="23">
        <v>10890300</v>
      </c>
      <c r="O207" s="23">
        <v>10620800</v>
      </c>
      <c r="P207" s="23">
        <v>11031100</v>
      </c>
      <c r="Q207" s="23">
        <v>10890300</v>
      </c>
      <c r="R207" s="23">
        <v>10895400</v>
      </c>
      <c r="S207" s="23">
        <v>9959600</v>
      </c>
      <c r="T207" s="23">
        <v>10097300</v>
      </c>
      <c r="U207" s="23">
        <v>10288400</v>
      </c>
    </row>
    <row r="208" spans="1:21" hidden="1" x14ac:dyDescent="0.2">
      <c r="A208" s="23">
        <v>-114000000</v>
      </c>
      <c r="B208" s="23">
        <v>3061000</v>
      </c>
      <c r="C208" s="23">
        <v>11461400</v>
      </c>
      <c r="D208" s="23">
        <v>13221000</v>
      </c>
      <c r="E208" s="23">
        <v>12812000</v>
      </c>
      <c r="F208" s="23">
        <v>13421300</v>
      </c>
      <c r="G208" s="23">
        <v>12169400</v>
      </c>
      <c r="H208" s="23">
        <v>12579700</v>
      </c>
      <c r="I208" s="23">
        <v>12210700</v>
      </c>
      <c r="J208" s="23">
        <v>11372900</v>
      </c>
      <c r="K208" s="23">
        <v>11494235</v>
      </c>
      <c r="L208" s="23">
        <v>11330965</v>
      </c>
      <c r="M208" s="23">
        <v>10211900</v>
      </c>
      <c r="N208" s="23">
        <v>10341000</v>
      </c>
      <c r="O208" s="23">
        <v>10361700</v>
      </c>
      <c r="P208" s="23">
        <v>10405900</v>
      </c>
      <c r="Q208" s="23">
        <v>9762700</v>
      </c>
      <c r="R208" s="23">
        <v>9937300</v>
      </c>
      <c r="S208" s="23">
        <v>9311500</v>
      </c>
      <c r="T208" s="23">
        <v>9313900</v>
      </c>
      <c r="U208" s="23">
        <v>9150800</v>
      </c>
    </row>
    <row r="209" spans="1:21" hidden="1" x14ac:dyDescent="0.2">
      <c r="A209" s="23">
        <v>-114000000</v>
      </c>
      <c r="B209" s="23">
        <v>3693000</v>
      </c>
      <c r="C209" s="23">
        <v>13651100</v>
      </c>
      <c r="D209" s="23">
        <v>16400200</v>
      </c>
      <c r="E209" s="23">
        <v>15419100</v>
      </c>
      <c r="F209" s="23">
        <v>15577300</v>
      </c>
      <c r="G209" s="23">
        <v>13986000</v>
      </c>
      <c r="H209" s="23">
        <v>14109500</v>
      </c>
      <c r="I209" s="23">
        <v>13796230</v>
      </c>
      <c r="J209" s="23">
        <v>13151490</v>
      </c>
      <c r="K209" s="23">
        <v>13754480</v>
      </c>
      <c r="L209" s="23">
        <v>13482100</v>
      </c>
      <c r="M209" s="23">
        <v>13219500</v>
      </c>
      <c r="N209" s="23">
        <v>13497900</v>
      </c>
      <c r="O209" s="23">
        <v>13248200</v>
      </c>
      <c r="P209" s="23">
        <v>13762600</v>
      </c>
      <c r="Q209" s="23">
        <v>13762300</v>
      </c>
      <c r="R209" s="23">
        <v>14479000</v>
      </c>
      <c r="S209" s="23">
        <v>14006000</v>
      </c>
      <c r="T209" s="23">
        <v>14119000</v>
      </c>
      <c r="U209" s="23">
        <v>14186000</v>
      </c>
    </row>
    <row r="210" spans="1:21" hidden="1" x14ac:dyDescent="0.2">
      <c r="A210" s="23">
        <v>-114000000</v>
      </c>
      <c r="B210" s="23">
        <v>2931000</v>
      </c>
      <c r="C210" s="23">
        <v>10982000</v>
      </c>
      <c r="D210" s="23">
        <v>12686500</v>
      </c>
      <c r="E210" s="23">
        <v>12479400</v>
      </c>
      <c r="F210" s="23">
        <v>13068000</v>
      </c>
      <c r="G210" s="23">
        <v>12157000</v>
      </c>
      <c r="H210" s="23">
        <v>12395100</v>
      </c>
      <c r="I210" s="23">
        <v>11791200</v>
      </c>
      <c r="J210" s="23">
        <v>10825200</v>
      </c>
      <c r="K210" s="23">
        <v>10841940</v>
      </c>
      <c r="L210" s="23">
        <v>10678760</v>
      </c>
      <c r="M210" s="23">
        <v>9458600</v>
      </c>
      <c r="N210" s="23">
        <v>9662500</v>
      </c>
      <c r="O210" s="23">
        <v>9442900</v>
      </c>
      <c r="P210" s="23">
        <v>9333600</v>
      </c>
      <c r="Q210" s="23">
        <v>8838500</v>
      </c>
      <c r="R210" s="23">
        <v>8846100</v>
      </c>
      <c r="S210" s="23">
        <v>8185900</v>
      </c>
      <c r="T210" s="23">
        <v>8259000</v>
      </c>
      <c r="U210" s="23">
        <v>8179800</v>
      </c>
    </row>
    <row r="211" spans="1:21" hidden="1" x14ac:dyDescent="0.2">
      <c r="A211" s="23">
        <v>-114000000</v>
      </c>
      <c r="B211" s="23">
        <v>3892000</v>
      </c>
      <c r="C211" s="23">
        <v>15343000</v>
      </c>
      <c r="D211" s="23">
        <v>17770300</v>
      </c>
      <c r="E211" s="23">
        <v>16701400</v>
      </c>
      <c r="F211" s="23">
        <v>17869100</v>
      </c>
      <c r="G211" s="23">
        <v>16017400</v>
      </c>
      <c r="H211" s="23">
        <v>16744330</v>
      </c>
      <c r="I211" s="23">
        <v>16119250</v>
      </c>
      <c r="J211" s="23">
        <v>14849920</v>
      </c>
      <c r="K211" s="23">
        <v>14822900</v>
      </c>
      <c r="L211" s="23">
        <v>14627200</v>
      </c>
      <c r="M211" s="23">
        <v>12857300</v>
      </c>
      <c r="N211" s="23">
        <v>13213500</v>
      </c>
      <c r="O211" s="23">
        <v>12939900</v>
      </c>
      <c r="P211" s="23">
        <v>12950500</v>
      </c>
      <c r="Q211" s="23">
        <v>12311000</v>
      </c>
      <c r="R211" s="23">
        <v>12305000</v>
      </c>
      <c r="S211" s="23">
        <v>11560000</v>
      </c>
      <c r="T211" s="23">
        <v>11483000</v>
      </c>
      <c r="U211" s="23">
        <v>11444000</v>
      </c>
    </row>
    <row r="212" spans="1:21" hidden="1" x14ac:dyDescent="0.2">
      <c r="A212" s="23">
        <v>-114000000</v>
      </c>
      <c r="B212" s="23">
        <v>3683000</v>
      </c>
      <c r="C212" s="23">
        <v>14144000</v>
      </c>
      <c r="D212" s="23">
        <v>16103100</v>
      </c>
      <c r="E212" s="23">
        <v>15910800</v>
      </c>
      <c r="F212" s="23">
        <v>17021100</v>
      </c>
      <c r="G212" s="23">
        <v>15872000</v>
      </c>
      <c r="H212" s="23">
        <v>16939500</v>
      </c>
      <c r="I212" s="23">
        <v>16965500</v>
      </c>
      <c r="J212" s="23">
        <v>15939800</v>
      </c>
      <c r="K212" s="23">
        <v>16824600</v>
      </c>
      <c r="L212" s="23">
        <v>16977600</v>
      </c>
      <c r="M212" s="23">
        <v>15791000</v>
      </c>
      <c r="N212" s="23">
        <v>16489900</v>
      </c>
      <c r="O212" s="23">
        <v>16504100</v>
      </c>
      <c r="P212" s="23">
        <v>16903000</v>
      </c>
      <c r="Q212" s="23">
        <v>16970000</v>
      </c>
      <c r="R212" s="23">
        <v>17582000</v>
      </c>
      <c r="S212" s="23">
        <v>16948000</v>
      </c>
      <c r="T212" s="23">
        <v>17102000</v>
      </c>
      <c r="U212" s="23">
        <v>17379000</v>
      </c>
    </row>
    <row r="213" spans="1:21" hidden="1" x14ac:dyDescent="0.2">
      <c r="A213" s="23">
        <v>-114000000</v>
      </c>
      <c r="B213" s="23">
        <v>3088000</v>
      </c>
      <c r="C213" s="23">
        <v>11577600</v>
      </c>
      <c r="D213" s="23">
        <v>13381900</v>
      </c>
      <c r="E213" s="23">
        <v>12991600</v>
      </c>
      <c r="F213" s="23">
        <v>13632300</v>
      </c>
      <c r="G213" s="23">
        <v>12379600</v>
      </c>
      <c r="H213" s="23">
        <v>12814600</v>
      </c>
      <c r="I213" s="23">
        <v>12454700</v>
      </c>
      <c r="J213" s="23">
        <v>11614100</v>
      </c>
      <c r="K213" s="23">
        <v>11819220</v>
      </c>
      <c r="L213" s="23">
        <v>11753580</v>
      </c>
      <c r="M213" s="23">
        <v>10314400</v>
      </c>
      <c r="N213" s="23">
        <v>10421300</v>
      </c>
      <c r="O213" s="23">
        <v>10346000</v>
      </c>
      <c r="P213" s="23">
        <v>10643500</v>
      </c>
      <c r="Q213" s="23">
        <v>10190700</v>
      </c>
      <c r="R213" s="23">
        <v>10124800</v>
      </c>
      <c r="S213" s="23">
        <v>9714200</v>
      </c>
      <c r="T213" s="23">
        <v>9761000</v>
      </c>
      <c r="U213" s="23">
        <v>9582900</v>
      </c>
    </row>
    <row r="214" spans="1:21" hidden="1" x14ac:dyDescent="0.2">
      <c r="A214" s="23">
        <v>-114000000</v>
      </c>
      <c r="B214" s="23">
        <v>2839000</v>
      </c>
      <c r="C214" s="23">
        <v>10630000</v>
      </c>
      <c r="D214" s="23">
        <v>12249700</v>
      </c>
      <c r="E214" s="23">
        <v>11845100</v>
      </c>
      <c r="F214" s="23">
        <v>12438300</v>
      </c>
      <c r="G214" s="23">
        <v>11249900</v>
      </c>
      <c r="H214" s="23">
        <v>11637800</v>
      </c>
      <c r="I214" s="23">
        <v>11510300</v>
      </c>
      <c r="J214" s="23">
        <v>10752000</v>
      </c>
      <c r="K214" s="23">
        <v>10968530</v>
      </c>
      <c r="L214" s="23">
        <v>10821180</v>
      </c>
      <c r="M214" s="23">
        <v>10385290</v>
      </c>
      <c r="N214" s="23">
        <v>10391300</v>
      </c>
      <c r="O214" s="23">
        <v>10124700</v>
      </c>
      <c r="P214" s="23">
        <v>10024100</v>
      </c>
      <c r="Q214" s="23">
        <v>9673000</v>
      </c>
      <c r="R214" s="23">
        <v>9830300</v>
      </c>
      <c r="S214" s="23">
        <v>9110200</v>
      </c>
      <c r="T214" s="23">
        <v>9005700</v>
      </c>
      <c r="U214" s="23">
        <v>8947400</v>
      </c>
    </row>
    <row r="215" spans="1:21" hidden="1" x14ac:dyDescent="0.2">
      <c r="A215" s="23">
        <v>-114000000</v>
      </c>
      <c r="B215" s="23">
        <v>4370000</v>
      </c>
      <c r="C215" s="23">
        <v>16225000</v>
      </c>
      <c r="D215" s="23">
        <v>18908100</v>
      </c>
      <c r="E215" s="23">
        <v>18816400</v>
      </c>
      <c r="F215" s="23">
        <v>19343100</v>
      </c>
      <c r="G215" s="23">
        <v>17678700</v>
      </c>
      <c r="H215" s="23">
        <v>18263951</v>
      </c>
      <c r="I215" s="23">
        <v>18373749</v>
      </c>
      <c r="J215" s="23">
        <v>16751100</v>
      </c>
      <c r="K215" s="23">
        <v>16833000</v>
      </c>
      <c r="L215" s="23">
        <v>16570900</v>
      </c>
      <c r="M215" s="23">
        <v>14768700</v>
      </c>
      <c r="N215" s="23">
        <v>14771700</v>
      </c>
      <c r="O215" s="23">
        <v>14190600</v>
      </c>
      <c r="P215" s="23">
        <v>14013000</v>
      </c>
      <c r="Q215" s="23">
        <v>13419000</v>
      </c>
      <c r="R215" s="23">
        <v>13928000</v>
      </c>
      <c r="S215" s="23">
        <v>13189000</v>
      </c>
      <c r="T215" s="23">
        <v>13451000</v>
      </c>
      <c r="U215" s="23">
        <v>13685000</v>
      </c>
    </row>
    <row r="216" spans="1:21" hidden="1" x14ac:dyDescent="0.2">
      <c r="A216" s="23">
        <v>-114000000</v>
      </c>
      <c r="B216" s="23">
        <v>3203000</v>
      </c>
      <c r="C216" s="23">
        <v>11736400</v>
      </c>
      <c r="D216" s="23">
        <v>13835000</v>
      </c>
      <c r="E216" s="23">
        <v>13280000</v>
      </c>
      <c r="F216" s="23">
        <v>13500600</v>
      </c>
      <c r="G216" s="23">
        <v>11983000</v>
      </c>
      <c r="H216" s="23">
        <v>12490600</v>
      </c>
      <c r="I216" s="23">
        <v>12050900</v>
      </c>
      <c r="J216" s="23">
        <v>11273400</v>
      </c>
      <c r="K216" s="23">
        <v>11575268</v>
      </c>
      <c r="L216" s="23">
        <v>11513632</v>
      </c>
      <c r="M216" s="23">
        <v>9900700</v>
      </c>
      <c r="N216" s="23">
        <v>9863500</v>
      </c>
      <c r="O216" s="23">
        <v>9411800</v>
      </c>
      <c r="P216" s="23">
        <v>9334900</v>
      </c>
      <c r="Q216" s="23">
        <v>9134800</v>
      </c>
      <c r="R216" s="23">
        <v>9171200</v>
      </c>
      <c r="S216" s="23">
        <v>8476600</v>
      </c>
      <c r="T216" s="23">
        <v>8358100</v>
      </c>
      <c r="U216" s="23">
        <v>8401700</v>
      </c>
    </row>
    <row r="217" spans="1:21" hidden="1" x14ac:dyDescent="0.2">
      <c r="A217" s="23">
        <v>-114000000</v>
      </c>
      <c r="B217" s="23">
        <v>2761000</v>
      </c>
      <c r="C217" s="23">
        <v>10357000</v>
      </c>
      <c r="D217" s="23">
        <v>11947300</v>
      </c>
      <c r="E217" s="23">
        <v>11559700</v>
      </c>
      <c r="F217" s="23">
        <v>12145500</v>
      </c>
      <c r="G217" s="23">
        <v>10979900</v>
      </c>
      <c r="H217" s="23">
        <v>11337800</v>
      </c>
      <c r="I217" s="23">
        <v>10989200</v>
      </c>
      <c r="J217" s="23">
        <v>10177000</v>
      </c>
      <c r="K217" s="23">
        <v>10260000</v>
      </c>
      <c r="L217" s="23">
        <v>10070680</v>
      </c>
      <c r="M217" s="23">
        <v>9545010</v>
      </c>
      <c r="N217" s="23">
        <v>9537510</v>
      </c>
      <c r="O217" s="23">
        <v>9270900</v>
      </c>
      <c r="P217" s="23">
        <v>9173400</v>
      </c>
      <c r="Q217" s="23">
        <v>8735800</v>
      </c>
      <c r="R217" s="23">
        <v>8748200</v>
      </c>
      <c r="S217" s="23">
        <v>8081500</v>
      </c>
      <c r="T217" s="23">
        <v>7969600</v>
      </c>
      <c r="U217" s="23">
        <v>7800100</v>
      </c>
    </row>
    <row r="218" spans="1:21" hidden="1" x14ac:dyDescent="0.2">
      <c r="A218" s="23">
        <v>-114000000</v>
      </c>
      <c r="B218" s="23">
        <v>3193000</v>
      </c>
      <c r="C218" s="23">
        <v>11968100</v>
      </c>
      <c r="D218" s="23">
        <v>13997800</v>
      </c>
      <c r="E218" s="23">
        <v>13841100</v>
      </c>
      <c r="F218" s="23">
        <v>14473300</v>
      </c>
      <c r="G218" s="23">
        <v>13244000</v>
      </c>
      <c r="H218" s="23">
        <v>13671200</v>
      </c>
      <c r="I218" s="23">
        <v>13555000</v>
      </c>
      <c r="J218" s="23">
        <v>12917010</v>
      </c>
      <c r="K218" s="23">
        <v>13166990</v>
      </c>
      <c r="L218" s="23">
        <v>13202100</v>
      </c>
      <c r="M218" s="23">
        <v>11992200</v>
      </c>
      <c r="N218" s="23">
        <v>12225000</v>
      </c>
      <c r="O218" s="23">
        <v>12201200</v>
      </c>
      <c r="P218" s="23">
        <v>12368300</v>
      </c>
      <c r="Q218" s="23">
        <v>12153000</v>
      </c>
      <c r="R218" s="23">
        <v>12354500</v>
      </c>
      <c r="S218" s="23">
        <v>11563200</v>
      </c>
      <c r="T218" s="23">
        <v>11594000</v>
      </c>
      <c r="U218" s="23">
        <v>11598000</v>
      </c>
    </row>
    <row r="219" spans="1:21" hidden="1" x14ac:dyDescent="0.2">
      <c r="A219" s="23">
        <v>-114000000</v>
      </c>
      <c r="B219" s="23">
        <v>3278000</v>
      </c>
      <c r="C219" s="23">
        <v>12461600</v>
      </c>
      <c r="D219" s="23">
        <v>14882200</v>
      </c>
      <c r="E219" s="23">
        <v>14530700</v>
      </c>
      <c r="F219" s="23">
        <v>15406300</v>
      </c>
      <c r="G219" s="23">
        <v>14045700</v>
      </c>
      <c r="H219" s="23">
        <v>14642600</v>
      </c>
      <c r="I219" s="23">
        <v>14573700</v>
      </c>
      <c r="J219" s="23">
        <v>13999620</v>
      </c>
      <c r="K219" s="23">
        <v>14575880</v>
      </c>
      <c r="L219" s="23">
        <v>14715600</v>
      </c>
      <c r="M219" s="23">
        <v>14714200</v>
      </c>
      <c r="N219" s="23">
        <v>15198000</v>
      </c>
      <c r="O219" s="23">
        <v>15847400</v>
      </c>
      <c r="P219" s="23">
        <v>16664300</v>
      </c>
      <c r="Q219" s="23">
        <v>16300200</v>
      </c>
      <c r="R219" s="23">
        <v>16997000</v>
      </c>
      <c r="S219" s="23">
        <v>15507000</v>
      </c>
      <c r="T219" s="23">
        <v>15535000</v>
      </c>
      <c r="U219" s="23">
        <v>15715000</v>
      </c>
    </row>
    <row r="220" spans="1:21" hidden="1" x14ac:dyDescent="0.2">
      <c r="A220" s="23">
        <v>-114000000</v>
      </c>
      <c r="B220" s="23">
        <v>3311000</v>
      </c>
      <c r="C220" s="23">
        <v>12349300</v>
      </c>
      <c r="D220" s="23">
        <v>14521900</v>
      </c>
      <c r="E220" s="23">
        <v>14442200</v>
      </c>
      <c r="F220" s="23">
        <v>15376100</v>
      </c>
      <c r="G220" s="23">
        <v>14021900</v>
      </c>
      <c r="H220" s="23">
        <v>14986600</v>
      </c>
      <c r="I220" s="23">
        <v>14310500</v>
      </c>
      <c r="J220" s="23">
        <v>13160140</v>
      </c>
      <c r="K220" s="23">
        <v>13231060</v>
      </c>
      <c r="L220" s="23">
        <v>13101200</v>
      </c>
      <c r="M220" s="23">
        <v>11534900</v>
      </c>
      <c r="N220" s="23">
        <v>11417300</v>
      </c>
      <c r="O220" s="23">
        <v>11027500</v>
      </c>
      <c r="P220" s="23">
        <v>10917500</v>
      </c>
      <c r="Q220" s="23">
        <v>10114600</v>
      </c>
      <c r="R220" s="23">
        <v>10068700</v>
      </c>
      <c r="S220" s="23">
        <v>9551600</v>
      </c>
      <c r="T220" s="23">
        <v>9480000</v>
      </c>
      <c r="U220" s="23">
        <v>9089000</v>
      </c>
    </row>
    <row r="221" spans="1:21" hidden="1" x14ac:dyDescent="0.2">
      <c r="A221" s="23">
        <v>-114000000</v>
      </c>
      <c r="B221" s="23">
        <v>2932000</v>
      </c>
      <c r="C221" s="23">
        <v>11064000</v>
      </c>
      <c r="D221" s="23">
        <v>12799000</v>
      </c>
      <c r="E221" s="23">
        <v>12415600</v>
      </c>
      <c r="F221" s="23">
        <v>12970700</v>
      </c>
      <c r="G221" s="23">
        <v>12034600</v>
      </c>
      <c r="H221" s="23">
        <v>12195700</v>
      </c>
      <c r="I221" s="23">
        <v>11740000</v>
      </c>
      <c r="J221" s="23">
        <v>10887100</v>
      </c>
      <c r="K221" s="23">
        <v>10955840</v>
      </c>
      <c r="L221" s="23">
        <v>10730830</v>
      </c>
      <c r="M221" s="23">
        <v>9430230</v>
      </c>
      <c r="N221" s="23">
        <v>9437100</v>
      </c>
      <c r="O221" s="23">
        <v>9467500</v>
      </c>
      <c r="P221" s="23">
        <v>9210500</v>
      </c>
      <c r="Q221" s="23">
        <v>8752900</v>
      </c>
      <c r="R221" s="23">
        <v>8741600</v>
      </c>
      <c r="S221" s="23">
        <v>8113000</v>
      </c>
      <c r="T221" s="23">
        <v>8028800</v>
      </c>
      <c r="U221" s="23">
        <v>8034300</v>
      </c>
    </row>
    <row r="222" spans="1:21" hidden="1" x14ac:dyDescent="0.2">
      <c r="A222" s="23">
        <v>-114000000</v>
      </c>
      <c r="B222" s="23">
        <v>3177000</v>
      </c>
      <c r="C222" s="23">
        <v>12132000</v>
      </c>
      <c r="D222" s="23">
        <v>14048000</v>
      </c>
      <c r="E222" s="23">
        <v>13561700</v>
      </c>
      <c r="F222" s="23">
        <v>14363200</v>
      </c>
      <c r="G222" s="23">
        <v>13047400</v>
      </c>
      <c r="H222" s="23">
        <v>13737300</v>
      </c>
      <c r="I222" s="23">
        <v>13131700</v>
      </c>
      <c r="J222" s="23">
        <v>12063260</v>
      </c>
      <c r="K222" s="23">
        <v>12031940</v>
      </c>
      <c r="L222" s="23">
        <v>11923700</v>
      </c>
      <c r="M222" s="23">
        <v>10532800</v>
      </c>
      <c r="N222" s="23">
        <v>10780600</v>
      </c>
      <c r="O222" s="23">
        <v>10743600</v>
      </c>
      <c r="P222" s="23">
        <v>10988300</v>
      </c>
      <c r="Q222" s="23">
        <v>10972600</v>
      </c>
      <c r="R222" s="23">
        <v>11158400</v>
      </c>
      <c r="S222" s="23">
        <v>10336900</v>
      </c>
      <c r="T222" s="23">
        <v>10107600</v>
      </c>
      <c r="U222" s="23">
        <v>10032000</v>
      </c>
    </row>
    <row r="223" spans="1:21" hidden="1" x14ac:dyDescent="0.2">
      <c r="A223" s="23">
        <v>-114000000</v>
      </c>
      <c r="B223" s="23">
        <v>3627000</v>
      </c>
      <c r="C223" s="23">
        <v>13736200</v>
      </c>
      <c r="D223" s="23">
        <v>16043700</v>
      </c>
      <c r="E223" s="23">
        <v>15926600</v>
      </c>
      <c r="F223" s="23">
        <v>16546100</v>
      </c>
      <c r="G223" s="23">
        <v>14832700</v>
      </c>
      <c r="H223" s="23">
        <v>15251000</v>
      </c>
      <c r="I223" s="23">
        <v>14927240</v>
      </c>
      <c r="J223" s="23">
        <v>13878660</v>
      </c>
      <c r="K223" s="23">
        <v>13852100</v>
      </c>
      <c r="L223" s="23">
        <v>13609500</v>
      </c>
      <c r="M223" s="23">
        <v>12097000</v>
      </c>
      <c r="N223" s="23">
        <v>12200000</v>
      </c>
      <c r="O223" s="23">
        <v>12180300</v>
      </c>
      <c r="P223" s="23">
        <v>12533600</v>
      </c>
      <c r="Q223" s="23">
        <v>12233700</v>
      </c>
      <c r="R223" s="23">
        <v>12530600</v>
      </c>
      <c r="S223" s="23">
        <v>12004000</v>
      </c>
      <c r="T223" s="23">
        <v>11780000</v>
      </c>
      <c r="U223" s="23">
        <v>11766000</v>
      </c>
    </row>
    <row r="224" spans="1:21" hidden="1" x14ac:dyDescent="0.2">
      <c r="A224" s="23">
        <v>-114000000</v>
      </c>
      <c r="B224" s="23">
        <v>3245000</v>
      </c>
      <c r="C224" s="23">
        <v>12234400</v>
      </c>
      <c r="D224" s="23">
        <v>14046200</v>
      </c>
      <c r="E224" s="23">
        <v>13567600</v>
      </c>
      <c r="F224" s="23">
        <v>14043100</v>
      </c>
      <c r="G224" s="23">
        <v>12783200</v>
      </c>
      <c r="H224" s="23">
        <v>13028800</v>
      </c>
      <c r="I224" s="23">
        <v>12648000</v>
      </c>
      <c r="J224" s="23">
        <v>11755250</v>
      </c>
      <c r="K224" s="23">
        <v>11797880</v>
      </c>
      <c r="L224" s="23">
        <v>11612170</v>
      </c>
      <c r="M224" s="23">
        <v>10297300</v>
      </c>
      <c r="N224" s="23">
        <v>10480600</v>
      </c>
      <c r="O224" s="23">
        <v>10530500</v>
      </c>
      <c r="P224" s="23">
        <v>10616900</v>
      </c>
      <c r="Q224" s="23">
        <v>10134300</v>
      </c>
      <c r="R224" s="23">
        <v>10353000</v>
      </c>
      <c r="S224" s="23">
        <v>9599200</v>
      </c>
      <c r="T224" s="23">
        <v>9571500</v>
      </c>
      <c r="U224" s="23">
        <v>9653100</v>
      </c>
    </row>
    <row r="225" spans="1:21" hidden="1" x14ac:dyDescent="0.2">
      <c r="A225" s="23">
        <v>-114000000</v>
      </c>
      <c r="B225" s="23">
        <v>2949000</v>
      </c>
      <c r="C225" s="23">
        <v>10978000</v>
      </c>
      <c r="D225" s="23">
        <v>12640800</v>
      </c>
      <c r="E225" s="23">
        <v>12365200</v>
      </c>
      <c r="F225" s="23">
        <v>12843500</v>
      </c>
      <c r="G225" s="23">
        <v>11657300</v>
      </c>
      <c r="H225" s="23">
        <v>12129100</v>
      </c>
      <c r="I225" s="23">
        <v>11824600</v>
      </c>
      <c r="J225" s="23">
        <v>10859900</v>
      </c>
      <c r="K225" s="23">
        <v>10935660</v>
      </c>
      <c r="L225" s="23">
        <v>10812540</v>
      </c>
      <c r="M225" s="23">
        <v>9521700</v>
      </c>
      <c r="N225" s="23">
        <v>9648600</v>
      </c>
      <c r="O225" s="23">
        <v>9417100</v>
      </c>
      <c r="P225" s="23">
        <v>9363100</v>
      </c>
      <c r="Q225" s="23">
        <v>9120600</v>
      </c>
      <c r="R225" s="23">
        <v>9167500</v>
      </c>
      <c r="S225" s="23">
        <v>8418000</v>
      </c>
      <c r="T225" s="23">
        <v>8476100</v>
      </c>
      <c r="U225" s="23">
        <v>8337500</v>
      </c>
    </row>
    <row r="226" spans="1:21" hidden="1" x14ac:dyDescent="0.2">
      <c r="A226" s="23">
        <v>-114000000</v>
      </c>
      <c r="B226" s="23">
        <v>3145000</v>
      </c>
      <c r="C226" s="23">
        <v>12221700</v>
      </c>
      <c r="D226" s="23">
        <v>14149500</v>
      </c>
      <c r="E226" s="23">
        <v>13604600</v>
      </c>
      <c r="F226" s="23">
        <v>14675600</v>
      </c>
      <c r="G226" s="23">
        <v>13667300</v>
      </c>
      <c r="H226" s="23">
        <v>14165500</v>
      </c>
      <c r="I226" s="23">
        <v>13991900</v>
      </c>
      <c r="J226" s="23">
        <v>13618611</v>
      </c>
      <c r="K226" s="23">
        <v>13960489</v>
      </c>
      <c r="L226" s="23">
        <v>14132400</v>
      </c>
      <c r="M226" s="23">
        <v>13611700</v>
      </c>
      <c r="N226" s="23">
        <v>13724200</v>
      </c>
      <c r="O226" s="23">
        <v>13863100</v>
      </c>
      <c r="P226" s="23">
        <v>14208100</v>
      </c>
      <c r="Q226" s="23">
        <v>13793300</v>
      </c>
      <c r="R226" s="23">
        <v>14241000</v>
      </c>
      <c r="S226" s="23">
        <v>13758000</v>
      </c>
      <c r="T226" s="23">
        <v>13872000</v>
      </c>
      <c r="U226" s="23">
        <v>13768000</v>
      </c>
    </row>
    <row r="227" spans="1:21" hidden="1" x14ac:dyDescent="0.2">
      <c r="A227" s="23">
        <v>-114000000</v>
      </c>
      <c r="B227" s="23">
        <v>2941000</v>
      </c>
      <c r="C227" s="23">
        <v>10795000</v>
      </c>
      <c r="D227" s="23">
        <v>12509100</v>
      </c>
      <c r="E227" s="23">
        <v>12142900</v>
      </c>
      <c r="F227" s="23">
        <v>12639600</v>
      </c>
      <c r="G227" s="23">
        <v>11386300</v>
      </c>
      <c r="H227" s="23">
        <v>11877400</v>
      </c>
      <c r="I227" s="23">
        <v>11343600</v>
      </c>
      <c r="J227" s="23">
        <v>10486500</v>
      </c>
      <c r="K227" s="23">
        <v>10353680</v>
      </c>
      <c r="L227" s="23">
        <v>10177490</v>
      </c>
      <c r="M227" s="23">
        <v>8972030</v>
      </c>
      <c r="N227" s="23">
        <v>9082500</v>
      </c>
      <c r="O227" s="23">
        <v>8848700</v>
      </c>
      <c r="P227" s="23">
        <v>8716100</v>
      </c>
      <c r="Q227" s="23">
        <v>8405700</v>
      </c>
      <c r="R227" s="23">
        <v>8434100</v>
      </c>
      <c r="S227" s="23">
        <v>7847700</v>
      </c>
      <c r="T227" s="23">
        <v>7582100</v>
      </c>
      <c r="U227" s="23">
        <v>7485600</v>
      </c>
    </row>
    <row r="228" spans="1:21" hidden="1" x14ac:dyDescent="0.2">
      <c r="A228" s="23">
        <v>-114000000</v>
      </c>
      <c r="B228" s="23">
        <v>3451000</v>
      </c>
      <c r="C228" s="23">
        <v>13165700</v>
      </c>
      <c r="D228" s="23">
        <v>15279400</v>
      </c>
      <c r="E228" s="23">
        <v>15014300</v>
      </c>
      <c r="F228" s="23">
        <v>16176700</v>
      </c>
      <c r="G228" s="23">
        <v>14776700</v>
      </c>
      <c r="H228" s="23">
        <v>15727400</v>
      </c>
      <c r="I228" s="23">
        <v>15275830</v>
      </c>
      <c r="J228" s="23">
        <v>14379560</v>
      </c>
      <c r="K228" s="23">
        <v>15082810</v>
      </c>
      <c r="L228" s="23">
        <v>15627600</v>
      </c>
      <c r="M228" s="23">
        <v>14434300</v>
      </c>
      <c r="N228" s="23">
        <v>14590500</v>
      </c>
      <c r="O228" s="23">
        <v>14221900</v>
      </c>
      <c r="P228" s="23">
        <v>14290100</v>
      </c>
      <c r="Q228" s="23">
        <v>13895200</v>
      </c>
      <c r="R228" s="23">
        <v>14418000</v>
      </c>
      <c r="S228" s="23">
        <v>13312000</v>
      </c>
      <c r="T228" s="23">
        <v>13472000</v>
      </c>
      <c r="U228" s="23">
        <v>13553000</v>
      </c>
    </row>
    <row r="229" spans="1:21" hidden="1" x14ac:dyDescent="0.2">
      <c r="A229" s="23">
        <v>-114000000</v>
      </c>
      <c r="B229" s="23">
        <v>3683000</v>
      </c>
      <c r="C229" s="23">
        <v>13522900</v>
      </c>
      <c r="D229" s="23">
        <v>15162400</v>
      </c>
      <c r="E229" s="23">
        <v>14734500</v>
      </c>
      <c r="F229" s="23">
        <v>15184600</v>
      </c>
      <c r="G229" s="23">
        <v>13968900</v>
      </c>
      <c r="H229" s="23">
        <v>14399800</v>
      </c>
      <c r="I229" s="23">
        <v>13853210</v>
      </c>
      <c r="J229" s="23">
        <v>12993260</v>
      </c>
      <c r="K229" s="23">
        <v>13089530</v>
      </c>
      <c r="L229" s="23">
        <v>12986400</v>
      </c>
      <c r="M229" s="23">
        <v>12030600</v>
      </c>
      <c r="N229" s="23">
        <v>11810100</v>
      </c>
      <c r="O229" s="23">
        <v>11099800</v>
      </c>
      <c r="P229" s="23">
        <v>10909500</v>
      </c>
      <c r="Q229" s="23">
        <v>10306200</v>
      </c>
      <c r="R229" s="23">
        <v>10343700</v>
      </c>
      <c r="S229" s="23">
        <v>9824600</v>
      </c>
      <c r="T229" s="23">
        <v>10056000</v>
      </c>
      <c r="U229" s="23">
        <v>9849000</v>
      </c>
    </row>
    <row r="230" spans="1:21" hidden="1" x14ac:dyDescent="0.2">
      <c r="A230" s="23">
        <v>-114000000</v>
      </c>
      <c r="B230" s="23">
        <v>3056000</v>
      </c>
      <c r="C230" s="23">
        <v>11331600</v>
      </c>
      <c r="D230" s="23">
        <v>12999600</v>
      </c>
      <c r="E230" s="23">
        <v>12515600</v>
      </c>
      <c r="F230" s="23">
        <v>12913400</v>
      </c>
      <c r="G230" s="23">
        <v>11648700</v>
      </c>
      <c r="H230" s="23">
        <v>12126300</v>
      </c>
      <c r="I230" s="23">
        <v>12013200</v>
      </c>
      <c r="J230" s="23">
        <v>11637300</v>
      </c>
      <c r="K230" s="23">
        <v>11957360</v>
      </c>
      <c r="L230" s="23">
        <v>12174840</v>
      </c>
      <c r="M230" s="23">
        <v>10429300</v>
      </c>
      <c r="N230" s="23">
        <v>9763100</v>
      </c>
      <c r="O230" s="23">
        <v>9355200</v>
      </c>
      <c r="P230" s="23">
        <v>9032700</v>
      </c>
      <c r="Q230" s="23">
        <v>8610800</v>
      </c>
      <c r="R230" s="23">
        <v>8788800</v>
      </c>
      <c r="S230" s="23">
        <v>8228000</v>
      </c>
      <c r="T230" s="23">
        <v>8183800</v>
      </c>
      <c r="U230" s="23">
        <v>8270200</v>
      </c>
    </row>
    <row r="231" spans="1:21" hidden="1" x14ac:dyDescent="0.2">
      <c r="A231" s="23">
        <v>-114000000</v>
      </c>
      <c r="B231" s="23">
        <v>3688000</v>
      </c>
      <c r="C231" s="23">
        <v>13779800</v>
      </c>
      <c r="D231" s="23">
        <v>17016100</v>
      </c>
      <c r="E231" s="23">
        <v>17387100</v>
      </c>
      <c r="F231" s="23">
        <v>17820600</v>
      </c>
      <c r="G231" s="23">
        <v>16488200</v>
      </c>
      <c r="H231" s="23">
        <v>16880000</v>
      </c>
      <c r="I231" s="23">
        <v>16160000</v>
      </c>
      <c r="J231" s="23">
        <v>14799700</v>
      </c>
      <c r="K231" s="23">
        <v>14940400</v>
      </c>
      <c r="L231" s="23">
        <v>14876500</v>
      </c>
      <c r="M231" s="23">
        <v>13304900</v>
      </c>
      <c r="N231" s="23">
        <v>13434100</v>
      </c>
      <c r="O231" s="23">
        <v>13481500</v>
      </c>
      <c r="P231" s="23">
        <v>13586100</v>
      </c>
      <c r="Q231" s="23">
        <v>13010000</v>
      </c>
      <c r="R231" s="23">
        <v>12764000</v>
      </c>
      <c r="S231" s="23">
        <v>11672000</v>
      </c>
      <c r="T231" s="23">
        <v>11744000</v>
      </c>
      <c r="U231" s="23">
        <v>11221000</v>
      </c>
    </row>
    <row r="232" spans="1:21" hidden="1" x14ac:dyDescent="0.2">
      <c r="A232" s="23">
        <v>-114000000</v>
      </c>
      <c r="B232" s="23">
        <v>2878000</v>
      </c>
      <c r="C232" s="23">
        <v>10774000</v>
      </c>
      <c r="D232" s="23">
        <v>12431200</v>
      </c>
      <c r="E232" s="23">
        <v>12147800</v>
      </c>
      <c r="F232" s="23">
        <v>12793400</v>
      </c>
      <c r="G232" s="23">
        <v>11480600</v>
      </c>
      <c r="H232" s="23">
        <v>11930300</v>
      </c>
      <c r="I232" s="23">
        <v>11635400</v>
      </c>
      <c r="J232" s="23">
        <v>10714000</v>
      </c>
      <c r="K232" s="23">
        <v>10907990</v>
      </c>
      <c r="L232" s="23">
        <v>10900500</v>
      </c>
      <c r="M232" s="23">
        <v>9592310</v>
      </c>
      <c r="N232" s="23">
        <v>9475700</v>
      </c>
      <c r="O232" s="23">
        <v>9161800</v>
      </c>
      <c r="P232" s="23">
        <v>9089900</v>
      </c>
      <c r="Q232" s="23">
        <v>8818500</v>
      </c>
      <c r="R232" s="23">
        <v>8885200</v>
      </c>
      <c r="S232" s="23">
        <v>8282700</v>
      </c>
      <c r="T232" s="23">
        <v>8279000</v>
      </c>
      <c r="U232" s="23">
        <v>8282500</v>
      </c>
    </row>
    <row r="233" spans="1:21" hidden="1" x14ac:dyDescent="0.2">
      <c r="A233" s="23">
        <v>-114000000</v>
      </c>
      <c r="B233" s="23">
        <v>3065000</v>
      </c>
      <c r="C233" s="23">
        <v>11504700</v>
      </c>
      <c r="D233" s="23">
        <v>13299100</v>
      </c>
      <c r="E233" s="23">
        <v>12951800</v>
      </c>
      <c r="F233" s="23">
        <v>13832500</v>
      </c>
      <c r="G233" s="23">
        <v>12653500</v>
      </c>
      <c r="H233" s="23">
        <v>13206500</v>
      </c>
      <c r="I233" s="23">
        <v>13055200</v>
      </c>
      <c r="J233" s="23">
        <v>12371150</v>
      </c>
      <c r="K233" s="23">
        <v>12691730</v>
      </c>
      <c r="L233" s="23">
        <v>12466820</v>
      </c>
      <c r="M233" s="23">
        <v>11759200</v>
      </c>
      <c r="N233" s="23">
        <v>12008700</v>
      </c>
      <c r="O233" s="23">
        <v>12088200</v>
      </c>
      <c r="P233" s="23">
        <v>12221500</v>
      </c>
      <c r="Q233" s="23">
        <v>12115800</v>
      </c>
      <c r="R233" s="23">
        <v>12450300</v>
      </c>
      <c r="S233" s="23">
        <v>11780300</v>
      </c>
      <c r="T233" s="23">
        <v>11786000</v>
      </c>
      <c r="U233" s="23">
        <v>11834000</v>
      </c>
    </row>
    <row r="234" spans="1:21" hidden="1" x14ac:dyDescent="0.2">
      <c r="A234" s="23">
        <v>-114000000</v>
      </c>
      <c r="B234" s="23">
        <v>3332000</v>
      </c>
      <c r="C234" s="23">
        <v>12585800</v>
      </c>
      <c r="D234" s="23">
        <v>14717300</v>
      </c>
      <c r="E234" s="23">
        <v>14445300</v>
      </c>
      <c r="F234" s="23">
        <v>15405400</v>
      </c>
      <c r="G234" s="23">
        <v>14425800</v>
      </c>
      <c r="H234" s="23">
        <v>14881800</v>
      </c>
      <c r="I234" s="23">
        <v>14337140</v>
      </c>
      <c r="J234" s="23">
        <v>13793440</v>
      </c>
      <c r="K234" s="23">
        <v>13983520</v>
      </c>
      <c r="L234" s="23">
        <v>14211600</v>
      </c>
      <c r="M234" s="23">
        <v>12875300</v>
      </c>
      <c r="N234" s="23">
        <v>12671900</v>
      </c>
      <c r="O234" s="23">
        <v>12365900</v>
      </c>
      <c r="P234" s="23">
        <v>12443400</v>
      </c>
      <c r="Q234" s="23">
        <v>12351100</v>
      </c>
      <c r="R234" s="23">
        <v>12776300</v>
      </c>
      <c r="S234" s="23">
        <v>11706000</v>
      </c>
      <c r="T234" s="23">
        <v>11303000</v>
      </c>
      <c r="U234" s="23">
        <v>11260000</v>
      </c>
    </row>
    <row r="235" spans="1:21" hidden="1" x14ac:dyDescent="0.2">
      <c r="A235" s="23">
        <v>-114000000</v>
      </c>
      <c r="B235" s="23">
        <v>3286000</v>
      </c>
      <c r="C235" s="23">
        <v>12503800</v>
      </c>
      <c r="D235" s="23">
        <v>14600900</v>
      </c>
      <c r="E235" s="23">
        <v>14144800</v>
      </c>
      <c r="F235" s="23">
        <v>15172300</v>
      </c>
      <c r="G235" s="23">
        <v>13850600</v>
      </c>
      <c r="H235" s="23">
        <v>14582900</v>
      </c>
      <c r="I235" s="23">
        <v>14369800</v>
      </c>
      <c r="J235" s="23">
        <v>13725030</v>
      </c>
      <c r="K235" s="23">
        <v>14187170</v>
      </c>
      <c r="L235" s="23">
        <v>14326300</v>
      </c>
      <c r="M235" s="23">
        <v>13215900</v>
      </c>
      <c r="N235" s="23">
        <v>13547100</v>
      </c>
      <c r="O235" s="23">
        <v>13496300</v>
      </c>
      <c r="P235" s="23">
        <v>13764500</v>
      </c>
      <c r="Q235" s="23">
        <v>13314000</v>
      </c>
      <c r="R235" s="23">
        <v>13710600</v>
      </c>
      <c r="S235" s="23">
        <v>13228000</v>
      </c>
      <c r="T235" s="23">
        <v>13213000</v>
      </c>
      <c r="U235" s="23">
        <v>13313000</v>
      </c>
    </row>
    <row r="236" spans="1:21" hidden="1" x14ac:dyDescent="0.2">
      <c r="A236" s="23">
        <v>-114000000</v>
      </c>
      <c r="B236" s="23">
        <v>3287000</v>
      </c>
      <c r="C236" s="23">
        <v>12250400</v>
      </c>
      <c r="D236" s="23">
        <v>14635200</v>
      </c>
      <c r="E236" s="23">
        <v>13758000</v>
      </c>
      <c r="F236" s="23">
        <v>14382600</v>
      </c>
      <c r="G236" s="23">
        <v>12746700</v>
      </c>
      <c r="H236" s="23">
        <v>12931000</v>
      </c>
      <c r="I236" s="23">
        <v>12606600</v>
      </c>
      <c r="J236" s="23">
        <v>11519670</v>
      </c>
      <c r="K236" s="23">
        <v>11666380</v>
      </c>
      <c r="L236" s="23">
        <v>11738350</v>
      </c>
      <c r="M236" s="23">
        <v>10204800</v>
      </c>
      <c r="N236" s="23">
        <v>10264400</v>
      </c>
      <c r="O236" s="23">
        <v>9860500</v>
      </c>
      <c r="P236" s="23">
        <v>9881300</v>
      </c>
      <c r="Q236" s="23">
        <v>9387500</v>
      </c>
      <c r="R236" s="23">
        <v>9244500</v>
      </c>
      <c r="S236" s="23">
        <v>8652600</v>
      </c>
      <c r="T236" s="23">
        <v>8605000</v>
      </c>
      <c r="U236" s="23">
        <v>8397500</v>
      </c>
    </row>
    <row r="237" spans="1:21" hidden="1" x14ac:dyDescent="0.2">
      <c r="A237" s="23">
        <v>-114000000</v>
      </c>
      <c r="B237" s="23">
        <v>2938000</v>
      </c>
      <c r="C237" s="23">
        <v>10941000</v>
      </c>
      <c r="D237" s="23">
        <v>12579300</v>
      </c>
      <c r="E237" s="23">
        <v>12238000</v>
      </c>
      <c r="F237" s="23">
        <v>12876200</v>
      </c>
      <c r="G237" s="23">
        <v>11717300</v>
      </c>
      <c r="H237" s="23">
        <v>12075100</v>
      </c>
      <c r="I237" s="23">
        <v>11762300</v>
      </c>
      <c r="J237" s="23">
        <v>11051300</v>
      </c>
      <c r="K237" s="23">
        <v>11205220</v>
      </c>
      <c r="L237" s="23">
        <v>10848660</v>
      </c>
      <c r="M237" s="23">
        <v>9599420</v>
      </c>
      <c r="N237" s="23">
        <v>9569500</v>
      </c>
      <c r="O237" s="23">
        <v>9311100</v>
      </c>
      <c r="P237" s="23">
        <v>9261300</v>
      </c>
      <c r="Q237" s="23">
        <v>9299800</v>
      </c>
      <c r="R237" s="23">
        <v>9067100</v>
      </c>
      <c r="S237" s="23">
        <v>8183200</v>
      </c>
      <c r="T237" s="23">
        <v>8011800</v>
      </c>
      <c r="U237" s="23">
        <v>7581800</v>
      </c>
    </row>
    <row r="238" spans="1:21" hidden="1" x14ac:dyDescent="0.2">
      <c r="A238" s="23">
        <v>-114000000</v>
      </c>
      <c r="B238" s="23">
        <v>3861000</v>
      </c>
      <c r="C238" s="23">
        <v>14701400</v>
      </c>
      <c r="D238" s="23">
        <v>17304000</v>
      </c>
      <c r="E238" s="23">
        <v>16751700</v>
      </c>
      <c r="F238" s="23">
        <v>17892700</v>
      </c>
      <c r="G238" s="23">
        <v>16464700</v>
      </c>
      <c r="H238" s="23">
        <v>17545960</v>
      </c>
      <c r="I238" s="23">
        <v>17509570</v>
      </c>
      <c r="J238" s="23">
        <v>16619470</v>
      </c>
      <c r="K238" s="23">
        <v>17446800</v>
      </c>
      <c r="L238" s="23">
        <v>17608300</v>
      </c>
      <c r="M238" s="23">
        <v>16845900</v>
      </c>
      <c r="N238" s="23">
        <v>17731300</v>
      </c>
      <c r="O238" s="23">
        <v>17260200</v>
      </c>
      <c r="P238" s="23">
        <v>17547000</v>
      </c>
      <c r="Q238" s="23">
        <v>16937000</v>
      </c>
      <c r="R238" s="23">
        <v>17418000</v>
      </c>
      <c r="S238" s="23">
        <v>16790000</v>
      </c>
      <c r="T238" s="23">
        <v>17146000</v>
      </c>
      <c r="U238" s="23">
        <v>17436000</v>
      </c>
    </row>
    <row r="239" spans="1:21" hidden="1" x14ac:dyDescent="0.2">
      <c r="A239" s="23">
        <v>-114000000</v>
      </c>
      <c r="B239" s="23">
        <v>2999000</v>
      </c>
      <c r="C239" s="23">
        <v>11343300</v>
      </c>
      <c r="D239" s="23">
        <v>12971400</v>
      </c>
      <c r="E239" s="23">
        <v>12218600</v>
      </c>
      <c r="F239" s="23">
        <v>12927800</v>
      </c>
      <c r="G239" s="23">
        <v>11770600</v>
      </c>
      <c r="H239" s="23">
        <v>12051400</v>
      </c>
      <c r="I239" s="23">
        <v>11896600</v>
      </c>
      <c r="J239" s="23">
        <v>10782500</v>
      </c>
      <c r="K239" s="23">
        <v>10799570</v>
      </c>
      <c r="L239" s="23">
        <v>10274080</v>
      </c>
      <c r="M239" s="23">
        <v>8950850</v>
      </c>
      <c r="N239" s="23">
        <v>9141900</v>
      </c>
      <c r="O239" s="23">
        <v>8760700</v>
      </c>
      <c r="P239" s="23">
        <v>8598300</v>
      </c>
      <c r="Q239" s="23">
        <v>8034800</v>
      </c>
      <c r="R239" s="23">
        <v>8024700</v>
      </c>
      <c r="S239" s="23">
        <v>7389800</v>
      </c>
      <c r="T239" s="23">
        <v>7270500</v>
      </c>
      <c r="U239" s="23">
        <v>7138900</v>
      </c>
    </row>
    <row r="240" spans="1:21" hidden="1" x14ac:dyDescent="0.2">
      <c r="A240" s="23">
        <v>-114000000</v>
      </c>
      <c r="B240" s="23">
        <v>3660000</v>
      </c>
      <c r="C240" s="23">
        <v>13667500</v>
      </c>
      <c r="D240" s="23">
        <v>16234700</v>
      </c>
      <c r="E240" s="23">
        <v>16371300</v>
      </c>
      <c r="F240" s="23">
        <v>17228400</v>
      </c>
      <c r="G240" s="23">
        <v>15607400</v>
      </c>
      <c r="H240" s="23">
        <v>16009100</v>
      </c>
      <c r="I240" s="23">
        <v>15956985</v>
      </c>
      <c r="J240" s="23">
        <v>15306715</v>
      </c>
      <c r="K240" s="23">
        <v>15833800</v>
      </c>
      <c r="L240" s="23">
        <v>15866600</v>
      </c>
      <c r="M240" s="23">
        <v>14628200</v>
      </c>
      <c r="N240" s="23">
        <v>15075200</v>
      </c>
      <c r="O240" s="23">
        <v>15154500</v>
      </c>
      <c r="P240" s="23">
        <v>15417600</v>
      </c>
      <c r="Q240" s="23">
        <v>15097000</v>
      </c>
      <c r="R240" s="23">
        <v>15812000</v>
      </c>
      <c r="S240" s="23">
        <v>15188000</v>
      </c>
      <c r="T240" s="23">
        <v>15543000</v>
      </c>
      <c r="U240" s="23">
        <v>15520000</v>
      </c>
    </row>
    <row r="241" spans="1:21" hidden="1" x14ac:dyDescent="0.2">
      <c r="A241" s="23">
        <v>-114000000</v>
      </c>
      <c r="B241" s="23">
        <v>3460000</v>
      </c>
      <c r="C241" s="23">
        <v>12910900</v>
      </c>
      <c r="D241" s="23">
        <v>15146400</v>
      </c>
      <c r="E241" s="23">
        <v>14477700</v>
      </c>
      <c r="F241" s="23">
        <v>15044500</v>
      </c>
      <c r="G241" s="23">
        <v>13670900</v>
      </c>
      <c r="H241" s="23">
        <v>14100900</v>
      </c>
      <c r="I241" s="23">
        <v>13590600</v>
      </c>
      <c r="J241" s="23">
        <v>12852290</v>
      </c>
      <c r="K241" s="23">
        <v>12950410</v>
      </c>
      <c r="L241" s="23">
        <v>12794200</v>
      </c>
      <c r="M241" s="23">
        <v>11734600</v>
      </c>
      <c r="N241" s="23">
        <v>11906500</v>
      </c>
      <c r="O241" s="23">
        <v>11577300</v>
      </c>
      <c r="P241" s="23">
        <v>11610200</v>
      </c>
      <c r="Q241" s="23">
        <v>11552200</v>
      </c>
      <c r="R241" s="23">
        <v>11577700</v>
      </c>
      <c r="S241" s="23">
        <v>10875700</v>
      </c>
      <c r="T241" s="23">
        <v>10732000</v>
      </c>
      <c r="U241" s="23">
        <v>10651000</v>
      </c>
    </row>
    <row r="242" spans="1:21" hidden="1" x14ac:dyDescent="0.2">
      <c r="A242" s="23">
        <v>-114000000</v>
      </c>
      <c r="B242" s="23">
        <v>3384000</v>
      </c>
      <c r="C242" s="23">
        <v>12721300</v>
      </c>
      <c r="D242" s="23">
        <v>15032500</v>
      </c>
      <c r="E242" s="23">
        <v>14911700</v>
      </c>
      <c r="F242" s="23">
        <v>15811700</v>
      </c>
      <c r="G242" s="23">
        <v>14398800</v>
      </c>
      <c r="H242" s="23">
        <v>15033100</v>
      </c>
      <c r="I242" s="23">
        <v>14878680</v>
      </c>
      <c r="J242" s="23">
        <v>14048080</v>
      </c>
      <c r="K242" s="23">
        <v>14330840</v>
      </c>
      <c r="L242" s="23">
        <v>14366900</v>
      </c>
      <c r="M242" s="23">
        <v>13046200</v>
      </c>
      <c r="N242" s="23">
        <v>13356400</v>
      </c>
      <c r="O242" s="23">
        <v>13460800</v>
      </c>
      <c r="P242" s="23">
        <v>13682100</v>
      </c>
      <c r="Q242" s="23">
        <v>13526900</v>
      </c>
      <c r="R242" s="23">
        <v>14117000</v>
      </c>
      <c r="S242" s="23">
        <v>13378000</v>
      </c>
      <c r="T242" s="23">
        <v>13366000</v>
      </c>
      <c r="U242" s="23">
        <v>13403000</v>
      </c>
    </row>
    <row r="243" spans="1:21" hidden="1" x14ac:dyDescent="0.2">
      <c r="A243" s="23">
        <v>-114000000</v>
      </c>
      <c r="B243" s="23">
        <v>3210000</v>
      </c>
      <c r="C243" s="23">
        <v>12041200</v>
      </c>
      <c r="D243" s="23">
        <v>13850200</v>
      </c>
      <c r="E243" s="23">
        <v>13687200</v>
      </c>
      <c r="F243" s="23">
        <v>14504400</v>
      </c>
      <c r="G243" s="23">
        <v>13229400</v>
      </c>
      <c r="H243" s="23">
        <v>13749100</v>
      </c>
      <c r="I243" s="23">
        <v>13542800</v>
      </c>
      <c r="J243" s="23">
        <v>12737660</v>
      </c>
      <c r="K243" s="23">
        <v>13130640</v>
      </c>
      <c r="L243" s="23">
        <v>13113000</v>
      </c>
      <c r="M243" s="23">
        <v>11882400</v>
      </c>
      <c r="N243" s="23">
        <v>12304600</v>
      </c>
      <c r="O243" s="23">
        <v>12075100</v>
      </c>
      <c r="P243" s="23">
        <v>12250600</v>
      </c>
      <c r="Q243" s="23">
        <v>11915700</v>
      </c>
      <c r="R243" s="23">
        <v>12311900</v>
      </c>
      <c r="S243" s="23">
        <v>11623100</v>
      </c>
      <c r="T243" s="23">
        <v>11791000</v>
      </c>
      <c r="U243" s="23">
        <v>11741000</v>
      </c>
    </row>
    <row r="244" spans="1:21" hidden="1" x14ac:dyDescent="0.2">
      <c r="A244" s="23">
        <v>-114000000</v>
      </c>
      <c r="B244" s="23">
        <v>2992000</v>
      </c>
      <c r="C244" s="23">
        <v>11310800</v>
      </c>
      <c r="D244" s="23">
        <v>13015400</v>
      </c>
      <c r="E244" s="23">
        <v>12629100</v>
      </c>
      <c r="F244" s="23">
        <v>13124100</v>
      </c>
      <c r="G244" s="23">
        <v>11882700</v>
      </c>
      <c r="H244" s="23">
        <v>12088400</v>
      </c>
      <c r="I244" s="23">
        <v>11651500</v>
      </c>
      <c r="J244" s="23">
        <v>10699700</v>
      </c>
      <c r="K244" s="23">
        <v>10969030</v>
      </c>
      <c r="L244" s="23">
        <v>10752620</v>
      </c>
      <c r="M244" s="23">
        <v>9373050</v>
      </c>
      <c r="N244" s="23">
        <v>9291700</v>
      </c>
      <c r="O244" s="23">
        <v>9049300</v>
      </c>
      <c r="P244" s="23">
        <v>8907400</v>
      </c>
      <c r="Q244" s="23">
        <v>8397900</v>
      </c>
      <c r="R244" s="23">
        <v>8578100</v>
      </c>
      <c r="S244" s="23">
        <v>8075700</v>
      </c>
      <c r="T244" s="23">
        <v>8064800</v>
      </c>
      <c r="U244" s="23">
        <v>7867100</v>
      </c>
    </row>
    <row r="245" spans="1:21" hidden="1" x14ac:dyDescent="0.2">
      <c r="A245" s="23">
        <v>-114000000</v>
      </c>
      <c r="B245" s="23">
        <v>3535000</v>
      </c>
      <c r="C245" s="23">
        <v>13124300</v>
      </c>
      <c r="D245" s="23">
        <v>15330600</v>
      </c>
      <c r="E245" s="23">
        <v>14633200</v>
      </c>
      <c r="F245" s="23">
        <v>14956600</v>
      </c>
      <c r="G245" s="23">
        <v>13625000</v>
      </c>
      <c r="H245" s="23">
        <v>13961200</v>
      </c>
      <c r="I245" s="23">
        <v>13818100</v>
      </c>
      <c r="J245" s="23">
        <v>12875520</v>
      </c>
      <c r="K245" s="23">
        <v>13065080</v>
      </c>
      <c r="L245" s="23">
        <v>13315300</v>
      </c>
      <c r="M245" s="23">
        <v>11779400</v>
      </c>
      <c r="N245" s="23">
        <v>12123900</v>
      </c>
      <c r="O245" s="23">
        <v>11486400</v>
      </c>
      <c r="P245" s="23">
        <v>11250600</v>
      </c>
      <c r="Q245" s="23">
        <v>10739300</v>
      </c>
      <c r="R245" s="23">
        <v>10553500</v>
      </c>
      <c r="S245" s="23">
        <v>9827000</v>
      </c>
      <c r="T245" s="23">
        <v>9749000</v>
      </c>
      <c r="U245" s="23">
        <v>9782000</v>
      </c>
    </row>
    <row r="246" spans="1:21" hidden="1" x14ac:dyDescent="0.2">
      <c r="A246" s="23">
        <v>-114000000</v>
      </c>
      <c r="B246" s="23">
        <v>3022000</v>
      </c>
      <c r="C246" s="23">
        <v>11233400</v>
      </c>
      <c r="D246" s="23">
        <v>13377000</v>
      </c>
      <c r="E246" s="23">
        <v>12988500</v>
      </c>
      <c r="F246" s="23">
        <v>13310000</v>
      </c>
      <c r="G246" s="23">
        <v>11909300</v>
      </c>
      <c r="H246" s="23">
        <v>12065300</v>
      </c>
      <c r="I246" s="23">
        <v>11600400</v>
      </c>
      <c r="J246" s="23">
        <v>10663900</v>
      </c>
      <c r="K246" s="23">
        <v>10773400</v>
      </c>
      <c r="L246" s="23">
        <v>10702500</v>
      </c>
      <c r="M246" s="23">
        <v>10227500</v>
      </c>
      <c r="N246" s="23">
        <v>10246500</v>
      </c>
      <c r="O246" s="23">
        <v>10043500</v>
      </c>
      <c r="P246" s="23">
        <v>9898500</v>
      </c>
      <c r="Q246" s="23">
        <v>9624200</v>
      </c>
      <c r="R246" s="23">
        <v>10085100</v>
      </c>
      <c r="S246" s="23">
        <v>9682500</v>
      </c>
      <c r="T246" s="23">
        <v>9842200</v>
      </c>
      <c r="U246" s="23">
        <v>9964100</v>
      </c>
    </row>
    <row r="247" spans="1:21" hidden="1" x14ac:dyDescent="0.2">
      <c r="A247" s="23">
        <v>-114000000</v>
      </c>
      <c r="B247" s="23">
        <v>3099000</v>
      </c>
      <c r="C247" s="23">
        <v>11748900</v>
      </c>
      <c r="D247" s="23">
        <v>13663300</v>
      </c>
      <c r="E247" s="23">
        <v>13814900</v>
      </c>
      <c r="F247" s="23">
        <v>14892700</v>
      </c>
      <c r="G247" s="23">
        <v>14027200</v>
      </c>
      <c r="H247" s="23">
        <v>14943800</v>
      </c>
      <c r="I247" s="23">
        <v>14340700</v>
      </c>
      <c r="J247" s="23">
        <v>13461506.789999999</v>
      </c>
      <c r="K247" s="23">
        <v>13597393.210000001</v>
      </c>
      <c r="L247" s="23">
        <v>13732600</v>
      </c>
      <c r="M247" s="23">
        <v>13693400</v>
      </c>
      <c r="N247" s="23">
        <v>14241300</v>
      </c>
      <c r="O247" s="23">
        <v>14443500</v>
      </c>
      <c r="P247" s="23">
        <v>14409900</v>
      </c>
      <c r="Q247" s="23">
        <v>14121500</v>
      </c>
      <c r="R247" s="23">
        <v>14151400</v>
      </c>
      <c r="S247" s="23">
        <v>13429000</v>
      </c>
      <c r="T247" s="23">
        <v>13636000</v>
      </c>
      <c r="U247" s="23">
        <v>13828000</v>
      </c>
    </row>
    <row r="248" spans="1:21" hidden="1" x14ac:dyDescent="0.2">
      <c r="A248" s="23">
        <v>-114000000</v>
      </c>
      <c r="B248" s="23">
        <v>3445000</v>
      </c>
      <c r="C248" s="23">
        <v>13055900</v>
      </c>
      <c r="D248" s="23">
        <v>15147600</v>
      </c>
      <c r="E248" s="23">
        <v>15064100</v>
      </c>
      <c r="F248" s="23">
        <v>15926500</v>
      </c>
      <c r="G248" s="23">
        <v>14845300</v>
      </c>
      <c r="H248" s="23">
        <v>15750600</v>
      </c>
      <c r="I248" s="23">
        <v>15589190</v>
      </c>
      <c r="J248" s="23">
        <v>14935260</v>
      </c>
      <c r="K248" s="23">
        <v>15237250</v>
      </c>
      <c r="L248" s="23">
        <v>15384100</v>
      </c>
      <c r="M248" s="23">
        <v>14344100</v>
      </c>
      <c r="N248" s="23">
        <v>14696800</v>
      </c>
      <c r="O248" s="23">
        <v>15032500</v>
      </c>
      <c r="P248" s="23">
        <v>14965600</v>
      </c>
      <c r="Q248" s="23">
        <v>14684200</v>
      </c>
      <c r="R248" s="23">
        <v>15211000</v>
      </c>
      <c r="S248" s="23">
        <v>14759000</v>
      </c>
      <c r="T248" s="23">
        <v>14835000</v>
      </c>
      <c r="U248" s="23">
        <v>15221000</v>
      </c>
    </row>
    <row r="249" spans="1:21" hidden="1" x14ac:dyDescent="0.2">
      <c r="A249" s="23">
        <v>-114000000</v>
      </c>
      <c r="B249" s="23">
        <v>3370000</v>
      </c>
      <c r="C249" s="23">
        <v>12647900</v>
      </c>
      <c r="D249" s="23">
        <v>14648500</v>
      </c>
      <c r="E249" s="23">
        <v>14553100</v>
      </c>
      <c r="F249" s="23">
        <v>15271700</v>
      </c>
      <c r="G249" s="23">
        <v>14359000</v>
      </c>
      <c r="H249" s="23">
        <v>14932100</v>
      </c>
      <c r="I249" s="23">
        <v>14362750</v>
      </c>
      <c r="J249" s="23">
        <v>13207280</v>
      </c>
      <c r="K249" s="23">
        <v>13962670</v>
      </c>
      <c r="L249" s="23">
        <v>13282900</v>
      </c>
      <c r="M249" s="23">
        <v>12936400</v>
      </c>
      <c r="N249" s="23">
        <v>13304000</v>
      </c>
      <c r="O249" s="23">
        <v>13110800</v>
      </c>
      <c r="P249" s="23">
        <v>13080900</v>
      </c>
      <c r="Q249" s="23">
        <v>12998800</v>
      </c>
      <c r="R249" s="23">
        <v>13416200</v>
      </c>
      <c r="S249" s="23">
        <v>12449000</v>
      </c>
      <c r="T249" s="23">
        <v>12359000</v>
      </c>
      <c r="U249" s="23">
        <v>12299000</v>
      </c>
    </row>
    <row r="250" spans="1:21" hidden="1" x14ac:dyDescent="0.2">
      <c r="A250" s="23">
        <v>-114000000</v>
      </c>
      <c r="B250" s="23">
        <v>3280000</v>
      </c>
      <c r="C250" s="23">
        <v>12377200</v>
      </c>
      <c r="D250" s="23">
        <v>14429200</v>
      </c>
      <c r="E250" s="23">
        <v>14084400</v>
      </c>
      <c r="F250" s="23">
        <v>14788300</v>
      </c>
      <c r="G250" s="23">
        <v>13837200</v>
      </c>
      <c r="H250" s="23">
        <v>14449600</v>
      </c>
      <c r="I250" s="23">
        <v>14106600</v>
      </c>
      <c r="J250" s="23">
        <v>13421104</v>
      </c>
      <c r="K250" s="23">
        <v>13430696</v>
      </c>
      <c r="L250" s="23">
        <v>13353400</v>
      </c>
      <c r="M250" s="23">
        <v>12455400</v>
      </c>
      <c r="N250" s="23">
        <v>12630000</v>
      </c>
      <c r="O250" s="23">
        <v>12524700</v>
      </c>
      <c r="P250" s="23">
        <v>12843600</v>
      </c>
      <c r="Q250" s="23">
        <v>12575600</v>
      </c>
      <c r="R250" s="23">
        <v>12798000</v>
      </c>
      <c r="S250" s="23">
        <v>12201000</v>
      </c>
      <c r="T250" s="23">
        <v>12266000</v>
      </c>
      <c r="U250" s="23">
        <v>12170000</v>
      </c>
    </row>
    <row r="251" spans="1:21" hidden="1" x14ac:dyDescent="0.2">
      <c r="A251" s="23">
        <v>-114000000</v>
      </c>
      <c r="B251" s="23">
        <v>3118000</v>
      </c>
      <c r="C251" s="23">
        <v>11305600</v>
      </c>
      <c r="D251" s="23">
        <v>13314300</v>
      </c>
      <c r="E251" s="23">
        <v>13288400</v>
      </c>
      <c r="F251" s="23">
        <v>13652700</v>
      </c>
      <c r="G251" s="23">
        <v>12107200</v>
      </c>
      <c r="H251" s="23">
        <v>12295500</v>
      </c>
      <c r="I251" s="23">
        <v>11854900</v>
      </c>
      <c r="J251" s="23">
        <v>11057700</v>
      </c>
      <c r="K251" s="23">
        <v>11300848</v>
      </c>
      <c r="L251" s="23">
        <v>10873952</v>
      </c>
      <c r="M251" s="23">
        <v>9596000</v>
      </c>
      <c r="N251" s="23">
        <v>9550500</v>
      </c>
      <c r="O251" s="23">
        <v>9027400</v>
      </c>
      <c r="P251" s="23">
        <v>8802400</v>
      </c>
      <c r="Q251" s="23">
        <v>8372100</v>
      </c>
      <c r="R251" s="23">
        <v>8350900</v>
      </c>
      <c r="S251" s="23">
        <v>7876800</v>
      </c>
      <c r="T251" s="23">
        <v>7833800</v>
      </c>
      <c r="U251" s="23">
        <v>7560900</v>
      </c>
    </row>
    <row r="252" spans="1:21" hidden="1" x14ac:dyDescent="0.2">
      <c r="A252" s="23">
        <v>-114000000</v>
      </c>
      <c r="B252" s="23">
        <v>3263000</v>
      </c>
      <c r="C252" s="23">
        <v>12297500</v>
      </c>
      <c r="D252" s="23">
        <v>14581600</v>
      </c>
      <c r="E252" s="23">
        <v>14069500</v>
      </c>
      <c r="F252" s="23">
        <v>14866300</v>
      </c>
      <c r="G252" s="23">
        <v>13253500</v>
      </c>
      <c r="H252" s="23">
        <v>13930000</v>
      </c>
      <c r="I252" s="23">
        <v>13452000</v>
      </c>
      <c r="J252" s="23">
        <v>12595170</v>
      </c>
      <c r="K252" s="23">
        <v>13108430</v>
      </c>
      <c r="L252" s="23">
        <v>13389100</v>
      </c>
      <c r="M252" s="23">
        <v>11872800</v>
      </c>
      <c r="N252" s="23">
        <v>12262000</v>
      </c>
      <c r="O252" s="23">
        <v>11593200</v>
      </c>
      <c r="P252" s="23">
        <v>11146600</v>
      </c>
      <c r="Q252" s="23">
        <v>10549500</v>
      </c>
      <c r="R252" s="23">
        <v>10560200</v>
      </c>
      <c r="S252" s="23">
        <v>9742600</v>
      </c>
      <c r="T252" s="23">
        <v>9360000</v>
      </c>
      <c r="U252" s="23">
        <v>9149000</v>
      </c>
    </row>
    <row r="253" spans="1:21" hidden="1" x14ac:dyDescent="0.2">
      <c r="A253" s="23">
        <v>-114000000</v>
      </c>
      <c r="B253" s="23">
        <v>2625000</v>
      </c>
      <c r="C253" s="23">
        <v>9823000</v>
      </c>
      <c r="D253" s="23">
        <v>11304600</v>
      </c>
      <c r="E253" s="23">
        <v>10921600</v>
      </c>
      <c r="F253" s="23">
        <v>11469000</v>
      </c>
      <c r="G253" s="23">
        <v>10366400</v>
      </c>
      <c r="H253" s="23">
        <v>10711200</v>
      </c>
      <c r="I253" s="23">
        <v>10444700</v>
      </c>
      <c r="J253" s="23">
        <v>9653200</v>
      </c>
      <c r="K253" s="23">
        <v>9749400</v>
      </c>
      <c r="L253" s="23">
        <v>9579200</v>
      </c>
      <c r="M253" s="23">
        <v>9101800</v>
      </c>
      <c r="N253" s="23">
        <v>9120000</v>
      </c>
      <c r="O253" s="23">
        <v>8892400</v>
      </c>
      <c r="P253" s="23">
        <v>8827500</v>
      </c>
      <c r="Q253" s="23">
        <v>8434300</v>
      </c>
      <c r="R253" s="23">
        <v>8470000</v>
      </c>
      <c r="S253" s="23">
        <v>7848300</v>
      </c>
      <c r="T253" s="23">
        <v>7763000</v>
      </c>
      <c r="U253" s="23">
        <v>7622000</v>
      </c>
    </row>
    <row r="254" spans="1:21" hidden="1" x14ac:dyDescent="0.2">
      <c r="A254" s="23">
        <v>-114000000</v>
      </c>
      <c r="B254" s="23">
        <v>3688000</v>
      </c>
      <c r="C254" s="23">
        <v>13784800</v>
      </c>
      <c r="D254" s="23">
        <v>15909600</v>
      </c>
      <c r="E254" s="23">
        <v>15377400</v>
      </c>
      <c r="F254" s="23">
        <v>16346500</v>
      </c>
      <c r="G254" s="23">
        <v>15296500</v>
      </c>
      <c r="H254" s="23">
        <v>15565800</v>
      </c>
      <c r="I254" s="23">
        <v>14896750</v>
      </c>
      <c r="J254" s="23">
        <v>13431250</v>
      </c>
      <c r="K254" s="23">
        <v>13546800</v>
      </c>
      <c r="L254" s="23">
        <v>13467700</v>
      </c>
      <c r="M254" s="23">
        <v>12160800</v>
      </c>
      <c r="N254" s="23">
        <v>12531500</v>
      </c>
      <c r="O254" s="23">
        <v>12241700</v>
      </c>
      <c r="P254" s="23">
        <v>12584400</v>
      </c>
      <c r="Q254" s="23">
        <v>12015000</v>
      </c>
      <c r="R254" s="23">
        <v>11998500</v>
      </c>
      <c r="S254" s="23">
        <v>11281000</v>
      </c>
      <c r="T254" s="23">
        <v>11434000</v>
      </c>
      <c r="U254" s="23">
        <v>11761000</v>
      </c>
    </row>
    <row r="255" spans="1:21" hidden="1" x14ac:dyDescent="0.2">
      <c r="A255" s="23">
        <v>-114000000</v>
      </c>
      <c r="B255" s="23">
        <v>2912000</v>
      </c>
      <c r="C255" s="23">
        <v>10868000</v>
      </c>
      <c r="D255" s="23">
        <v>12683500</v>
      </c>
      <c r="E255" s="23">
        <v>12352000</v>
      </c>
      <c r="F255" s="23">
        <v>12883700</v>
      </c>
      <c r="G255" s="23">
        <v>11927800</v>
      </c>
      <c r="H255" s="23">
        <v>12344300</v>
      </c>
      <c r="I255" s="23">
        <v>11648600</v>
      </c>
      <c r="J255" s="23">
        <v>10540500</v>
      </c>
      <c r="K255" s="23">
        <v>11007580</v>
      </c>
      <c r="L255" s="23">
        <v>10700100</v>
      </c>
      <c r="M255" s="23">
        <v>10372920</v>
      </c>
      <c r="N255" s="23">
        <v>10694400</v>
      </c>
      <c r="O255" s="23">
        <v>10368900</v>
      </c>
      <c r="P255" s="23">
        <v>10093800</v>
      </c>
      <c r="Q255" s="23">
        <v>9636600</v>
      </c>
      <c r="R255" s="23">
        <v>9597700</v>
      </c>
      <c r="S255" s="23">
        <v>8844700</v>
      </c>
      <c r="T255" s="23">
        <v>9046300</v>
      </c>
      <c r="U255" s="23">
        <v>9043800</v>
      </c>
    </row>
    <row r="256" spans="1:21" hidden="1" x14ac:dyDescent="0.2">
      <c r="A256" s="23">
        <v>-114000000</v>
      </c>
      <c r="B256" s="23">
        <v>3425000</v>
      </c>
      <c r="C256" s="23">
        <v>12978500</v>
      </c>
      <c r="D256" s="23">
        <v>15365600</v>
      </c>
      <c r="E256" s="23">
        <v>14916000</v>
      </c>
      <c r="F256" s="23">
        <v>15769300</v>
      </c>
      <c r="G256" s="23">
        <v>14394900</v>
      </c>
      <c r="H256" s="23">
        <v>15115000</v>
      </c>
      <c r="I256" s="23">
        <v>14955620</v>
      </c>
      <c r="J256" s="23">
        <v>14251360</v>
      </c>
      <c r="K256" s="23">
        <v>14564020</v>
      </c>
      <c r="L256" s="23">
        <v>14876600</v>
      </c>
      <c r="M256" s="23">
        <v>13781000</v>
      </c>
      <c r="N256" s="23">
        <v>14421100</v>
      </c>
      <c r="O256" s="23">
        <v>14283000</v>
      </c>
      <c r="P256" s="23">
        <v>14631300</v>
      </c>
      <c r="Q256" s="23">
        <v>14221700</v>
      </c>
      <c r="R256" s="23">
        <v>14804000</v>
      </c>
      <c r="S256" s="23">
        <v>14100000</v>
      </c>
      <c r="T256" s="23">
        <v>14187000</v>
      </c>
      <c r="U256" s="23">
        <v>14200000</v>
      </c>
    </row>
    <row r="257" spans="1:21" hidden="1" x14ac:dyDescent="0.2">
      <c r="A257" s="23">
        <v>-114000000</v>
      </c>
      <c r="B257" s="23">
        <v>3130000</v>
      </c>
      <c r="C257" s="23">
        <v>11852400</v>
      </c>
      <c r="D257" s="23">
        <v>13806900</v>
      </c>
      <c r="E257" s="23">
        <v>14028600</v>
      </c>
      <c r="F257" s="23">
        <v>14532300</v>
      </c>
      <c r="G257" s="23">
        <v>12936800</v>
      </c>
      <c r="H257" s="23">
        <v>13516000</v>
      </c>
      <c r="I257" s="23">
        <v>13276200</v>
      </c>
      <c r="J257" s="23">
        <v>11844970</v>
      </c>
      <c r="K257" s="23">
        <v>12026770</v>
      </c>
      <c r="L257" s="23">
        <v>12115560</v>
      </c>
      <c r="M257" s="23">
        <v>11164900</v>
      </c>
      <c r="N257" s="23">
        <v>11054200</v>
      </c>
      <c r="O257" s="23">
        <v>10918200</v>
      </c>
      <c r="P257" s="23">
        <v>10860900</v>
      </c>
      <c r="Q257" s="23">
        <v>10231000</v>
      </c>
      <c r="R257" s="23">
        <v>10127100</v>
      </c>
      <c r="S257" s="23">
        <v>9383600</v>
      </c>
      <c r="T257" s="23">
        <v>9408600</v>
      </c>
      <c r="U257" s="23">
        <v>9253000</v>
      </c>
    </row>
    <row r="258" spans="1:21" hidden="1" x14ac:dyDescent="0.2">
      <c r="A258" s="23">
        <v>-114000000</v>
      </c>
      <c r="B258" s="23">
        <v>3168000</v>
      </c>
      <c r="C258" s="23">
        <v>11936700</v>
      </c>
      <c r="D258" s="23">
        <v>13789400</v>
      </c>
      <c r="E258" s="23">
        <v>13397200</v>
      </c>
      <c r="F258" s="23">
        <v>13972900</v>
      </c>
      <c r="G258" s="23">
        <v>12953800</v>
      </c>
      <c r="H258" s="23">
        <v>13678100</v>
      </c>
      <c r="I258" s="23">
        <v>13210000</v>
      </c>
      <c r="J258" s="23">
        <v>12271230</v>
      </c>
      <c r="K258" s="23">
        <v>12472440</v>
      </c>
      <c r="L258" s="23">
        <v>12702830</v>
      </c>
      <c r="M258" s="23">
        <v>11339100</v>
      </c>
      <c r="N258" s="23">
        <v>11592600</v>
      </c>
      <c r="O258" s="23">
        <v>11261900</v>
      </c>
      <c r="P258" s="23">
        <v>10814200</v>
      </c>
      <c r="Q258" s="23">
        <v>10686900</v>
      </c>
      <c r="R258" s="23">
        <v>10868200</v>
      </c>
      <c r="S258" s="23">
        <v>10170000</v>
      </c>
      <c r="T258" s="23">
        <v>10156500</v>
      </c>
      <c r="U258" s="23">
        <v>9944000</v>
      </c>
    </row>
    <row r="259" spans="1:21" hidden="1" x14ac:dyDescent="0.2">
      <c r="A259" s="23">
        <v>-114000000</v>
      </c>
      <c r="B259" s="23">
        <v>3544000</v>
      </c>
      <c r="C259" s="23">
        <v>13480200</v>
      </c>
      <c r="D259" s="23">
        <v>15667600</v>
      </c>
      <c r="E259" s="23">
        <v>15090900</v>
      </c>
      <c r="F259" s="23">
        <v>16014100</v>
      </c>
      <c r="G259" s="23">
        <v>14895400</v>
      </c>
      <c r="H259" s="23">
        <v>15882500</v>
      </c>
      <c r="I259" s="23">
        <v>15784760</v>
      </c>
      <c r="J259" s="23">
        <v>15032040</v>
      </c>
      <c r="K259" s="23">
        <v>15781200</v>
      </c>
      <c r="L259" s="23">
        <v>16251100</v>
      </c>
      <c r="M259" s="23">
        <v>15208300</v>
      </c>
      <c r="N259" s="23">
        <v>15951200</v>
      </c>
      <c r="O259" s="23">
        <v>16046100</v>
      </c>
      <c r="P259" s="23">
        <v>16382600</v>
      </c>
      <c r="Q259" s="23">
        <v>15608000</v>
      </c>
      <c r="R259" s="23">
        <v>15959000</v>
      </c>
      <c r="S259" s="23">
        <v>15352000</v>
      </c>
      <c r="T259" s="23">
        <v>15664000</v>
      </c>
      <c r="U259" s="23">
        <v>15874000</v>
      </c>
    </row>
    <row r="260" spans="1:21" hidden="1" x14ac:dyDescent="0.2">
      <c r="A260" s="23">
        <v>-114000000</v>
      </c>
      <c r="B260" s="23">
        <v>3200000</v>
      </c>
      <c r="C260" s="23">
        <v>12010300</v>
      </c>
      <c r="D260" s="23">
        <v>14049600</v>
      </c>
      <c r="E260" s="23">
        <v>14226300</v>
      </c>
      <c r="F260" s="23">
        <v>15091200</v>
      </c>
      <c r="G260" s="23">
        <v>13650300</v>
      </c>
      <c r="H260" s="23">
        <v>14006400</v>
      </c>
      <c r="I260" s="23">
        <v>13798300</v>
      </c>
      <c r="J260" s="23">
        <v>13075962</v>
      </c>
      <c r="K260" s="23">
        <v>13348938</v>
      </c>
      <c r="L260" s="23">
        <v>13314600</v>
      </c>
      <c r="M260" s="23">
        <v>12088100</v>
      </c>
      <c r="N260" s="23">
        <v>12246000</v>
      </c>
      <c r="O260" s="23">
        <v>12176100</v>
      </c>
      <c r="P260" s="23">
        <v>12407300</v>
      </c>
      <c r="Q260" s="23">
        <v>12157000</v>
      </c>
      <c r="R260" s="23">
        <v>12541400</v>
      </c>
      <c r="S260" s="23">
        <v>11867200</v>
      </c>
      <c r="T260" s="23">
        <v>11805000</v>
      </c>
      <c r="U260" s="23">
        <v>11735000</v>
      </c>
    </row>
    <row r="261" spans="1:21" hidden="1" x14ac:dyDescent="0.2">
      <c r="A261" s="23">
        <v>-114000000</v>
      </c>
      <c r="B261" s="23">
        <v>3218000</v>
      </c>
      <c r="C261" s="23">
        <v>12026600</v>
      </c>
      <c r="D261" s="23">
        <v>14228200</v>
      </c>
      <c r="E261" s="23">
        <v>13552300</v>
      </c>
      <c r="F261" s="23">
        <v>13987800</v>
      </c>
      <c r="G261" s="23">
        <v>12502600</v>
      </c>
      <c r="H261" s="23">
        <v>12695500</v>
      </c>
      <c r="I261" s="23">
        <v>12283100</v>
      </c>
      <c r="J261" s="23">
        <v>11413330</v>
      </c>
      <c r="K261" s="23">
        <v>11544490</v>
      </c>
      <c r="L261" s="23">
        <v>11523080</v>
      </c>
      <c r="M261" s="23">
        <v>10311700</v>
      </c>
      <c r="N261" s="23">
        <v>10214700</v>
      </c>
      <c r="O261" s="23">
        <v>9974700</v>
      </c>
      <c r="P261" s="23">
        <v>9972000</v>
      </c>
      <c r="Q261" s="23">
        <v>9685400</v>
      </c>
      <c r="R261" s="23">
        <v>9669800</v>
      </c>
      <c r="S261" s="23">
        <v>9176500</v>
      </c>
      <c r="T261" s="23">
        <v>9181100</v>
      </c>
      <c r="U261" s="23">
        <v>9208100</v>
      </c>
    </row>
    <row r="262" spans="1:21" hidden="1" x14ac:dyDescent="0.2">
      <c r="A262" s="23">
        <v>-114000000</v>
      </c>
      <c r="B262" s="23">
        <v>3392000</v>
      </c>
      <c r="C262" s="23">
        <v>12739900</v>
      </c>
      <c r="D262" s="23">
        <v>14711100</v>
      </c>
      <c r="E262" s="23">
        <v>14254000</v>
      </c>
      <c r="F262" s="23">
        <v>15736000</v>
      </c>
      <c r="G262" s="23">
        <v>14413400</v>
      </c>
      <c r="H262" s="23">
        <v>15233500</v>
      </c>
      <c r="I262" s="23">
        <v>15161930</v>
      </c>
      <c r="J262" s="23">
        <v>13798380</v>
      </c>
      <c r="K262" s="23">
        <v>13671290</v>
      </c>
      <c r="L262" s="23">
        <v>13757000</v>
      </c>
      <c r="M262" s="23">
        <v>12316600</v>
      </c>
      <c r="N262" s="23">
        <v>12353700</v>
      </c>
      <c r="O262" s="23">
        <v>12080400</v>
      </c>
      <c r="P262" s="23">
        <v>11621400</v>
      </c>
      <c r="Q262" s="23">
        <v>11148400</v>
      </c>
      <c r="R262" s="23">
        <v>11160000</v>
      </c>
      <c r="S262" s="23">
        <v>10475000</v>
      </c>
      <c r="T262" s="23">
        <v>10703000</v>
      </c>
      <c r="U262" s="23">
        <v>10689000</v>
      </c>
    </row>
    <row r="263" spans="1:21" hidden="1" x14ac:dyDescent="0.2">
      <c r="A263" s="23">
        <v>-114000000</v>
      </c>
      <c r="B263" s="23">
        <v>3334000</v>
      </c>
      <c r="C263" s="23">
        <v>12633300</v>
      </c>
      <c r="D263" s="23">
        <v>14548700</v>
      </c>
      <c r="E263" s="23">
        <v>14407200</v>
      </c>
      <c r="F263" s="23">
        <v>15311300</v>
      </c>
      <c r="G263" s="23">
        <v>14211200</v>
      </c>
      <c r="H263" s="23">
        <v>14838400</v>
      </c>
      <c r="I263" s="23">
        <v>14518100</v>
      </c>
      <c r="J263" s="23">
        <v>13796000</v>
      </c>
      <c r="K263" s="23">
        <v>14303600</v>
      </c>
      <c r="L263" s="23">
        <v>14269700</v>
      </c>
      <c r="M263" s="23">
        <v>13246500</v>
      </c>
      <c r="N263" s="23">
        <v>13717000</v>
      </c>
      <c r="O263" s="23">
        <v>13678400</v>
      </c>
      <c r="P263" s="23">
        <v>13835200</v>
      </c>
      <c r="Q263" s="23">
        <v>13534400</v>
      </c>
      <c r="R263" s="23">
        <v>13993000</v>
      </c>
      <c r="S263" s="23">
        <v>13478000</v>
      </c>
      <c r="T263" s="23">
        <v>13697000</v>
      </c>
      <c r="U263" s="23">
        <v>13716000</v>
      </c>
    </row>
    <row r="264" spans="1:21" hidden="1" x14ac:dyDescent="0.2">
      <c r="A264" s="23">
        <v>-114000000</v>
      </c>
      <c r="B264" s="23">
        <v>3958000</v>
      </c>
      <c r="C264" s="23">
        <v>14970000</v>
      </c>
      <c r="D264" s="23">
        <v>17499600</v>
      </c>
      <c r="E264" s="23">
        <v>17702000</v>
      </c>
      <c r="F264" s="23">
        <v>18883700</v>
      </c>
      <c r="G264" s="23">
        <v>17160400</v>
      </c>
      <c r="H264" s="23">
        <v>17278420</v>
      </c>
      <c r="I264" s="23">
        <v>16793680</v>
      </c>
      <c r="J264" s="23">
        <v>15375800</v>
      </c>
      <c r="K264" s="23">
        <v>15693400</v>
      </c>
      <c r="L264" s="23">
        <v>15345500</v>
      </c>
      <c r="M264" s="23">
        <v>13890000</v>
      </c>
      <c r="N264" s="23">
        <v>13893100</v>
      </c>
      <c r="O264" s="23">
        <v>13874800</v>
      </c>
      <c r="P264" s="23">
        <v>13815600</v>
      </c>
      <c r="Q264" s="23">
        <v>13294000</v>
      </c>
      <c r="R264" s="23">
        <v>13711000</v>
      </c>
      <c r="S264" s="23">
        <v>13387000</v>
      </c>
      <c r="T264" s="23">
        <v>13568000</v>
      </c>
      <c r="U264" s="23">
        <v>13410000</v>
      </c>
    </row>
    <row r="265" spans="1:21" hidden="1" x14ac:dyDescent="0.2">
      <c r="A265" s="23">
        <v>-114000000</v>
      </c>
      <c r="B265" s="23">
        <v>3688000</v>
      </c>
      <c r="C265" s="23">
        <v>13941300</v>
      </c>
      <c r="D265" s="23">
        <v>16577800</v>
      </c>
      <c r="E265" s="23">
        <v>16323200</v>
      </c>
      <c r="F265" s="23">
        <v>16559600</v>
      </c>
      <c r="G265" s="23">
        <v>15074400</v>
      </c>
      <c r="H265" s="23">
        <v>15629600</v>
      </c>
      <c r="I265" s="23">
        <v>15421911</v>
      </c>
      <c r="J265" s="23">
        <v>14478889</v>
      </c>
      <c r="K265" s="23">
        <v>14953200</v>
      </c>
      <c r="L265" s="23">
        <v>15166000</v>
      </c>
      <c r="M265" s="23">
        <v>13965600</v>
      </c>
      <c r="N265" s="23">
        <v>14354700</v>
      </c>
      <c r="O265" s="23">
        <v>14497900</v>
      </c>
      <c r="P265" s="23">
        <v>14686900</v>
      </c>
      <c r="Q265" s="23">
        <v>14694000</v>
      </c>
      <c r="R265" s="23">
        <v>15492000</v>
      </c>
      <c r="S265" s="23">
        <v>15108000</v>
      </c>
      <c r="T265" s="23">
        <v>15479000</v>
      </c>
      <c r="U265" s="23">
        <v>15444000</v>
      </c>
    </row>
    <row r="266" spans="1:21" hidden="1" x14ac:dyDescent="0.2">
      <c r="A266" s="23">
        <v>-114000000</v>
      </c>
      <c r="B266" s="23">
        <v>3495000</v>
      </c>
      <c r="C266" s="23">
        <v>13057100</v>
      </c>
      <c r="D266" s="23">
        <v>15453700</v>
      </c>
      <c r="E266" s="23">
        <v>15410200</v>
      </c>
      <c r="F266" s="23">
        <v>16317600</v>
      </c>
      <c r="G266" s="23">
        <v>15262100</v>
      </c>
      <c r="H266" s="23">
        <v>15884300</v>
      </c>
      <c r="I266" s="23">
        <v>16004650</v>
      </c>
      <c r="J266" s="23">
        <v>15004450</v>
      </c>
      <c r="K266" s="23">
        <v>15453300</v>
      </c>
      <c r="L266" s="23">
        <v>15273100</v>
      </c>
      <c r="M266" s="23">
        <v>14269600</v>
      </c>
      <c r="N266" s="23">
        <v>14634100</v>
      </c>
      <c r="O266" s="23">
        <v>14551000</v>
      </c>
      <c r="P266" s="23">
        <v>15010800</v>
      </c>
      <c r="Q266" s="23">
        <v>14626000</v>
      </c>
      <c r="R266" s="23">
        <v>15416000</v>
      </c>
      <c r="S266" s="23">
        <v>14797000</v>
      </c>
      <c r="T266" s="23">
        <v>14925000</v>
      </c>
      <c r="U266" s="23">
        <v>15270000</v>
      </c>
    </row>
    <row r="267" spans="1:21" hidden="1" x14ac:dyDescent="0.2">
      <c r="A267" s="23">
        <v>-114000000</v>
      </c>
      <c r="B267" s="23">
        <v>2896000</v>
      </c>
      <c r="C267" s="23">
        <v>10840000</v>
      </c>
      <c r="D267" s="23">
        <v>12502200</v>
      </c>
      <c r="E267" s="23">
        <v>12134300</v>
      </c>
      <c r="F267" s="23">
        <v>12689100</v>
      </c>
      <c r="G267" s="23">
        <v>11503100</v>
      </c>
      <c r="H267" s="23">
        <v>11885900</v>
      </c>
      <c r="I267" s="23">
        <v>11528900</v>
      </c>
      <c r="J267" s="23">
        <v>10728300</v>
      </c>
      <c r="K267" s="23">
        <v>10841240</v>
      </c>
      <c r="L267" s="23">
        <v>10809850</v>
      </c>
      <c r="M267" s="23">
        <v>9446710</v>
      </c>
      <c r="N267" s="23">
        <v>9418700</v>
      </c>
      <c r="O267" s="23">
        <v>9194600</v>
      </c>
      <c r="P267" s="23">
        <v>9217700</v>
      </c>
      <c r="Q267" s="23">
        <v>8838000</v>
      </c>
      <c r="R267" s="23">
        <v>8788200</v>
      </c>
      <c r="S267" s="23">
        <v>8177500</v>
      </c>
      <c r="T267" s="23">
        <v>8121900</v>
      </c>
      <c r="U267" s="23">
        <v>8056300</v>
      </c>
    </row>
    <row r="268" spans="1:21" hidden="1" x14ac:dyDescent="0.2">
      <c r="A268" s="23">
        <v>-114000000</v>
      </c>
      <c r="B268" s="23">
        <v>3573000</v>
      </c>
      <c r="C268" s="23">
        <v>13532800</v>
      </c>
      <c r="D268" s="23">
        <v>16280400</v>
      </c>
      <c r="E268" s="23">
        <v>15794200</v>
      </c>
      <c r="F268" s="23">
        <v>16827800</v>
      </c>
      <c r="G268" s="23">
        <v>15935500</v>
      </c>
      <c r="H268" s="23">
        <v>16591300</v>
      </c>
      <c r="I268" s="23">
        <v>16681330</v>
      </c>
      <c r="J268" s="23">
        <v>16126870</v>
      </c>
      <c r="K268" s="23">
        <v>16867400</v>
      </c>
      <c r="L268" s="23">
        <v>17004700</v>
      </c>
      <c r="M268" s="23">
        <v>15525900</v>
      </c>
      <c r="N268" s="23">
        <v>16100000</v>
      </c>
      <c r="O268" s="23">
        <v>16376300</v>
      </c>
      <c r="P268" s="23">
        <v>17269500</v>
      </c>
      <c r="Q268" s="23">
        <v>16777000</v>
      </c>
      <c r="R268" s="23">
        <v>16906000</v>
      </c>
      <c r="S268" s="23">
        <v>16442000</v>
      </c>
      <c r="T268" s="23">
        <v>16860000</v>
      </c>
      <c r="U268" s="23">
        <v>16819000</v>
      </c>
    </row>
    <row r="269" spans="1:21" hidden="1" x14ac:dyDescent="0.2">
      <c r="A269" s="23">
        <v>-114000000</v>
      </c>
      <c r="B269" s="23">
        <v>3073000</v>
      </c>
      <c r="C269" s="23">
        <v>11633100</v>
      </c>
      <c r="D269" s="23">
        <v>13380800</v>
      </c>
      <c r="E269" s="23">
        <v>13120200</v>
      </c>
      <c r="F269" s="23">
        <v>13624200</v>
      </c>
      <c r="G269" s="23">
        <v>12407300</v>
      </c>
      <c r="H269" s="23">
        <v>12468800</v>
      </c>
      <c r="I269" s="23">
        <v>12085700</v>
      </c>
      <c r="J269" s="23">
        <v>11341500</v>
      </c>
      <c r="K269" s="23">
        <v>11559415</v>
      </c>
      <c r="L269" s="23">
        <v>11506585</v>
      </c>
      <c r="M269" s="23">
        <v>10191600</v>
      </c>
      <c r="N269" s="23">
        <v>9848100</v>
      </c>
      <c r="O269" s="23">
        <v>9643700</v>
      </c>
      <c r="P269" s="23">
        <v>9600700</v>
      </c>
      <c r="Q269" s="23">
        <v>9194400</v>
      </c>
      <c r="R269" s="23">
        <v>9311500</v>
      </c>
      <c r="S269" s="23">
        <v>8616700</v>
      </c>
      <c r="T269" s="23">
        <v>8719300</v>
      </c>
      <c r="U269" s="23">
        <v>8682600</v>
      </c>
    </row>
    <row r="270" spans="1:21" hidden="1" x14ac:dyDescent="0.2">
      <c r="A270" s="23">
        <v>-114000000</v>
      </c>
      <c r="B270" s="23">
        <v>3381000</v>
      </c>
      <c r="C270" s="23">
        <v>12699900</v>
      </c>
      <c r="D270" s="23">
        <v>14794300</v>
      </c>
      <c r="E270" s="23">
        <v>14871800</v>
      </c>
      <c r="F270" s="23">
        <v>15463400</v>
      </c>
      <c r="G270" s="23">
        <v>14477200</v>
      </c>
      <c r="H270" s="23">
        <v>15251200</v>
      </c>
      <c r="I270" s="23">
        <v>14959570</v>
      </c>
      <c r="J270" s="23">
        <v>14177770</v>
      </c>
      <c r="K270" s="23">
        <v>14591460</v>
      </c>
      <c r="L270" s="23">
        <v>14789400</v>
      </c>
      <c r="M270" s="23">
        <v>13745300</v>
      </c>
      <c r="N270" s="23">
        <v>14112500</v>
      </c>
      <c r="O270" s="23">
        <v>14146800</v>
      </c>
      <c r="P270" s="23">
        <v>14354100</v>
      </c>
      <c r="Q270" s="23">
        <v>13983300</v>
      </c>
      <c r="R270" s="23">
        <v>14490000</v>
      </c>
      <c r="S270" s="23">
        <v>13762000</v>
      </c>
      <c r="T270" s="23">
        <v>14198000</v>
      </c>
      <c r="U270" s="23">
        <v>14335000</v>
      </c>
    </row>
    <row r="271" spans="1:21" hidden="1" x14ac:dyDescent="0.2">
      <c r="A271" s="23">
        <v>-114000000</v>
      </c>
      <c r="B271" s="23">
        <v>3840000</v>
      </c>
      <c r="C271" s="23">
        <v>14232200</v>
      </c>
      <c r="D271" s="23">
        <v>16812600</v>
      </c>
      <c r="E271" s="23">
        <v>16611800</v>
      </c>
      <c r="F271" s="23">
        <v>17638600</v>
      </c>
      <c r="G271" s="23">
        <v>15561200</v>
      </c>
      <c r="H271" s="23">
        <v>15432200</v>
      </c>
      <c r="I271" s="23">
        <v>15444170</v>
      </c>
      <c r="J271" s="23">
        <v>14256330</v>
      </c>
      <c r="K271" s="23">
        <v>14482100</v>
      </c>
      <c r="L271" s="23">
        <v>14389900</v>
      </c>
      <c r="M271" s="23">
        <v>12912100</v>
      </c>
      <c r="N271" s="23">
        <v>12510800</v>
      </c>
      <c r="O271" s="23">
        <v>12109900</v>
      </c>
      <c r="P271" s="23">
        <v>11873400</v>
      </c>
      <c r="Q271" s="23">
        <v>11259700</v>
      </c>
      <c r="R271" s="23">
        <v>11355000</v>
      </c>
      <c r="S271" s="23">
        <v>10929000</v>
      </c>
      <c r="T271" s="23">
        <v>10656000</v>
      </c>
      <c r="U271" s="23">
        <v>10864000</v>
      </c>
    </row>
    <row r="272" spans="1:21" hidden="1" x14ac:dyDescent="0.2">
      <c r="A272" s="23">
        <v>-114000000</v>
      </c>
      <c r="B272" s="23">
        <v>3213000</v>
      </c>
      <c r="C272" s="23">
        <v>11746100</v>
      </c>
      <c r="D272" s="23">
        <v>13582600</v>
      </c>
      <c r="E272" s="23">
        <v>13215900</v>
      </c>
      <c r="F272" s="23">
        <v>13706200</v>
      </c>
      <c r="G272" s="23">
        <v>12431800</v>
      </c>
      <c r="H272" s="23">
        <v>13061200</v>
      </c>
      <c r="I272" s="23">
        <v>12631100</v>
      </c>
      <c r="J272" s="23">
        <v>11960810</v>
      </c>
      <c r="K272" s="23">
        <v>12053660</v>
      </c>
      <c r="L272" s="23">
        <v>11722030</v>
      </c>
      <c r="M272" s="23">
        <v>10527600</v>
      </c>
      <c r="N272" s="23">
        <v>10695400</v>
      </c>
      <c r="O272" s="23">
        <v>10392100</v>
      </c>
      <c r="P272" s="23">
        <v>10474900</v>
      </c>
      <c r="Q272" s="23">
        <v>10141800</v>
      </c>
      <c r="R272" s="23">
        <v>10264300</v>
      </c>
      <c r="S272" s="23">
        <v>9787600</v>
      </c>
      <c r="T272" s="23">
        <v>9848900</v>
      </c>
      <c r="U272" s="23">
        <v>9650000</v>
      </c>
    </row>
    <row r="273" spans="1:21" hidden="1" x14ac:dyDescent="0.2">
      <c r="A273" s="23">
        <v>-114000000</v>
      </c>
      <c r="B273" s="23">
        <v>2923000</v>
      </c>
      <c r="C273" s="23">
        <v>10862000</v>
      </c>
      <c r="D273" s="23">
        <v>12780600</v>
      </c>
      <c r="E273" s="23">
        <v>12211200</v>
      </c>
      <c r="F273" s="23">
        <v>12638000</v>
      </c>
      <c r="G273" s="23">
        <v>11504900</v>
      </c>
      <c r="H273" s="23">
        <v>12197000</v>
      </c>
      <c r="I273" s="23">
        <v>11614900</v>
      </c>
      <c r="J273" s="23">
        <v>10716100</v>
      </c>
      <c r="K273" s="23">
        <v>10959490</v>
      </c>
      <c r="L273" s="23">
        <v>10917470</v>
      </c>
      <c r="M273" s="23">
        <v>9583040</v>
      </c>
      <c r="N273" s="23">
        <v>9534600</v>
      </c>
      <c r="O273" s="23">
        <v>9392700</v>
      </c>
      <c r="P273" s="23">
        <v>9138000</v>
      </c>
      <c r="Q273" s="23">
        <v>8551900</v>
      </c>
      <c r="R273" s="23">
        <v>8417400</v>
      </c>
      <c r="S273" s="23">
        <v>7778400</v>
      </c>
      <c r="T273" s="23">
        <v>7792700</v>
      </c>
      <c r="U273" s="23">
        <v>7674500</v>
      </c>
    </row>
    <row r="274" spans="1:21" hidden="1" x14ac:dyDescent="0.2">
      <c r="A274" s="23">
        <v>-114000000</v>
      </c>
      <c r="B274" s="23">
        <v>3180000</v>
      </c>
      <c r="C274" s="23">
        <v>11984000</v>
      </c>
      <c r="D274" s="23">
        <v>13784800</v>
      </c>
      <c r="E274" s="23">
        <v>13548400</v>
      </c>
      <c r="F274" s="23">
        <v>14367400</v>
      </c>
      <c r="G274" s="23">
        <v>13500700</v>
      </c>
      <c r="H274" s="23">
        <v>14300000</v>
      </c>
      <c r="I274" s="23">
        <v>14634400</v>
      </c>
      <c r="J274" s="23">
        <v>13638530</v>
      </c>
      <c r="K274" s="23">
        <v>13932570</v>
      </c>
      <c r="L274" s="23">
        <v>13789400</v>
      </c>
      <c r="M274" s="23">
        <v>13532100</v>
      </c>
      <c r="N274" s="23">
        <v>13835200</v>
      </c>
      <c r="O274" s="23">
        <v>13584500</v>
      </c>
      <c r="P274" s="23">
        <v>13851200</v>
      </c>
      <c r="Q274" s="23">
        <v>13660300</v>
      </c>
      <c r="R274" s="23">
        <v>14332500</v>
      </c>
      <c r="S274" s="23">
        <v>13563000</v>
      </c>
      <c r="T274" s="23">
        <v>13614000</v>
      </c>
      <c r="U274" s="23">
        <v>13678000</v>
      </c>
    </row>
    <row r="275" spans="1:21" hidden="1" x14ac:dyDescent="0.2">
      <c r="A275" s="23">
        <v>-114000000</v>
      </c>
      <c r="B275" s="23">
        <v>3450000</v>
      </c>
      <c r="C275" s="23">
        <v>12929600</v>
      </c>
      <c r="D275" s="23">
        <v>15021800</v>
      </c>
      <c r="E275" s="23">
        <v>14478500</v>
      </c>
      <c r="F275" s="23">
        <v>15228600</v>
      </c>
      <c r="G275" s="23">
        <v>14061200</v>
      </c>
      <c r="H275" s="23">
        <v>14704900</v>
      </c>
      <c r="I275" s="23">
        <v>14251230</v>
      </c>
      <c r="J275" s="23">
        <v>13756210</v>
      </c>
      <c r="K275" s="23">
        <v>13682760</v>
      </c>
      <c r="L275" s="23">
        <v>13345300</v>
      </c>
      <c r="M275" s="23">
        <v>12103500</v>
      </c>
      <c r="N275" s="23">
        <v>12049500</v>
      </c>
      <c r="O275" s="23">
        <v>11934900</v>
      </c>
      <c r="P275" s="23">
        <v>12079500</v>
      </c>
      <c r="Q275" s="23">
        <v>11827600</v>
      </c>
      <c r="R275" s="23">
        <v>12032900</v>
      </c>
      <c r="S275" s="23">
        <v>11669000</v>
      </c>
      <c r="T275" s="23">
        <v>11830000</v>
      </c>
      <c r="U275" s="23">
        <v>11894000</v>
      </c>
    </row>
    <row r="276" spans="1:21" hidden="1" x14ac:dyDescent="0.2">
      <c r="A276" s="23">
        <v>-114000000</v>
      </c>
      <c r="B276" s="23">
        <v>3622000</v>
      </c>
      <c r="C276" s="23">
        <v>13730600</v>
      </c>
      <c r="D276" s="23">
        <v>16380100</v>
      </c>
      <c r="E276" s="23">
        <v>16188400</v>
      </c>
      <c r="F276" s="23">
        <v>17010700</v>
      </c>
      <c r="G276" s="23">
        <v>15545000</v>
      </c>
      <c r="H276" s="23">
        <v>16444300</v>
      </c>
      <c r="I276" s="23">
        <v>16450450</v>
      </c>
      <c r="J276" s="23">
        <v>15710950</v>
      </c>
      <c r="K276" s="23">
        <v>16417500</v>
      </c>
      <c r="L276" s="23">
        <v>16639600</v>
      </c>
      <c r="M276" s="23">
        <v>15275500</v>
      </c>
      <c r="N276" s="23">
        <v>16042100</v>
      </c>
      <c r="O276" s="23">
        <v>16163800</v>
      </c>
      <c r="P276" s="23">
        <v>16313000</v>
      </c>
      <c r="Q276" s="23">
        <v>16023000</v>
      </c>
      <c r="R276" s="23">
        <v>16784000</v>
      </c>
      <c r="S276" s="23">
        <v>16321000</v>
      </c>
      <c r="T276" s="23">
        <v>16334000</v>
      </c>
      <c r="U276" s="23">
        <v>16558000</v>
      </c>
    </row>
    <row r="277" spans="1:21" hidden="1" x14ac:dyDescent="0.2">
      <c r="A277" s="23">
        <v>-114000000</v>
      </c>
      <c r="B277" s="23">
        <v>3176000</v>
      </c>
      <c r="C277" s="23">
        <v>12008500</v>
      </c>
      <c r="D277" s="23">
        <v>14226700</v>
      </c>
      <c r="E277" s="23">
        <v>13445600</v>
      </c>
      <c r="F277" s="23">
        <v>13909100</v>
      </c>
      <c r="G277" s="23">
        <v>12592700</v>
      </c>
      <c r="H277" s="23">
        <v>13200300</v>
      </c>
      <c r="I277" s="23">
        <v>12857100</v>
      </c>
      <c r="J277" s="23">
        <v>12206400</v>
      </c>
      <c r="K277" s="23">
        <v>12352090</v>
      </c>
      <c r="L277" s="23">
        <v>12545510</v>
      </c>
      <c r="M277" s="23">
        <v>11254100</v>
      </c>
      <c r="N277" s="23">
        <v>11612400</v>
      </c>
      <c r="O277" s="23">
        <v>11272500</v>
      </c>
      <c r="P277" s="23">
        <v>11265100</v>
      </c>
      <c r="Q277" s="23">
        <v>10833500</v>
      </c>
      <c r="R277" s="23">
        <v>11118000</v>
      </c>
      <c r="S277" s="23">
        <v>10369500</v>
      </c>
      <c r="T277" s="23">
        <v>10416900</v>
      </c>
      <c r="U277" s="23">
        <v>10170000</v>
      </c>
    </row>
    <row r="278" spans="1:21" hidden="1" x14ac:dyDescent="0.2">
      <c r="A278" s="23">
        <v>-114000000</v>
      </c>
      <c r="B278" s="23">
        <v>2954000</v>
      </c>
      <c r="C278" s="23">
        <v>11060600</v>
      </c>
      <c r="D278" s="23">
        <v>12813800</v>
      </c>
      <c r="E278" s="23">
        <v>12863500</v>
      </c>
      <c r="F278" s="23">
        <v>13673300</v>
      </c>
      <c r="G278" s="23">
        <v>11833100</v>
      </c>
      <c r="H278" s="23">
        <v>12171200</v>
      </c>
      <c r="I278" s="23">
        <v>11841700</v>
      </c>
      <c r="J278" s="23">
        <v>11035500</v>
      </c>
      <c r="K278" s="23">
        <v>11325260</v>
      </c>
      <c r="L278" s="23">
        <v>10906290</v>
      </c>
      <c r="M278" s="23">
        <v>9596150</v>
      </c>
      <c r="N278" s="23">
        <v>9743100</v>
      </c>
      <c r="O278" s="23">
        <v>9546400</v>
      </c>
      <c r="P278" s="23">
        <v>9446500</v>
      </c>
      <c r="Q278" s="23">
        <v>9055900</v>
      </c>
      <c r="R278" s="23">
        <v>9139400</v>
      </c>
      <c r="S278" s="23">
        <v>8471200</v>
      </c>
      <c r="T278" s="23">
        <v>8424300</v>
      </c>
      <c r="U278" s="23">
        <v>8328500</v>
      </c>
    </row>
    <row r="279" spans="1:21" hidden="1" x14ac:dyDescent="0.2">
      <c r="A279" s="23">
        <v>-114000000</v>
      </c>
      <c r="B279" s="23">
        <v>3142000</v>
      </c>
      <c r="C279" s="23">
        <v>11766600</v>
      </c>
      <c r="D279" s="23">
        <v>13581600</v>
      </c>
      <c r="E279" s="23">
        <v>13167900</v>
      </c>
      <c r="F279" s="23">
        <v>13802000</v>
      </c>
      <c r="G279" s="23">
        <v>12521600</v>
      </c>
      <c r="H279" s="23">
        <v>12950300</v>
      </c>
      <c r="I279" s="23">
        <v>12577100</v>
      </c>
      <c r="J279" s="23">
        <v>11736370</v>
      </c>
      <c r="K279" s="23">
        <v>11892060</v>
      </c>
      <c r="L279" s="23">
        <v>11693270</v>
      </c>
      <c r="M279" s="23">
        <v>10388300</v>
      </c>
      <c r="N279" s="23">
        <v>10519800</v>
      </c>
      <c r="O279" s="23">
        <v>10466400</v>
      </c>
      <c r="P279" s="23">
        <v>10669000</v>
      </c>
      <c r="Q279" s="23">
        <v>10376500</v>
      </c>
      <c r="R279" s="23">
        <v>10367400</v>
      </c>
      <c r="S279" s="23">
        <v>9861700</v>
      </c>
      <c r="T279" s="23">
        <v>9630200</v>
      </c>
      <c r="U279" s="23">
        <v>9645900</v>
      </c>
    </row>
    <row r="280" spans="1:21" hidden="1" x14ac:dyDescent="0.2">
      <c r="A280" s="23">
        <v>-114000000</v>
      </c>
      <c r="B280" s="23">
        <v>3476000</v>
      </c>
      <c r="C280" s="23">
        <v>13113200</v>
      </c>
      <c r="D280" s="23">
        <v>15412800</v>
      </c>
      <c r="E280" s="23">
        <v>15104800</v>
      </c>
      <c r="F280" s="23">
        <v>15972800</v>
      </c>
      <c r="G280" s="23">
        <v>14919400</v>
      </c>
      <c r="H280" s="23">
        <v>15786400</v>
      </c>
      <c r="I280" s="23">
        <v>15648970</v>
      </c>
      <c r="J280" s="23">
        <v>15002030</v>
      </c>
      <c r="K280" s="23">
        <v>15319500</v>
      </c>
      <c r="L280" s="23">
        <v>15287700</v>
      </c>
      <c r="M280" s="23">
        <v>14283400</v>
      </c>
      <c r="N280" s="23">
        <v>14730700</v>
      </c>
      <c r="O280" s="23">
        <v>14867000</v>
      </c>
      <c r="P280" s="23">
        <v>15324300</v>
      </c>
      <c r="Q280" s="23">
        <v>15017000</v>
      </c>
      <c r="R280" s="23">
        <v>15772000</v>
      </c>
      <c r="S280" s="23">
        <v>14960000</v>
      </c>
      <c r="T280" s="23">
        <v>14874000</v>
      </c>
      <c r="U280" s="23">
        <v>14915000</v>
      </c>
    </row>
    <row r="281" spans="1:21" hidden="1" x14ac:dyDescent="0.2">
      <c r="A281" s="23">
        <v>-114000000</v>
      </c>
      <c r="B281" s="23">
        <v>3699000</v>
      </c>
      <c r="C281" s="23">
        <v>14224200</v>
      </c>
      <c r="D281" s="23">
        <v>16884200</v>
      </c>
      <c r="E281" s="23">
        <v>16375300</v>
      </c>
      <c r="F281" s="23">
        <v>17044300</v>
      </c>
      <c r="G281" s="23">
        <v>15548700</v>
      </c>
      <c r="H281" s="23">
        <v>16286000</v>
      </c>
      <c r="I281" s="23">
        <v>15871050</v>
      </c>
      <c r="J281" s="23">
        <v>14957450</v>
      </c>
      <c r="K281" s="23">
        <v>15309800</v>
      </c>
      <c r="L281" s="23">
        <v>15282900</v>
      </c>
      <c r="M281" s="23">
        <v>14058500</v>
      </c>
      <c r="N281" s="23">
        <v>14194600</v>
      </c>
      <c r="O281" s="23">
        <v>14218200</v>
      </c>
      <c r="P281" s="23">
        <v>14308800</v>
      </c>
      <c r="Q281" s="23">
        <v>13961000</v>
      </c>
      <c r="R281" s="23">
        <v>14520000</v>
      </c>
      <c r="S281" s="23">
        <v>13873000</v>
      </c>
      <c r="T281" s="23">
        <v>14242000</v>
      </c>
      <c r="U281" s="23">
        <v>14462000</v>
      </c>
    </row>
    <row r="282" spans="1:21" hidden="1" x14ac:dyDescent="0.2">
      <c r="A282" s="23">
        <v>-114000000</v>
      </c>
      <c r="B282" s="23">
        <v>3232000</v>
      </c>
      <c r="C282" s="23">
        <v>12120700</v>
      </c>
      <c r="D282" s="23">
        <v>14017500</v>
      </c>
      <c r="E282" s="23">
        <v>13657200</v>
      </c>
      <c r="F282" s="23">
        <v>14340900</v>
      </c>
      <c r="G282" s="23">
        <v>13162600</v>
      </c>
      <c r="H282" s="23">
        <v>13661400</v>
      </c>
      <c r="I282" s="23">
        <v>13259300</v>
      </c>
      <c r="J282" s="23">
        <v>12760080</v>
      </c>
      <c r="K282" s="23">
        <v>12678630</v>
      </c>
      <c r="L282" s="23">
        <v>12631890</v>
      </c>
      <c r="M282" s="23">
        <v>11690300</v>
      </c>
      <c r="N282" s="23">
        <v>11651100</v>
      </c>
      <c r="O282" s="23">
        <v>11472600</v>
      </c>
      <c r="P282" s="23">
        <v>11882000</v>
      </c>
      <c r="Q282" s="23">
        <v>11649900</v>
      </c>
      <c r="R282" s="23">
        <v>11905500</v>
      </c>
      <c r="S282" s="23">
        <v>11029400</v>
      </c>
      <c r="T282" s="23">
        <v>11306000</v>
      </c>
      <c r="U282" s="23">
        <v>11340000</v>
      </c>
    </row>
    <row r="283" spans="1:21" hidden="1" x14ac:dyDescent="0.2">
      <c r="A283" s="23">
        <v>-114000000</v>
      </c>
      <c r="B283" s="23">
        <v>3001000</v>
      </c>
      <c r="C283" s="23">
        <v>11043400</v>
      </c>
      <c r="D283" s="23">
        <v>12805800</v>
      </c>
      <c r="E283" s="23">
        <v>12423600</v>
      </c>
      <c r="F283" s="23">
        <v>13225300</v>
      </c>
      <c r="G283" s="23">
        <v>12016800</v>
      </c>
      <c r="H283" s="23">
        <v>12393700</v>
      </c>
      <c r="I283" s="23">
        <v>12139400</v>
      </c>
      <c r="J283" s="23">
        <v>11334000</v>
      </c>
      <c r="K283" s="23">
        <v>10998730</v>
      </c>
      <c r="L283" s="23">
        <v>10734100</v>
      </c>
      <c r="M283" s="23">
        <v>9484270</v>
      </c>
      <c r="N283" s="23">
        <v>9461100</v>
      </c>
      <c r="O283" s="23">
        <v>9076000</v>
      </c>
      <c r="P283" s="23">
        <v>9077100</v>
      </c>
      <c r="Q283" s="23">
        <v>8633800</v>
      </c>
      <c r="R283" s="23">
        <v>8644600</v>
      </c>
      <c r="S283" s="23">
        <v>8086100</v>
      </c>
      <c r="T283" s="23">
        <v>8016200</v>
      </c>
      <c r="U283" s="23">
        <v>7802100</v>
      </c>
    </row>
    <row r="284" spans="1:21" hidden="1" x14ac:dyDescent="0.2">
      <c r="A284" s="23">
        <v>-114000000</v>
      </c>
      <c r="B284" s="23">
        <v>3127000</v>
      </c>
      <c r="C284" s="23">
        <v>11908300</v>
      </c>
      <c r="D284" s="23">
        <v>13636700</v>
      </c>
      <c r="E284" s="23">
        <v>13124100</v>
      </c>
      <c r="F284" s="23">
        <v>13463100</v>
      </c>
      <c r="G284" s="23">
        <v>12219800</v>
      </c>
      <c r="H284" s="23">
        <v>12753600</v>
      </c>
      <c r="I284" s="23">
        <v>12399800</v>
      </c>
      <c r="J284" s="23">
        <v>11567590</v>
      </c>
      <c r="K284" s="23">
        <v>11982030</v>
      </c>
      <c r="L284" s="23">
        <v>11855880</v>
      </c>
      <c r="M284" s="23">
        <v>10584400</v>
      </c>
      <c r="N284" s="23">
        <v>10839400</v>
      </c>
      <c r="O284" s="23">
        <v>10714600</v>
      </c>
      <c r="P284" s="23">
        <v>10695300</v>
      </c>
      <c r="Q284" s="23">
        <v>10359000</v>
      </c>
      <c r="R284" s="23">
        <v>10604600</v>
      </c>
      <c r="S284" s="23">
        <v>9859400</v>
      </c>
      <c r="T284" s="23">
        <v>9557700</v>
      </c>
      <c r="U284" s="23">
        <v>9253700</v>
      </c>
    </row>
    <row r="285" spans="1:21" hidden="1" x14ac:dyDescent="0.2">
      <c r="A285" s="23">
        <v>-114000000</v>
      </c>
      <c r="B285" s="23">
        <v>3012000</v>
      </c>
      <c r="C285" s="23">
        <v>11287200</v>
      </c>
      <c r="D285" s="23">
        <v>12953200</v>
      </c>
      <c r="E285" s="23">
        <v>12222800</v>
      </c>
      <c r="F285" s="23">
        <v>12667300</v>
      </c>
      <c r="G285" s="23">
        <v>11417200</v>
      </c>
      <c r="H285" s="23">
        <v>11734500</v>
      </c>
      <c r="I285" s="23">
        <v>11318200</v>
      </c>
      <c r="J285" s="23">
        <v>10490700</v>
      </c>
      <c r="K285" s="23">
        <v>10590760</v>
      </c>
      <c r="L285" s="23">
        <v>10329590</v>
      </c>
      <c r="M285" s="23">
        <v>9038850</v>
      </c>
      <c r="N285" s="23">
        <v>9120000</v>
      </c>
      <c r="O285" s="23">
        <v>8774800</v>
      </c>
      <c r="P285" s="23">
        <v>8679000</v>
      </c>
      <c r="Q285" s="23">
        <v>8264400</v>
      </c>
      <c r="R285" s="23">
        <v>8275800</v>
      </c>
      <c r="S285" s="23">
        <v>7644000</v>
      </c>
      <c r="T285" s="23">
        <v>7538300</v>
      </c>
      <c r="U285" s="23">
        <v>7378600</v>
      </c>
    </row>
    <row r="286" spans="1:21" hidden="1" x14ac:dyDescent="0.2">
      <c r="A286" s="23">
        <v>-114000000</v>
      </c>
      <c r="B286" s="23">
        <v>2970000</v>
      </c>
      <c r="C286" s="23">
        <v>11229000</v>
      </c>
      <c r="D286" s="23">
        <v>12914500</v>
      </c>
      <c r="E286" s="23">
        <v>12241800</v>
      </c>
      <c r="F286" s="23">
        <v>12492800</v>
      </c>
      <c r="G286" s="23">
        <v>11226200</v>
      </c>
      <c r="H286" s="23">
        <v>11554000</v>
      </c>
      <c r="I286" s="23">
        <v>11161500</v>
      </c>
      <c r="J286" s="23">
        <v>10450000</v>
      </c>
      <c r="K286" s="23">
        <v>10471360</v>
      </c>
      <c r="L286" s="23">
        <v>10415680</v>
      </c>
      <c r="M286" s="23">
        <v>9021060</v>
      </c>
      <c r="N286" s="23">
        <v>9103500</v>
      </c>
      <c r="O286" s="23">
        <v>8688900</v>
      </c>
      <c r="P286" s="23">
        <v>8640000</v>
      </c>
      <c r="Q286" s="23">
        <v>8231900</v>
      </c>
      <c r="R286" s="23">
        <v>8236700</v>
      </c>
      <c r="S286" s="23">
        <v>7613900</v>
      </c>
      <c r="T286" s="23">
        <v>7523600</v>
      </c>
      <c r="U286" s="23">
        <v>7381800</v>
      </c>
    </row>
    <row r="287" spans="1:21" hidden="1" x14ac:dyDescent="0.2">
      <c r="A287" s="23">
        <v>-114000000</v>
      </c>
      <c r="B287" s="23">
        <v>3455000</v>
      </c>
      <c r="C287" s="23">
        <v>12982000</v>
      </c>
      <c r="D287" s="23">
        <v>15266400</v>
      </c>
      <c r="E287" s="23">
        <v>15053700</v>
      </c>
      <c r="F287" s="23">
        <v>16227700</v>
      </c>
      <c r="G287" s="23">
        <v>15025100</v>
      </c>
      <c r="H287" s="23">
        <v>15775700</v>
      </c>
      <c r="I287" s="23">
        <v>15238030</v>
      </c>
      <c r="J287" s="23">
        <v>14458780</v>
      </c>
      <c r="K287" s="23">
        <v>15098390</v>
      </c>
      <c r="L287" s="23">
        <v>15194400</v>
      </c>
      <c r="M287" s="23">
        <v>14051700</v>
      </c>
      <c r="N287" s="23">
        <v>14300800</v>
      </c>
      <c r="O287" s="23">
        <v>14381000</v>
      </c>
      <c r="P287" s="23">
        <v>14543400</v>
      </c>
      <c r="Q287" s="23">
        <v>14223900</v>
      </c>
      <c r="R287" s="23">
        <v>14457000</v>
      </c>
      <c r="S287" s="23">
        <v>13835000</v>
      </c>
      <c r="T287" s="23">
        <v>14151000</v>
      </c>
      <c r="U287" s="23">
        <v>14602000</v>
      </c>
    </row>
    <row r="288" spans="1:21" hidden="1" x14ac:dyDescent="0.2">
      <c r="A288" s="23">
        <v>-114000000</v>
      </c>
      <c r="B288" s="23">
        <v>3324000</v>
      </c>
      <c r="C288" s="23">
        <v>12480100</v>
      </c>
      <c r="D288" s="23">
        <v>14668200</v>
      </c>
      <c r="E288" s="23">
        <v>14195800</v>
      </c>
      <c r="F288" s="23">
        <v>15145300</v>
      </c>
      <c r="G288" s="23">
        <v>13613100</v>
      </c>
      <c r="H288" s="23">
        <v>14491600</v>
      </c>
      <c r="I288" s="23">
        <v>14096600</v>
      </c>
      <c r="J288" s="23">
        <v>13335760</v>
      </c>
      <c r="K288" s="23">
        <v>13386540</v>
      </c>
      <c r="L288" s="23">
        <v>13401500</v>
      </c>
      <c r="M288" s="23">
        <v>12257200</v>
      </c>
      <c r="N288" s="23">
        <v>12569400</v>
      </c>
      <c r="O288" s="23">
        <v>12474100</v>
      </c>
      <c r="P288" s="23">
        <v>12418800</v>
      </c>
      <c r="Q288" s="23">
        <v>12045300</v>
      </c>
      <c r="R288" s="23">
        <v>12496700</v>
      </c>
      <c r="S288" s="23">
        <v>12017000</v>
      </c>
      <c r="T288" s="23">
        <v>12278000</v>
      </c>
      <c r="U288" s="23">
        <v>12177000</v>
      </c>
    </row>
    <row r="289" spans="1:21" hidden="1" x14ac:dyDescent="0.2">
      <c r="A289" s="23">
        <v>-114000000</v>
      </c>
      <c r="B289" s="23">
        <v>3284000</v>
      </c>
      <c r="C289" s="23">
        <v>12873800</v>
      </c>
      <c r="D289" s="23">
        <v>15576200</v>
      </c>
      <c r="E289" s="23">
        <v>14767500</v>
      </c>
      <c r="F289" s="23">
        <v>15119800</v>
      </c>
      <c r="G289" s="23">
        <v>13602200</v>
      </c>
      <c r="H289" s="23">
        <v>13848600</v>
      </c>
      <c r="I289" s="23">
        <v>13007500</v>
      </c>
      <c r="J289" s="23">
        <v>11924781.300000001</v>
      </c>
      <c r="K289" s="23">
        <v>12111918.699999999</v>
      </c>
      <c r="L289" s="23">
        <v>11840000</v>
      </c>
      <c r="M289" s="23">
        <v>10610100</v>
      </c>
      <c r="N289" s="23">
        <v>10884500</v>
      </c>
      <c r="O289" s="23">
        <v>10819400</v>
      </c>
      <c r="P289" s="23">
        <v>10684200</v>
      </c>
      <c r="Q289" s="23">
        <v>10603300</v>
      </c>
      <c r="R289" s="23">
        <v>10689200</v>
      </c>
      <c r="S289" s="23">
        <v>9946400</v>
      </c>
      <c r="T289" s="23">
        <v>9508600</v>
      </c>
      <c r="U289" s="23">
        <v>8893000</v>
      </c>
    </row>
    <row r="290" spans="1:21" hidden="1" x14ac:dyDescent="0.2">
      <c r="A290" s="23">
        <v>-114000000</v>
      </c>
      <c r="B290" s="23">
        <v>3347000</v>
      </c>
      <c r="C290" s="23">
        <v>12547000</v>
      </c>
      <c r="D290" s="23">
        <v>15096800</v>
      </c>
      <c r="E290" s="23">
        <v>14611300</v>
      </c>
      <c r="F290" s="23">
        <v>15454100</v>
      </c>
      <c r="G290" s="23">
        <v>13906100</v>
      </c>
      <c r="H290" s="23">
        <v>14248800</v>
      </c>
      <c r="I290" s="23">
        <v>13449900</v>
      </c>
      <c r="J290" s="23">
        <v>12478930</v>
      </c>
      <c r="K290" s="23">
        <v>12321470</v>
      </c>
      <c r="L290" s="23">
        <v>12141900</v>
      </c>
      <c r="M290" s="23">
        <v>10820800</v>
      </c>
      <c r="N290" s="23">
        <v>11003000</v>
      </c>
      <c r="O290" s="23">
        <v>10725000</v>
      </c>
      <c r="P290" s="23">
        <v>10685500</v>
      </c>
      <c r="Q290" s="23">
        <v>10389900</v>
      </c>
      <c r="R290" s="23">
        <v>10307000</v>
      </c>
      <c r="S290" s="23">
        <v>9726400</v>
      </c>
      <c r="T290" s="23">
        <v>9760100</v>
      </c>
      <c r="U290" s="23">
        <v>9920000</v>
      </c>
    </row>
    <row r="291" spans="1:21" hidden="1" x14ac:dyDescent="0.2">
      <c r="A291" s="23">
        <v>-114000000</v>
      </c>
      <c r="B291" s="23">
        <v>3065000</v>
      </c>
      <c r="C291" s="23">
        <v>11528600</v>
      </c>
      <c r="D291" s="23">
        <v>13347400</v>
      </c>
      <c r="E291" s="23">
        <v>12827900</v>
      </c>
      <c r="F291" s="23">
        <v>13577000</v>
      </c>
      <c r="G291" s="23">
        <v>12449200</v>
      </c>
      <c r="H291" s="23">
        <v>12995900</v>
      </c>
      <c r="I291" s="23">
        <v>12512600</v>
      </c>
      <c r="J291" s="23">
        <v>11656700</v>
      </c>
      <c r="K291" s="23">
        <v>11826820</v>
      </c>
      <c r="L291" s="23">
        <v>11773380</v>
      </c>
      <c r="M291" s="23">
        <v>10678500</v>
      </c>
      <c r="N291" s="23">
        <v>10794000</v>
      </c>
      <c r="O291" s="23">
        <v>10810100</v>
      </c>
      <c r="P291" s="23">
        <v>10725300</v>
      </c>
      <c r="Q291" s="23">
        <v>10195600</v>
      </c>
      <c r="R291" s="23">
        <v>10426400</v>
      </c>
      <c r="S291" s="23">
        <v>9727900</v>
      </c>
      <c r="T291" s="23">
        <v>9804400</v>
      </c>
      <c r="U291" s="23">
        <v>9560300</v>
      </c>
    </row>
    <row r="292" spans="1:21" hidden="1" x14ac:dyDescent="0.2">
      <c r="A292" s="23">
        <v>-114000000</v>
      </c>
      <c r="B292" s="23">
        <v>2937000</v>
      </c>
      <c r="C292" s="23">
        <v>11044000</v>
      </c>
      <c r="D292" s="23">
        <v>12772200</v>
      </c>
      <c r="E292" s="23">
        <v>12209300</v>
      </c>
      <c r="F292" s="23">
        <v>12749000</v>
      </c>
      <c r="G292" s="23">
        <v>11521600</v>
      </c>
      <c r="H292" s="23">
        <v>11867100</v>
      </c>
      <c r="I292" s="23">
        <v>11474300</v>
      </c>
      <c r="J292" s="23">
        <v>10642700</v>
      </c>
      <c r="K292" s="23">
        <v>10709440</v>
      </c>
      <c r="L292" s="23">
        <v>10504090</v>
      </c>
      <c r="M292" s="23">
        <v>9202870</v>
      </c>
      <c r="N292" s="23">
        <v>9196400</v>
      </c>
      <c r="O292" s="23">
        <v>8943300</v>
      </c>
      <c r="P292" s="23">
        <v>8853400</v>
      </c>
      <c r="Q292" s="23">
        <v>8432800</v>
      </c>
      <c r="R292" s="23">
        <v>8446000</v>
      </c>
      <c r="S292" s="23">
        <v>7803400</v>
      </c>
      <c r="T292" s="23">
        <v>7698500</v>
      </c>
      <c r="U292" s="23">
        <v>7539200</v>
      </c>
    </row>
    <row r="293" spans="1:21" hidden="1" x14ac:dyDescent="0.2">
      <c r="A293" s="23">
        <v>-114000000</v>
      </c>
      <c r="B293" s="23">
        <v>2909000</v>
      </c>
      <c r="C293" s="23">
        <v>10890000</v>
      </c>
      <c r="D293" s="23">
        <v>12553000</v>
      </c>
      <c r="E293" s="23">
        <v>12151200</v>
      </c>
      <c r="F293" s="23">
        <v>12707500</v>
      </c>
      <c r="G293" s="23">
        <v>11494200</v>
      </c>
      <c r="H293" s="23">
        <v>11846100</v>
      </c>
      <c r="I293" s="23">
        <v>11457100</v>
      </c>
      <c r="J293" s="23">
        <v>10626700</v>
      </c>
      <c r="K293" s="23">
        <v>10690650</v>
      </c>
      <c r="L293" s="23">
        <v>10480980</v>
      </c>
      <c r="M293" s="23">
        <v>9174770</v>
      </c>
      <c r="N293" s="23">
        <v>9162000</v>
      </c>
      <c r="O293" s="23">
        <v>8906400</v>
      </c>
      <c r="P293" s="23">
        <v>8816700</v>
      </c>
      <c r="Q293" s="23">
        <v>8400400</v>
      </c>
      <c r="R293" s="23">
        <v>8418700</v>
      </c>
      <c r="S293" s="23">
        <v>7783300</v>
      </c>
      <c r="T293" s="23">
        <v>7683100</v>
      </c>
      <c r="U293" s="23">
        <v>7528600</v>
      </c>
    </row>
    <row r="294" spans="1:21" hidden="1" x14ac:dyDescent="0.2">
      <c r="A294" s="23">
        <v>-114000000</v>
      </c>
      <c r="B294" s="23">
        <v>2716000</v>
      </c>
      <c r="C294" s="23">
        <v>10188000</v>
      </c>
      <c r="D294" s="23">
        <v>11796200</v>
      </c>
      <c r="E294" s="23">
        <v>11500400</v>
      </c>
      <c r="F294" s="23">
        <v>11866600</v>
      </c>
      <c r="G294" s="23">
        <v>10670400</v>
      </c>
      <c r="H294" s="23">
        <v>10863100</v>
      </c>
      <c r="I294" s="23">
        <v>10345000</v>
      </c>
      <c r="J294" s="23">
        <v>9626800</v>
      </c>
      <c r="K294" s="23">
        <v>10303600</v>
      </c>
      <c r="L294" s="23">
        <v>10287830</v>
      </c>
      <c r="M294" s="23">
        <v>9827690</v>
      </c>
      <c r="N294" s="23">
        <v>10091280</v>
      </c>
      <c r="O294" s="23">
        <v>9493400</v>
      </c>
      <c r="P294" s="23">
        <v>8915000</v>
      </c>
      <c r="Q294" s="23">
        <v>8437000</v>
      </c>
      <c r="R294" s="23">
        <v>8360400</v>
      </c>
      <c r="S294" s="23">
        <v>7724600</v>
      </c>
      <c r="T294" s="23">
        <v>7503100</v>
      </c>
      <c r="U294" s="23">
        <v>7285100</v>
      </c>
    </row>
    <row r="295" spans="1:21" hidden="1" x14ac:dyDescent="0.2">
      <c r="A295" s="23">
        <v>-114000000</v>
      </c>
      <c r="B295" s="23">
        <v>3108000</v>
      </c>
      <c r="C295" s="23">
        <v>11759100</v>
      </c>
      <c r="D295" s="23">
        <v>13743200</v>
      </c>
      <c r="E295" s="23">
        <v>13508200</v>
      </c>
      <c r="F295" s="23">
        <v>14312400</v>
      </c>
      <c r="G295" s="23">
        <v>12904200</v>
      </c>
      <c r="H295" s="23">
        <v>13499200</v>
      </c>
      <c r="I295" s="23">
        <v>13205400</v>
      </c>
      <c r="J295" s="23">
        <v>12562250</v>
      </c>
      <c r="K295" s="23">
        <v>12764710</v>
      </c>
      <c r="L295" s="23">
        <v>13104240</v>
      </c>
      <c r="M295" s="23">
        <v>12609500</v>
      </c>
      <c r="N295" s="23">
        <v>12852800</v>
      </c>
      <c r="O295" s="23">
        <v>12548500</v>
      </c>
      <c r="P295" s="23">
        <v>12813000</v>
      </c>
      <c r="Q295" s="23">
        <v>12592400</v>
      </c>
      <c r="R295" s="23">
        <v>13037600</v>
      </c>
      <c r="S295" s="23">
        <v>12481300</v>
      </c>
      <c r="T295" s="23">
        <v>12782000</v>
      </c>
      <c r="U295" s="23">
        <v>12627000</v>
      </c>
    </row>
    <row r="296" spans="1:21" hidden="1" x14ac:dyDescent="0.2">
      <c r="A296" s="23">
        <v>-114000000</v>
      </c>
      <c r="B296" s="23">
        <v>3707000</v>
      </c>
      <c r="C296" s="23">
        <v>13836200</v>
      </c>
      <c r="D296" s="23">
        <v>16165000</v>
      </c>
      <c r="E296" s="23">
        <v>15749500</v>
      </c>
      <c r="F296" s="23">
        <v>16644000</v>
      </c>
      <c r="G296" s="23">
        <v>15659400</v>
      </c>
      <c r="H296" s="23">
        <v>17004300</v>
      </c>
      <c r="I296" s="23">
        <v>16797490</v>
      </c>
      <c r="J296" s="23">
        <v>15469110</v>
      </c>
      <c r="K296" s="23">
        <v>15703900</v>
      </c>
      <c r="L296" s="23">
        <v>15865800</v>
      </c>
      <c r="M296" s="23">
        <v>14791500</v>
      </c>
      <c r="N296" s="23">
        <v>15462700</v>
      </c>
      <c r="O296" s="23">
        <v>15228300</v>
      </c>
      <c r="P296" s="23">
        <v>15549800</v>
      </c>
      <c r="Q296" s="23">
        <v>15399000</v>
      </c>
      <c r="R296" s="23">
        <v>16008000</v>
      </c>
      <c r="S296" s="23">
        <v>15357000</v>
      </c>
      <c r="T296" s="23">
        <v>15849000</v>
      </c>
      <c r="U296" s="23">
        <v>15949000</v>
      </c>
    </row>
    <row r="297" spans="1:21" hidden="1" x14ac:dyDescent="0.2">
      <c r="A297" s="23">
        <v>-114000000</v>
      </c>
      <c r="B297" s="23">
        <v>3490000</v>
      </c>
      <c r="C297" s="23">
        <v>13134300</v>
      </c>
      <c r="D297" s="23">
        <v>15534800</v>
      </c>
      <c r="E297" s="23">
        <v>15405900</v>
      </c>
      <c r="F297" s="23">
        <v>16455100</v>
      </c>
      <c r="G297" s="23">
        <v>15023700</v>
      </c>
      <c r="H297" s="23">
        <v>15916400</v>
      </c>
      <c r="I297" s="23">
        <v>15688810</v>
      </c>
      <c r="J297" s="23">
        <v>14991490</v>
      </c>
      <c r="K297" s="23">
        <v>15502800</v>
      </c>
      <c r="L297" s="23">
        <v>15912700</v>
      </c>
      <c r="M297" s="23">
        <v>15166500</v>
      </c>
      <c r="N297" s="23">
        <v>15669300</v>
      </c>
      <c r="O297" s="23">
        <v>15380100</v>
      </c>
      <c r="P297" s="23">
        <v>15466100</v>
      </c>
      <c r="Q297" s="23">
        <v>15123000</v>
      </c>
      <c r="R297" s="23">
        <v>15874000</v>
      </c>
      <c r="S297" s="23">
        <v>15193000</v>
      </c>
      <c r="T297" s="23">
        <v>15368000</v>
      </c>
      <c r="U297" s="23">
        <v>15297000</v>
      </c>
    </row>
    <row r="298" spans="1:21" hidden="1" x14ac:dyDescent="0.2">
      <c r="A298" s="23">
        <v>-114000000</v>
      </c>
      <c r="B298" s="23">
        <v>3362000</v>
      </c>
      <c r="C298" s="23">
        <v>12665300</v>
      </c>
      <c r="D298" s="23">
        <v>14557700</v>
      </c>
      <c r="E298" s="23">
        <v>14325800</v>
      </c>
      <c r="F298" s="23">
        <v>15050600</v>
      </c>
      <c r="G298" s="23">
        <v>13925100</v>
      </c>
      <c r="H298" s="23">
        <v>14637500</v>
      </c>
      <c r="I298" s="23">
        <v>14445900</v>
      </c>
      <c r="J298" s="23">
        <v>13837110</v>
      </c>
      <c r="K298" s="23">
        <v>14244690</v>
      </c>
      <c r="L298" s="23">
        <v>14205900</v>
      </c>
      <c r="M298" s="23">
        <v>13215100</v>
      </c>
      <c r="N298" s="23">
        <v>13671700</v>
      </c>
      <c r="O298" s="23">
        <v>13863500</v>
      </c>
      <c r="P298" s="23">
        <v>14006300</v>
      </c>
      <c r="Q298" s="23">
        <v>13746300</v>
      </c>
      <c r="R298" s="23">
        <v>14088500</v>
      </c>
      <c r="S298" s="23">
        <v>13289000</v>
      </c>
      <c r="T298" s="23">
        <v>13555000</v>
      </c>
      <c r="U298" s="23">
        <v>13552000</v>
      </c>
    </row>
    <row r="299" spans="1:21" hidden="1" x14ac:dyDescent="0.2">
      <c r="A299" s="23">
        <v>-114000000</v>
      </c>
      <c r="B299" s="23">
        <v>3172000</v>
      </c>
      <c r="C299" s="23">
        <v>11883000</v>
      </c>
      <c r="D299" s="23">
        <v>13729400</v>
      </c>
      <c r="E299" s="23">
        <v>13323000</v>
      </c>
      <c r="F299" s="23">
        <v>13976100</v>
      </c>
      <c r="G299" s="23">
        <v>12698700</v>
      </c>
      <c r="H299" s="23">
        <v>13150500</v>
      </c>
      <c r="I299" s="23">
        <v>12758000</v>
      </c>
      <c r="J299" s="23">
        <v>11895680</v>
      </c>
      <c r="K299" s="23">
        <v>12099150</v>
      </c>
      <c r="L299" s="23">
        <v>12026870</v>
      </c>
      <c r="M299" s="23">
        <v>10580500</v>
      </c>
      <c r="N299" s="23">
        <v>10866300</v>
      </c>
      <c r="O299" s="23">
        <v>10832300</v>
      </c>
      <c r="P299" s="23">
        <v>10767700</v>
      </c>
      <c r="Q299" s="23">
        <v>10273800</v>
      </c>
      <c r="R299" s="23">
        <v>10581500</v>
      </c>
      <c r="S299" s="23">
        <v>9965200</v>
      </c>
      <c r="T299" s="23">
        <v>10098300</v>
      </c>
      <c r="U299" s="23">
        <v>10102000</v>
      </c>
    </row>
    <row r="300" spans="1:21" hidden="1" x14ac:dyDescent="0.2">
      <c r="A300" s="23">
        <v>-114000000</v>
      </c>
      <c r="B300" s="23">
        <v>3468000</v>
      </c>
      <c r="C300" s="23">
        <v>13432000</v>
      </c>
      <c r="D300" s="23">
        <v>15341200</v>
      </c>
      <c r="E300" s="23">
        <v>14868500</v>
      </c>
      <c r="F300" s="23">
        <v>15545700</v>
      </c>
      <c r="G300" s="23">
        <v>14495000</v>
      </c>
      <c r="H300" s="23">
        <v>15464300</v>
      </c>
      <c r="I300" s="23">
        <v>15552520</v>
      </c>
      <c r="J300" s="23">
        <v>14842380</v>
      </c>
      <c r="K300" s="23">
        <v>15402600</v>
      </c>
      <c r="L300" s="23">
        <v>15525000</v>
      </c>
      <c r="M300" s="23">
        <v>15127800</v>
      </c>
      <c r="N300" s="23">
        <v>15614800</v>
      </c>
      <c r="O300" s="23">
        <v>15772400</v>
      </c>
      <c r="P300" s="23">
        <v>16426800</v>
      </c>
      <c r="Q300" s="23">
        <v>16857000</v>
      </c>
      <c r="R300" s="23">
        <v>17594000</v>
      </c>
      <c r="S300" s="23">
        <v>16667000</v>
      </c>
      <c r="T300" s="23">
        <v>16499000</v>
      </c>
      <c r="U300" s="23">
        <v>16795000</v>
      </c>
    </row>
    <row r="301" spans="1:21" hidden="1" x14ac:dyDescent="0.2">
      <c r="A301" s="23">
        <v>-114000000</v>
      </c>
      <c r="B301" s="23">
        <v>3298000</v>
      </c>
      <c r="C301" s="23">
        <v>12399000</v>
      </c>
      <c r="D301" s="23">
        <v>14376600</v>
      </c>
      <c r="E301" s="23">
        <v>14279300</v>
      </c>
      <c r="F301" s="23">
        <v>15272400</v>
      </c>
      <c r="G301" s="23">
        <v>13930100</v>
      </c>
      <c r="H301" s="23">
        <v>14198500</v>
      </c>
      <c r="I301" s="23">
        <v>13833300</v>
      </c>
      <c r="J301" s="23">
        <v>13187966</v>
      </c>
      <c r="K301" s="23">
        <v>13698734</v>
      </c>
      <c r="L301" s="23">
        <v>13754300</v>
      </c>
      <c r="M301" s="23">
        <v>12480500</v>
      </c>
      <c r="N301" s="23">
        <v>12814400</v>
      </c>
      <c r="O301" s="23">
        <v>13115400</v>
      </c>
      <c r="P301" s="23">
        <v>13305100</v>
      </c>
      <c r="Q301" s="23">
        <v>13063900</v>
      </c>
      <c r="R301" s="23">
        <v>13567500</v>
      </c>
      <c r="S301" s="23">
        <v>13362000</v>
      </c>
      <c r="T301" s="23">
        <v>12896000</v>
      </c>
      <c r="U301" s="23">
        <v>12701000</v>
      </c>
    </row>
    <row r="302" spans="1:21" hidden="1" x14ac:dyDescent="0.2">
      <c r="A302" s="23">
        <v>-114000000</v>
      </c>
      <c r="B302" s="23">
        <v>3278000</v>
      </c>
      <c r="C302" s="23">
        <v>12889100</v>
      </c>
      <c r="D302" s="23">
        <v>14495400</v>
      </c>
      <c r="E302" s="23">
        <v>13844400</v>
      </c>
      <c r="F302" s="23">
        <v>14295400</v>
      </c>
      <c r="G302" s="23">
        <v>12941900</v>
      </c>
      <c r="H302" s="23">
        <v>13357700</v>
      </c>
      <c r="I302" s="23">
        <v>13357000</v>
      </c>
      <c r="J302" s="23">
        <v>12426650</v>
      </c>
      <c r="K302" s="23">
        <v>12505090</v>
      </c>
      <c r="L302" s="23">
        <v>12114960</v>
      </c>
      <c r="M302" s="23">
        <v>10492700</v>
      </c>
      <c r="N302" s="23">
        <v>10560500</v>
      </c>
      <c r="O302" s="23">
        <v>10268600</v>
      </c>
      <c r="P302" s="23">
        <v>10728500</v>
      </c>
      <c r="Q302" s="23">
        <v>10255800</v>
      </c>
      <c r="R302" s="23">
        <v>10397000</v>
      </c>
      <c r="S302" s="23">
        <v>9467800</v>
      </c>
      <c r="T302" s="23">
        <v>9255500</v>
      </c>
      <c r="U302" s="23">
        <v>9340000</v>
      </c>
    </row>
    <row r="303" spans="1:21" hidden="1" x14ac:dyDescent="0.2">
      <c r="A303" s="23">
        <v>-114000000</v>
      </c>
      <c r="B303" s="23">
        <v>2704000</v>
      </c>
      <c r="C303" s="23">
        <v>10138000</v>
      </c>
      <c r="D303" s="23">
        <v>11694300</v>
      </c>
      <c r="E303" s="23">
        <v>11317300</v>
      </c>
      <c r="F303" s="23">
        <v>11895200</v>
      </c>
      <c r="G303" s="23">
        <v>10757400</v>
      </c>
      <c r="H303" s="23">
        <v>11113900</v>
      </c>
      <c r="I303" s="23">
        <v>10777900</v>
      </c>
      <c r="J303" s="23">
        <v>9987100</v>
      </c>
      <c r="K303" s="23">
        <v>10075400</v>
      </c>
      <c r="L303" s="23">
        <v>9896470</v>
      </c>
      <c r="M303" s="23">
        <v>9386640</v>
      </c>
      <c r="N303" s="23">
        <v>9386390</v>
      </c>
      <c r="O303" s="23">
        <v>9131100</v>
      </c>
      <c r="P303" s="23">
        <v>9040900</v>
      </c>
      <c r="Q303" s="23">
        <v>8612400</v>
      </c>
      <c r="R303" s="23">
        <v>8625700</v>
      </c>
      <c r="S303" s="23">
        <v>7967400</v>
      </c>
      <c r="T303" s="23">
        <v>7855300</v>
      </c>
      <c r="U303" s="23">
        <v>7685900</v>
      </c>
    </row>
    <row r="304" spans="1:21" hidden="1" x14ac:dyDescent="0.2">
      <c r="A304" s="23">
        <v>-114000000</v>
      </c>
      <c r="B304" s="23">
        <v>3164000</v>
      </c>
      <c r="C304" s="23">
        <v>12074900</v>
      </c>
      <c r="D304" s="23">
        <v>14057400</v>
      </c>
      <c r="E304" s="23">
        <v>13639900</v>
      </c>
      <c r="F304" s="23">
        <v>14593400</v>
      </c>
      <c r="G304" s="23">
        <v>13483600</v>
      </c>
      <c r="H304" s="23">
        <v>14223900</v>
      </c>
      <c r="I304" s="23">
        <v>14315800</v>
      </c>
      <c r="J304" s="23">
        <v>13141780</v>
      </c>
      <c r="K304" s="23">
        <v>13482520</v>
      </c>
      <c r="L304" s="23">
        <v>13674500</v>
      </c>
      <c r="M304" s="23">
        <v>13349300</v>
      </c>
      <c r="N304" s="23">
        <v>13809700</v>
      </c>
      <c r="O304" s="23">
        <v>13627300</v>
      </c>
      <c r="P304" s="23">
        <v>13953800</v>
      </c>
      <c r="Q304" s="23">
        <v>13953900</v>
      </c>
      <c r="R304" s="23">
        <v>14211300</v>
      </c>
      <c r="S304" s="23">
        <v>13343000</v>
      </c>
      <c r="T304" s="23">
        <v>13715000</v>
      </c>
      <c r="U304" s="23">
        <v>13750000</v>
      </c>
    </row>
    <row r="305" spans="1:21" hidden="1" x14ac:dyDescent="0.2">
      <c r="A305" s="23">
        <v>-114000000</v>
      </c>
      <c r="B305" s="23">
        <v>3254000</v>
      </c>
      <c r="C305" s="23">
        <v>12014600</v>
      </c>
      <c r="D305" s="23">
        <v>13770900</v>
      </c>
      <c r="E305" s="23">
        <v>13062500</v>
      </c>
      <c r="F305" s="23">
        <v>13744600</v>
      </c>
      <c r="G305" s="23">
        <v>12698700</v>
      </c>
      <c r="H305" s="23">
        <v>13195100</v>
      </c>
      <c r="I305" s="23">
        <v>12989400</v>
      </c>
      <c r="J305" s="23">
        <v>12347130</v>
      </c>
      <c r="K305" s="23">
        <v>12486590</v>
      </c>
      <c r="L305" s="23">
        <v>12453980</v>
      </c>
      <c r="M305" s="23">
        <v>11198500</v>
      </c>
      <c r="N305" s="23">
        <v>11343300</v>
      </c>
      <c r="O305" s="23">
        <v>11445500</v>
      </c>
      <c r="P305" s="23">
        <v>11752200</v>
      </c>
      <c r="Q305" s="23">
        <v>11412800</v>
      </c>
      <c r="R305" s="23">
        <v>11500800</v>
      </c>
      <c r="S305" s="23">
        <v>10562600</v>
      </c>
      <c r="T305" s="23">
        <v>10705800</v>
      </c>
      <c r="U305" s="23">
        <v>10899000</v>
      </c>
    </row>
    <row r="306" spans="1:21" hidden="1" x14ac:dyDescent="0.2">
      <c r="A306" s="23">
        <v>-114000000</v>
      </c>
      <c r="B306" s="23">
        <v>3510000</v>
      </c>
      <c r="C306" s="23">
        <v>13173400</v>
      </c>
      <c r="D306" s="23">
        <v>15413200</v>
      </c>
      <c r="E306" s="23">
        <v>15361200</v>
      </c>
      <c r="F306" s="23">
        <v>16473000</v>
      </c>
      <c r="G306" s="23">
        <v>15332900</v>
      </c>
      <c r="H306" s="23">
        <v>16182300</v>
      </c>
      <c r="I306" s="23">
        <v>15798010</v>
      </c>
      <c r="J306" s="23">
        <v>15073690</v>
      </c>
      <c r="K306" s="23">
        <v>15352200</v>
      </c>
      <c r="L306" s="23">
        <v>15465300</v>
      </c>
      <c r="M306" s="23">
        <v>14273000</v>
      </c>
      <c r="N306" s="23">
        <v>14618200</v>
      </c>
      <c r="O306" s="23">
        <v>14689200</v>
      </c>
      <c r="P306" s="23">
        <v>15302400</v>
      </c>
      <c r="Q306" s="23">
        <v>15075000</v>
      </c>
      <c r="R306" s="23">
        <v>15656000</v>
      </c>
      <c r="S306" s="23">
        <v>14829000</v>
      </c>
      <c r="T306" s="23">
        <v>14977000</v>
      </c>
      <c r="U306" s="23">
        <v>15257000</v>
      </c>
    </row>
    <row r="307" spans="1:21" hidden="1" x14ac:dyDescent="0.2">
      <c r="A307" s="23">
        <v>-114000000</v>
      </c>
      <c r="B307" s="23">
        <v>3260000</v>
      </c>
      <c r="C307" s="23">
        <v>12187300</v>
      </c>
      <c r="D307" s="23">
        <v>14195000</v>
      </c>
      <c r="E307" s="23">
        <v>13793300</v>
      </c>
      <c r="F307" s="23">
        <v>14539600</v>
      </c>
      <c r="G307" s="23">
        <v>13394300</v>
      </c>
      <c r="H307" s="23">
        <v>13984300</v>
      </c>
      <c r="I307" s="23">
        <v>13867900</v>
      </c>
      <c r="J307" s="23">
        <v>13308520</v>
      </c>
      <c r="K307" s="23">
        <v>13435380</v>
      </c>
      <c r="L307" s="23">
        <v>13190900</v>
      </c>
      <c r="M307" s="23">
        <v>11655200</v>
      </c>
      <c r="N307" s="23">
        <v>11799200</v>
      </c>
      <c r="O307" s="23">
        <v>11519400</v>
      </c>
      <c r="P307" s="23">
        <v>11806000</v>
      </c>
      <c r="Q307" s="23">
        <v>11536600</v>
      </c>
      <c r="R307" s="23">
        <v>11766300</v>
      </c>
      <c r="S307" s="23">
        <v>11098800</v>
      </c>
      <c r="T307" s="23">
        <v>10869000</v>
      </c>
      <c r="U307" s="23">
        <v>10799000</v>
      </c>
    </row>
    <row r="308" spans="1:21" hidden="1" x14ac:dyDescent="0.2">
      <c r="A308" s="23">
        <v>-114000000</v>
      </c>
      <c r="B308" s="23">
        <v>3716000</v>
      </c>
      <c r="C308" s="23">
        <v>14059000</v>
      </c>
      <c r="D308" s="23">
        <v>16450500</v>
      </c>
      <c r="E308" s="23">
        <v>16258000</v>
      </c>
      <c r="F308" s="23">
        <v>17414400</v>
      </c>
      <c r="G308" s="23">
        <v>16397100</v>
      </c>
      <c r="H308" s="23">
        <v>17715400</v>
      </c>
      <c r="I308" s="23">
        <v>17342380</v>
      </c>
      <c r="J308" s="23">
        <v>16226320</v>
      </c>
      <c r="K308" s="23">
        <v>16991400</v>
      </c>
      <c r="L308" s="23">
        <v>17630700</v>
      </c>
      <c r="M308" s="23">
        <v>16191000</v>
      </c>
      <c r="N308" s="23">
        <v>16673700</v>
      </c>
      <c r="O308" s="23">
        <v>16678100</v>
      </c>
      <c r="P308" s="23">
        <v>16927000</v>
      </c>
      <c r="Q308" s="23">
        <v>16885000</v>
      </c>
      <c r="R308" s="23">
        <v>17818000</v>
      </c>
      <c r="S308" s="23">
        <v>16860000</v>
      </c>
      <c r="T308" s="23">
        <v>17471000</v>
      </c>
      <c r="U308" s="23">
        <v>17613000</v>
      </c>
    </row>
    <row r="309" spans="1:21" hidden="1" x14ac:dyDescent="0.2">
      <c r="A309" s="23">
        <v>-114000000</v>
      </c>
      <c r="B309" s="23">
        <v>3051000</v>
      </c>
      <c r="C309" s="23">
        <v>11467100</v>
      </c>
      <c r="D309" s="23">
        <v>13353700</v>
      </c>
      <c r="E309" s="23">
        <v>13049200</v>
      </c>
      <c r="F309" s="23">
        <v>13747000</v>
      </c>
      <c r="G309" s="23">
        <v>12562400</v>
      </c>
      <c r="H309" s="23">
        <v>12957400</v>
      </c>
      <c r="I309" s="23">
        <v>12721900</v>
      </c>
      <c r="J309" s="23">
        <v>11937420</v>
      </c>
      <c r="K309" s="23">
        <v>12019200</v>
      </c>
      <c r="L309" s="23">
        <v>12070880</v>
      </c>
      <c r="M309" s="23">
        <v>10845000</v>
      </c>
      <c r="N309" s="23">
        <v>11096200</v>
      </c>
      <c r="O309" s="23">
        <v>11043100</v>
      </c>
      <c r="P309" s="23">
        <v>10850000</v>
      </c>
      <c r="Q309" s="23">
        <v>10629600</v>
      </c>
      <c r="R309" s="23">
        <v>10642000</v>
      </c>
      <c r="S309" s="23">
        <v>10086700</v>
      </c>
      <c r="T309" s="23">
        <v>10147200</v>
      </c>
      <c r="U309" s="23">
        <v>10079000</v>
      </c>
    </row>
    <row r="310" spans="1:21" hidden="1" x14ac:dyDescent="0.2">
      <c r="A310" s="23">
        <v>-114000000</v>
      </c>
      <c r="B310" s="23">
        <v>3223000</v>
      </c>
      <c r="C310" s="23">
        <v>12191500</v>
      </c>
      <c r="D310" s="23">
        <v>14776000</v>
      </c>
      <c r="E310" s="23">
        <v>14672700</v>
      </c>
      <c r="F310" s="23">
        <v>16072700</v>
      </c>
      <c r="G310" s="23">
        <v>14843200</v>
      </c>
      <c r="H310" s="23">
        <v>14994200</v>
      </c>
      <c r="I310" s="23">
        <v>13616250</v>
      </c>
      <c r="J310" s="23">
        <v>12592570</v>
      </c>
      <c r="K310" s="23">
        <v>12258780</v>
      </c>
      <c r="L310" s="23">
        <v>11884600</v>
      </c>
      <c r="M310" s="23">
        <v>10639600</v>
      </c>
      <c r="N310" s="23">
        <v>10704000</v>
      </c>
      <c r="O310" s="23">
        <v>10601500</v>
      </c>
      <c r="P310" s="23">
        <v>10752600</v>
      </c>
      <c r="Q310" s="23">
        <v>10591800</v>
      </c>
      <c r="R310" s="23">
        <v>10262200</v>
      </c>
      <c r="S310" s="23">
        <v>9407800</v>
      </c>
      <c r="T310" s="23">
        <v>8976000</v>
      </c>
      <c r="U310" s="23">
        <v>8661000</v>
      </c>
    </row>
    <row r="311" spans="1:21" hidden="1" x14ac:dyDescent="0.2">
      <c r="A311" s="23">
        <v>-114000000</v>
      </c>
      <c r="B311" s="23">
        <v>3592000</v>
      </c>
      <c r="C311" s="23">
        <v>13604500</v>
      </c>
      <c r="D311" s="23">
        <v>15868700</v>
      </c>
      <c r="E311" s="23">
        <v>15934100</v>
      </c>
      <c r="F311" s="23">
        <v>16885300</v>
      </c>
      <c r="G311" s="23">
        <v>15437200</v>
      </c>
      <c r="H311" s="23">
        <v>16327700</v>
      </c>
      <c r="I311" s="23">
        <v>16409792.199999999</v>
      </c>
      <c r="J311" s="23">
        <v>15417407.800000001</v>
      </c>
      <c r="K311" s="23">
        <v>15962700</v>
      </c>
      <c r="L311" s="23">
        <v>16441000</v>
      </c>
      <c r="M311" s="23">
        <v>15283200</v>
      </c>
      <c r="N311" s="23">
        <v>15864800</v>
      </c>
      <c r="O311" s="23">
        <v>15841900</v>
      </c>
      <c r="P311" s="23">
        <v>16125700</v>
      </c>
      <c r="Q311" s="23">
        <v>16079000</v>
      </c>
      <c r="R311" s="23">
        <v>16778000</v>
      </c>
      <c r="S311" s="23">
        <v>15944000</v>
      </c>
      <c r="T311" s="23">
        <v>16234000</v>
      </c>
      <c r="U311" s="23">
        <v>16629000</v>
      </c>
    </row>
    <row r="312" spans="1:21" hidden="1" x14ac:dyDescent="0.2">
      <c r="A312" s="23">
        <v>-114000000</v>
      </c>
      <c r="B312" s="23">
        <v>3269000</v>
      </c>
      <c r="C312" s="23">
        <v>12263900</v>
      </c>
      <c r="D312" s="23">
        <v>14188600</v>
      </c>
      <c r="E312" s="23">
        <v>13794400</v>
      </c>
      <c r="F312" s="23">
        <v>14553000</v>
      </c>
      <c r="G312" s="23">
        <v>13401200</v>
      </c>
      <c r="H312" s="23">
        <v>13828500</v>
      </c>
      <c r="I312" s="23">
        <v>13536000</v>
      </c>
      <c r="J312" s="23">
        <v>12673750</v>
      </c>
      <c r="K312" s="23">
        <v>13004350</v>
      </c>
      <c r="L312" s="23">
        <v>12980100</v>
      </c>
      <c r="M312" s="23">
        <v>11832800</v>
      </c>
      <c r="N312" s="23">
        <v>12272500</v>
      </c>
      <c r="O312" s="23">
        <v>12061800</v>
      </c>
      <c r="P312" s="23">
        <v>12262500</v>
      </c>
      <c r="Q312" s="23">
        <v>12040700</v>
      </c>
      <c r="R312" s="23">
        <v>12195600</v>
      </c>
      <c r="S312" s="23">
        <v>11639300</v>
      </c>
      <c r="T312" s="23">
        <v>11799000</v>
      </c>
      <c r="U312" s="23">
        <v>11809000</v>
      </c>
    </row>
    <row r="313" spans="1:21" hidden="1" x14ac:dyDescent="0.2">
      <c r="A313" s="23">
        <v>-114000000</v>
      </c>
      <c r="B313" s="23">
        <v>2854000</v>
      </c>
      <c r="C313" s="23">
        <v>10872000</v>
      </c>
      <c r="D313" s="23">
        <v>12539800</v>
      </c>
      <c r="E313" s="23">
        <v>11975600</v>
      </c>
      <c r="F313" s="23">
        <v>12845000</v>
      </c>
      <c r="G313" s="23">
        <v>11824700</v>
      </c>
      <c r="H313" s="23">
        <v>12564400</v>
      </c>
      <c r="I313" s="23">
        <v>12242300</v>
      </c>
      <c r="J313" s="23">
        <v>11319700</v>
      </c>
      <c r="K313" s="23">
        <v>11206180</v>
      </c>
      <c r="L313" s="23">
        <v>11334360</v>
      </c>
      <c r="M313" s="23">
        <v>11063460</v>
      </c>
      <c r="N313" s="23">
        <v>11112400</v>
      </c>
      <c r="O313" s="23">
        <v>10991600</v>
      </c>
      <c r="P313" s="23">
        <v>11001500</v>
      </c>
      <c r="Q313" s="23">
        <v>10638000</v>
      </c>
      <c r="R313" s="23">
        <v>10758100</v>
      </c>
      <c r="S313" s="23">
        <v>9956700</v>
      </c>
      <c r="T313" s="23">
        <v>9910400</v>
      </c>
      <c r="U313" s="23">
        <v>10015800</v>
      </c>
    </row>
    <row r="314" spans="1:21" hidden="1" x14ac:dyDescent="0.2">
      <c r="A314" s="23">
        <v>-114000000</v>
      </c>
      <c r="B314" s="23">
        <v>3372000</v>
      </c>
      <c r="C314" s="23">
        <v>12739800</v>
      </c>
      <c r="D314" s="23">
        <v>14999700</v>
      </c>
      <c r="E314" s="23">
        <v>14772900</v>
      </c>
      <c r="F314" s="23">
        <v>15673800</v>
      </c>
      <c r="G314" s="23">
        <v>14592500</v>
      </c>
      <c r="H314" s="23">
        <v>15417500</v>
      </c>
      <c r="I314" s="23">
        <v>15174040</v>
      </c>
      <c r="J314" s="23">
        <v>14489390</v>
      </c>
      <c r="K314" s="23">
        <v>14850170</v>
      </c>
      <c r="L314" s="23">
        <v>15045700</v>
      </c>
      <c r="M314" s="23">
        <v>14157100</v>
      </c>
      <c r="N314" s="23">
        <v>14348500</v>
      </c>
      <c r="O314" s="23">
        <v>14264700</v>
      </c>
      <c r="P314" s="23">
        <v>14607300</v>
      </c>
      <c r="Q314" s="23">
        <v>14392900</v>
      </c>
      <c r="R314" s="23">
        <v>14775000</v>
      </c>
      <c r="S314" s="23">
        <v>14150000</v>
      </c>
      <c r="T314" s="23">
        <v>14334000</v>
      </c>
      <c r="U314" s="23">
        <v>14464000</v>
      </c>
    </row>
    <row r="315" spans="1:21" hidden="1" x14ac:dyDescent="0.2">
      <c r="A315" s="23">
        <v>-114000000</v>
      </c>
      <c r="B315" s="23">
        <v>3308000</v>
      </c>
      <c r="C315" s="23">
        <v>12155900</v>
      </c>
      <c r="D315" s="23">
        <v>13884500</v>
      </c>
      <c r="E315" s="23">
        <v>13725000</v>
      </c>
      <c r="F315" s="23">
        <v>14944900</v>
      </c>
      <c r="G315" s="23">
        <v>13587700</v>
      </c>
      <c r="H315" s="23">
        <v>13839900</v>
      </c>
      <c r="I315" s="23">
        <v>13804300</v>
      </c>
      <c r="J315" s="23">
        <v>12610980</v>
      </c>
      <c r="K315" s="23">
        <v>12458820</v>
      </c>
      <c r="L315" s="23">
        <v>12129300</v>
      </c>
      <c r="M315" s="23">
        <v>10876100</v>
      </c>
      <c r="N315" s="23">
        <v>10821900</v>
      </c>
      <c r="O315" s="23">
        <v>10359100</v>
      </c>
      <c r="P315" s="23">
        <v>10172400</v>
      </c>
      <c r="Q315" s="23">
        <v>9678400</v>
      </c>
      <c r="R315" s="23">
        <v>9444100</v>
      </c>
      <c r="S315" s="23">
        <v>8891700</v>
      </c>
      <c r="T315" s="23">
        <v>9038000</v>
      </c>
      <c r="U315" s="23">
        <v>8890000</v>
      </c>
    </row>
    <row r="316" spans="1:21" hidden="1" x14ac:dyDescent="0.2">
      <c r="A316" s="23">
        <v>-114000000</v>
      </c>
      <c r="B316" s="23">
        <v>3538000</v>
      </c>
      <c r="C316" s="23">
        <v>13239000</v>
      </c>
      <c r="D316" s="23">
        <v>15281800</v>
      </c>
      <c r="E316" s="23">
        <v>14794400</v>
      </c>
      <c r="F316" s="23">
        <v>15251600</v>
      </c>
      <c r="G316" s="23">
        <v>14002500</v>
      </c>
      <c r="H316" s="23">
        <v>14992000</v>
      </c>
      <c r="I316" s="23">
        <v>15034200</v>
      </c>
      <c r="J316" s="23">
        <v>14490110</v>
      </c>
      <c r="K316" s="23">
        <v>15059790</v>
      </c>
      <c r="L316" s="23">
        <v>14845800</v>
      </c>
      <c r="M316" s="23">
        <v>13045100</v>
      </c>
      <c r="N316" s="23">
        <v>13084200</v>
      </c>
      <c r="O316" s="23">
        <v>12582200</v>
      </c>
      <c r="P316" s="23">
        <v>12375800</v>
      </c>
      <c r="Q316" s="23">
        <v>12132500</v>
      </c>
      <c r="R316" s="23">
        <v>12571000</v>
      </c>
      <c r="S316" s="23">
        <v>11980000</v>
      </c>
      <c r="T316" s="23">
        <v>12405000</v>
      </c>
      <c r="U316" s="23">
        <v>13033000</v>
      </c>
    </row>
    <row r="317" spans="1:21" hidden="1" x14ac:dyDescent="0.2">
      <c r="A317" s="23">
        <v>-114000000</v>
      </c>
      <c r="B317" s="23">
        <v>3183000</v>
      </c>
      <c r="C317" s="23">
        <v>11942600</v>
      </c>
      <c r="D317" s="23">
        <v>13814000</v>
      </c>
      <c r="E317" s="23">
        <v>13427500</v>
      </c>
      <c r="F317" s="23">
        <v>14114100</v>
      </c>
      <c r="G317" s="23">
        <v>12843000</v>
      </c>
      <c r="H317" s="23">
        <v>13442100</v>
      </c>
      <c r="I317" s="23">
        <v>13116200</v>
      </c>
      <c r="J317" s="23">
        <v>12455930</v>
      </c>
      <c r="K317" s="23">
        <v>12633610</v>
      </c>
      <c r="L317" s="23">
        <v>12549760</v>
      </c>
      <c r="M317" s="23">
        <v>11334000</v>
      </c>
      <c r="N317" s="23">
        <v>11702600</v>
      </c>
      <c r="O317" s="23">
        <v>11493000</v>
      </c>
      <c r="P317" s="23">
        <v>11854100</v>
      </c>
      <c r="Q317" s="23">
        <v>11494200</v>
      </c>
      <c r="R317" s="23">
        <v>11772900</v>
      </c>
      <c r="S317" s="23">
        <v>11175400</v>
      </c>
      <c r="T317" s="23">
        <v>11203000</v>
      </c>
      <c r="U317" s="23">
        <v>11284000</v>
      </c>
    </row>
    <row r="318" spans="1:21" hidden="1" x14ac:dyDescent="0.2">
      <c r="A318" s="23">
        <v>-114000000</v>
      </c>
      <c r="B318" s="23">
        <v>2759000</v>
      </c>
      <c r="C318" s="23">
        <v>10339000</v>
      </c>
      <c r="D318" s="23">
        <v>11921300</v>
      </c>
      <c r="E318" s="23">
        <v>11535400</v>
      </c>
      <c r="F318" s="23">
        <v>12164700</v>
      </c>
      <c r="G318" s="23">
        <v>10982600</v>
      </c>
      <c r="H318" s="23">
        <v>11352400</v>
      </c>
      <c r="I318" s="23">
        <v>10988500</v>
      </c>
      <c r="J318" s="23">
        <v>10185600</v>
      </c>
      <c r="K318" s="23">
        <v>10279600</v>
      </c>
      <c r="L318" s="23">
        <v>10103150</v>
      </c>
      <c r="M318" s="23">
        <v>9590490</v>
      </c>
      <c r="N318" s="23">
        <v>9599160</v>
      </c>
      <c r="O318" s="23">
        <v>9348400</v>
      </c>
      <c r="P318" s="23">
        <v>9267600</v>
      </c>
      <c r="Q318" s="23">
        <v>8840700</v>
      </c>
      <c r="R318" s="23">
        <v>8912800</v>
      </c>
      <c r="S318" s="23">
        <v>8204000</v>
      </c>
      <c r="T318" s="23">
        <v>8105200</v>
      </c>
      <c r="U318" s="23">
        <v>7945300</v>
      </c>
    </row>
    <row r="319" spans="1:21" hidden="1" x14ac:dyDescent="0.2">
      <c r="A319" s="23">
        <v>-114000000</v>
      </c>
      <c r="B319" s="23">
        <v>3473000</v>
      </c>
      <c r="C319" s="23">
        <v>13137600</v>
      </c>
      <c r="D319" s="23">
        <v>15435100</v>
      </c>
      <c r="E319" s="23">
        <v>15123800</v>
      </c>
      <c r="F319" s="23">
        <v>16016600</v>
      </c>
      <c r="G319" s="23">
        <v>14851600</v>
      </c>
      <c r="H319" s="23">
        <v>15578700</v>
      </c>
      <c r="I319" s="23">
        <v>15291860</v>
      </c>
      <c r="J319" s="23">
        <v>14435390</v>
      </c>
      <c r="K319" s="23">
        <v>14976350</v>
      </c>
      <c r="L319" s="23">
        <v>15455100</v>
      </c>
      <c r="M319" s="23">
        <v>14401400</v>
      </c>
      <c r="N319" s="23">
        <v>14799100</v>
      </c>
      <c r="O319" s="23">
        <v>14495100</v>
      </c>
      <c r="P319" s="23">
        <v>14716500</v>
      </c>
      <c r="Q319" s="23">
        <v>14223800</v>
      </c>
      <c r="R319" s="23">
        <v>14620000</v>
      </c>
      <c r="S319" s="23">
        <v>13922000</v>
      </c>
      <c r="T319" s="23">
        <v>14045000</v>
      </c>
      <c r="U319" s="23">
        <v>14240000</v>
      </c>
    </row>
    <row r="320" spans="1:21" hidden="1" x14ac:dyDescent="0.2">
      <c r="A320" s="23">
        <v>-114000000</v>
      </c>
      <c r="B320" s="23">
        <v>3001000</v>
      </c>
      <c r="C320" s="23">
        <v>11476600</v>
      </c>
      <c r="D320" s="23">
        <v>13221300</v>
      </c>
      <c r="E320" s="23">
        <v>12596700</v>
      </c>
      <c r="F320" s="23">
        <v>12942200</v>
      </c>
      <c r="G320" s="23">
        <v>11651100</v>
      </c>
      <c r="H320" s="23">
        <v>11836300</v>
      </c>
      <c r="I320" s="23">
        <v>11758700</v>
      </c>
      <c r="J320" s="23">
        <v>11198900</v>
      </c>
      <c r="K320" s="23">
        <v>11528210</v>
      </c>
      <c r="L320" s="23">
        <v>11498310</v>
      </c>
      <c r="M320" s="23">
        <v>10093180</v>
      </c>
      <c r="N320" s="23">
        <v>10156800</v>
      </c>
      <c r="O320" s="23">
        <v>9759900</v>
      </c>
      <c r="P320" s="23">
        <v>9721600</v>
      </c>
      <c r="Q320" s="23">
        <v>9243700</v>
      </c>
      <c r="R320" s="23">
        <v>9169400</v>
      </c>
      <c r="S320" s="23">
        <v>8561700</v>
      </c>
      <c r="T320" s="23">
        <v>8554300</v>
      </c>
      <c r="U320" s="23">
        <v>8473200</v>
      </c>
    </row>
    <row r="321" spans="1:21" hidden="1" x14ac:dyDescent="0.2">
      <c r="A321" s="23">
        <v>-114000000</v>
      </c>
      <c r="B321" s="23">
        <v>3642000</v>
      </c>
      <c r="C321" s="23">
        <v>13578700</v>
      </c>
      <c r="D321" s="23">
        <v>15877400</v>
      </c>
      <c r="E321" s="23">
        <v>15540200</v>
      </c>
      <c r="F321" s="23">
        <v>16204700</v>
      </c>
      <c r="G321" s="23">
        <v>15105500</v>
      </c>
      <c r="H321" s="23">
        <v>15778600</v>
      </c>
      <c r="I321" s="23">
        <v>14932940</v>
      </c>
      <c r="J321" s="23">
        <v>14226660</v>
      </c>
      <c r="K321" s="23">
        <v>14362600</v>
      </c>
      <c r="L321" s="23">
        <v>14475700</v>
      </c>
      <c r="M321" s="23">
        <v>13207800</v>
      </c>
      <c r="N321" s="23">
        <v>13241700</v>
      </c>
      <c r="O321" s="23">
        <v>12944900</v>
      </c>
      <c r="P321" s="23">
        <v>12976100</v>
      </c>
      <c r="Q321" s="23">
        <v>12702500</v>
      </c>
      <c r="R321" s="23">
        <v>13066000</v>
      </c>
      <c r="S321" s="23">
        <v>12484000</v>
      </c>
      <c r="T321" s="23">
        <v>12488000</v>
      </c>
      <c r="U321" s="23">
        <v>12673000</v>
      </c>
    </row>
    <row r="322" spans="1:21" hidden="1" x14ac:dyDescent="0.2">
      <c r="A322" s="23">
        <v>-114000000</v>
      </c>
      <c r="B322" s="23">
        <v>2650000</v>
      </c>
      <c r="C322" s="23">
        <v>9929000</v>
      </c>
      <c r="D322" s="23">
        <v>11444700</v>
      </c>
      <c r="E322" s="23">
        <v>11069400</v>
      </c>
      <c r="F322" s="23">
        <v>11632500</v>
      </c>
      <c r="G322" s="23">
        <v>10519500</v>
      </c>
      <c r="H322" s="23">
        <v>10871700</v>
      </c>
      <c r="I322" s="23">
        <v>10548400</v>
      </c>
      <c r="J322" s="23">
        <v>9781000</v>
      </c>
      <c r="K322" s="23">
        <v>9876200</v>
      </c>
      <c r="L322" s="23">
        <v>9710640</v>
      </c>
      <c r="M322" s="23">
        <v>9220820</v>
      </c>
      <c r="N322" s="23">
        <v>9231840</v>
      </c>
      <c r="O322" s="23">
        <v>8992400</v>
      </c>
      <c r="P322" s="23">
        <v>8915800</v>
      </c>
      <c r="Q322" s="23">
        <v>8504700</v>
      </c>
      <c r="R322" s="23">
        <v>8530200</v>
      </c>
      <c r="S322" s="23">
        <v>7890400</v>
      </c>
      <c r="T322" s="23">
        <v>7790700</v>
      </c>
      <c r="U322" s="23">
        <v>7634300</v>
      </c>
    </row>
    <row r="323" spans="1:21" hidden="1" x14ac:dyDescent="0.2">
      <c r="A323" s="23">
        <v>-114000000</v>
      </c>
      <c r="B323" s="23">
        <v>3011000</v>
      </c>
      <c r="C323" s="23">
        <v>11534200</v>
      </c>
      <c r="D323" s="23">
        <v>13331800</v>
      </c>
      <c r="E323" s="23">
        <v>12795800</v>
      </c>
      <c r="F323" s="23">
        <v>13291100</v>
      </c>
      <c r="G323" s="23">
        <v>12131400</v>
      </c>
      <c r="H323" s="23">
        <v>12518200</v>
      </c>
      <c r="I323" s="23">
        <v>12099500</v>
      </c>
      <c r="J323" s="23">
        <v>11313400</v>
      </c>
      <c r="K323" s="23">
        <v>11585594</v>
      </c>
      <c r="L323" s="23">
        <v>11653606</v>
      </c>
      <c r="M323" s="23">
        <v>11059700</v>
      </c>
      <c r="N323" s="23">
        <v>11258800</v>
      </c>
      <c r="O323" s="23">
        <v>11245200</v>
      </c>
      <c r="P323" s="23">
        <v>11023300</v>
      </c>
      <c r="Q323" s="23">
        <v>10706100</v>
      </c>
      <c r="R323" s="23">
        <v>11256300</v>
      </c>
      <c r="S323" s="23">
        <v>10642100</v>
      </c>
      <c r="T323" s="23">
        <v>10635000</v>
      </c>
      <c r="U323" s="23">
        <v>10932900</v>
      </c>
    </row>
    <row r="324" spans="1:21" hidden="1" x14ac:dyDescent="0.2">
      <c r="A324" s="23">
        <v>-114000000</v>
      </c>
      <c r="B324" s="23">
        <v>3147000</v>
      </c>
      <c r="C324" s="23">
        <v>11822800</v>
      </c>
      <c r="D324" s="23">
        <v>13643300</v>
      </c>
      <c r="E324" s="23">
        <v>13180600</v>
      </c>
      <c r="F324" s="23">
        <v>14090300</v>
      </c>
      <c r="G324" s="23">
        <v>13010600</v>
      </c>
      <c r="H324" s="23">
        <v>13831800</v>
      </c>
      <c r="I324" s="23">
        <v>14010400</v>
      </c>
      <c r="J324" s="23">
        <v>13409640</v>
      </c>
      <c r="K324" s="23">
        <v>13656380</v>
      </c>
      <c r="L324" s="23">
        <v>13685880</v>
      </c>
      <c r="M324" s="23">
        <v>13074800</v>
      </c>
      <c r="N324" s="23">
        <v>12906400</v>
      </c>
      <c r="O324" s="23">
        <v>12842600</v>
      </c>
      <c r="P324" s="23">
        <v>13028700</v>
      </c>
      <c r="Q324" s="23">
        <v>12317600</v>
      </c>
      <c r="R324" s="23">
        <v>12450200</v>
      </c>
      <c r="S324" s="23">
        <v>11893000</v>
      </c>
      <c r="T324" s="23">
        <v>11761000</v>
      </c>
      <c r="U324" s="23">
        <v>11801000</v>
      </c>
    </row>
    <row r="325" spans="1:21" hidden="1" x14ac:dyDescent="0.2">
      <c r="A325" s="23">
        <v>-114000000</v>
      </c>
      <c r="B325" s="23">
        <v>3662000</v>
      </c>
      <c r="C325" s="23">
        <v>14001500</v>
      </c>
      <c r="D325" s="23">
        <v>16382600</v>
      </c>
      <c r="E325" s="23">
        <v>16069000</v>
      </c>
      <c r="F325" s="23">
        <v>17303900</v>
      </c>
      <c r="G325" s="23">
        <v>16329800</v>
      </c>
      <c r="H325" s="23">
        <v>17455700</v>
      </c>
      <c r="I325" s="23">
        <v>16962350</v>
      </c>
      <c r="J325" s="23">
        <v>15988450</v>
      </c>
      <c r="K325" s="23">
        <v>15920100</v>
      </c>
      <c r="L325" s="23">
        <v>15617100</v>
      </c>
      <c r="M325" s="23">
        <v>14328700</v>
      </c>
      <c r="N325" s="23">
        <v>14780000</v>
      </c>
      <c r="O325" s="23">
        <v>14610200</v>
      </c>
      <c r="P325" s="23">
        <v>15193600</v>
      </c>
      <c r="Q325" s="23">
        <v>14903000</v>
      </c>
      <c r="R325" s="23">
        <v>15248000</v>
      </c>
      <c r="S325" s="23">
        <v>14840000</v>
      </c>
      <c r="T325" s="23">
        <v>14621000</v>
      </c>
      <c r="U325" s="23">
        <v>14384000</v>
      </c>
    </row>
    <row r="326" spans="1:21" hidden="1" x14ac:dyDescent="0.2">
      <c r="A326" s="23">
        <v>-114000000</v>
      </c>
      <c r="B326" s="23">
        <v>3150000</v>
      </c>
      <c r="C326" s="23">
        <v>11854000</v>
      </c>
      <c r="D326" s="23">
        <v>13765100</v>
      </c>
      <c r="E326" s="23">
        <v>13720700</v>
      </c>
      <c r="F326" s="23">
        <v>14534700</v>
      </c>
      <c r="G326" s="23">
        <v>13133800</v>
      </c>
      <c r="H326" s="23">
        <v>13527800</v>
      </c>
      <c r="I326" s="23">
        <v>13259300</v>
      </c>
      <c r="J326" s="23">
        <v>12441060</v>
      </c>
      <c r="K326" s="23">
        <v>12629730</v>
      </c>
      <c r="L326" s="23">
        <v>12472410</v>
      </c>
      <c r="M326" s="23">
        <v>11096600</v>
      </c>
      <c r="N326" s="23">
        <v>11289000</v>
      </c>
      <c r="O326" s="23">
        <v>11113800</v>
      </c>
      <c r="P326" s="23">
        <v>10983000</v>
      </c>
      <c r="Q326" s="23">
        <v>10589400</v>
      </c>
      <c r="R326" s="23">
        <v>10631300</v>
      </c>
      <c r="S326" s="23">
        <v>10113500</v>
      </c>
      <c r="T326" s="23">
        <v>10219800</v>
      </c>
      <c r="U326" s="23">
        <v>10223000</v>
      </c>
    </row>
    <row r="327" spans="1:21" hidden="1" x14ac:dyDescent="0.2">
      <c r="A327" s="23">
        <v>-114000000</v>
      </c>
      <c r="B327" s="23">
        <v>2709000</v>
      </c>
      <c r="C327" s="23">
        <v>10154000</v>
      </c>
      <c r="D327" s="23">
        <v>11938900</v>
      </c>
      <c r="E327" s="23">
        <v>11557400</v>
      </c>
      <c r="F327" s="23">
        <v>11958300</v>
      </c>
      <c r="G327" s="23">
        <v>10791300</v>
      </c>
      <c r="H327" s="23">
        <v>11159800</v>
      </c>
      <c r="I327" s="23">
        <v>10878400</v>
      </c>
      <c r="J327" s="23">
        <v>10121500</v>
      </c>
      <c r="K327" s="23">
        <v>10181500</v>
      </c>
      <c r="L327" s="23">
        <v>10032810</v>
      </c>
      <c r="M327" s="23">
        <v>9677500</v>
      </c>
      <c r="N327" s="23">
        <v>9845890</v>
      </c>
      <c r="O327" s="23">
        <v>9446200</v>
      </c>
      <c r="P327" s="23">
        <v>9568100</v>
      </c>
      <c r="Q327" s="23">
        <v>9335200</v>
      </c>
      <c r="R327" s="23">
        <v>9152300</v>
      </c>
      <c r="S327" s="23">
        <v>8501500</v>
      </c>
      <c r="T327" s="23">
        <v>8512300</v>
      </c>
      <c r="U327" s="23">
        <v>8406100</v>
      </c>
    </row>
    <row r="328" spans="1:21" hidden="1" x14ac:dyDescent="0.2">
      <c r="A328" s="23">
        <v>-114000000</v>
      </c>
      <c r="B328" s="23">
        <v>3090000</v>
      </c>
      <c r="C328" s="23">
        <v>11618100</v>
      </c>
      <c r="D328" s="23">
        <v>13362500</v>
      </c>
      <c r="E328" s="23">
        <v>13511200</v>
      </c>
      <c r="F328" s="23">
        <v>14195900</v>
      </c>
      <c r="G328" s="23">
        <v>12660100</v>
      </c>
      <c r="H328" s="23">
        <v>13230200</v>
      </c>
      <c r="I328" s="23">
        <v>12963700</v>
      </c>
      <c r="J328" s="23">
        <v>11561610</v>
      </c>
      <c r="K328" s="23">
        <v>11635460</v>
      </c>
      <c r="L328" s="23">
        <v>11500330</v>
      </c>
      <c r="M328" s="23">
        <v>10227500</v>
      </c>
      <c r="N328" s="23">
        <v>10182300</v>
      </c>
      <c r="O328" s="23">
        <v>10352800</v>
      </c>
      <c r="P328" s="23">
        <v>10591000</v>
      </c>
      <c r="Q328" s="23">
        <v>10221000</v>
      </c>
      <c r="R328" s="23">
        <v>10336400</v>
      </c>
      <c r="S328" s="23">
        <v>9769700</v>
      </c>
      <c r="T328" s="23">
        <v>9317300</v>
      </c>
      <c r="U328" s="23">
        <v>8935900</v>
      </c>
    </row>
    <row r="329" spans="1:21" hidden="1" x14ac:dyDescent="0.2">
      <c r="A329" s="23">
        <v>-114000000</v>
      </c>
      <c r="B329" s="23">
        <v>3563000</v>
      </c>
      <c r="C329" s="23">
        <v>13647100</v>
      </c>
      <c r="D329" s="23">
        <v>15762900</v>
      </c>
      <c r="E329" s="23">
        <v>15123700</v>
      </c>
      <c r="F329" s="23">
        <v>16033400</v>
      </c>
      <c r="G329" s="23">
        <v>14415600</v>
      </c>
      <c r="H329" s="23">
        <v>14987800</v>
      </c>
      <c r="I329" s="23">
        <v>14459970</v>
      </c>
      <c r="J329" s="23">
        <v>13773690</v>
      </c>
      <c r="K329" s="23">
        <v>13961840</v>
      </c>
      <c r="L329" s="23">
        <v>14218000</v>
      </c>
      <c r="M329" s="23">
        <v>12948900</v>
      </c>
      <c r="N329" s="23">
        <v>13590700</v>
      </c>
      <c r="O329" s="23">
        <v>13295800</v>
      </c>
      <c r="P329" s="23">
        <v>13182700</v>
      </c>
      <c r="Q329" s="23">
        <v>12947900</v>
      </c>
      <c r="R329" s="23">
        <v>13100000</v>
      </c>
      <c r="S329" s="23">
        <v>12409000</v>
      </c>
      <c r="T329" s="23">
        <v>11956000</v>
      </c>
      <c r="U329" s="23">
        <v>12022000</v>
      </c>
    </row>
    <row r="330" spans="1:21" hidden="1" x14ac:dyDescent="0.2">
      <c r="A330" s="23">
        <v>-114000000</v>
      </c>
      <c r="B330" s="23">
        <v>2953000</v>
      </c>
      <c r="C330" s="23">
        <v>11056900</v>
      </c>
      <c r="D330" s="23">
        <v>12758600</v>
      </c>
      <c r="E330" s="23">
        <v>12363100</v>
      </c>
      <c r="F330" s="23">
        <v>12945100</v>
      </c>
      <c r="G330" s="23">
        <v>11724800</v>
      </c>
      <c r="H330" s="23">
        <v>12100600</v>
      </c>
      <c r="I330" s="23">
        <v>11720700</v>
      </c>
      <c r="J330" s="23">
        <v>10887700</v>
      </c>
      <c r="K330" s="23">
        <v>10970060</v>
      </c>
      <c r="L330" s="23">
        <v>10771720</v>
      </c>
      <c r="M330" s="23">
        <v>9466420</v>
      </c>
      <c r="N330" s="23">
        <v>9467500</v>
      </c>
      <c r="O330" s="23">
        <v>9213400</v>
      </c>
      <c r="P330" s="23">
        <v>9125800</v>
      </c>
      <c r="Q330" s="23">
        <v>8696600</v>
      </c>
      <c r="R330" s="23">
        <v>8713200</v>
      </c>
      <c r="S330" s="23">
        <v>8051200</v>
      </c>
      <c r="T330" s="23">
        <v>7940800</v>
      </c>
      <c r="U330" s="23">
        <v>7772300</v>
      </c>
    </row>
    <row r="331" spans="1:21" hidden="1" x14ac:dyDescent="0.2">
      <c r="A331" s="23">
        <v>-114000000</v>
      </c>
      <c r="B331" s="23">
        <v>3611000</v>
      </c>
      <c r="C331" s="23">
        <v>13852200</v>
      </c>
      <c r="D331" s="23">
        <v>16180500</v>
      </c>
      <c r="E331" s="23">
        <v>16034200</v>
      </c>
      <c r="F331" s="23">
        <v>17064100</v>
      </c>
      <c r="G331" s="23">
        <v>15497400</v>
      </c>
      <c r="H331" s="23">
        <v>16015700</v>
      </c>
      <c r="I331" s="23">
        <v>15875492</v>
      </c>
      <c r="J331" s="23">
        <v>15187508</v>
      </c>
      <c r="K331" s="23">
        <v>15598600</v>
      </c>
      <c r="L331" s="23">
        <v>15785400</v>
      </c>
      <c r="M331" s="23">
        <v>14852100</v>
      </c>
      <c r="N331" s="23">
        <v>15312700</v>
      </c>
      <c r="O331" s="23">
        <v>15358500</v>
      </c>
      <c r="P331" s="23">
        <v>15649600</v>
      </c>
      <c r="Q331" s="23">
        <v>15462000</v>
      </c>
      <c r="R331" s="23">
        <v>16174000</v>
      </c>
      <c r="S331" s="23">
        <v>15432000</v>
      </c>
      <c r="T331" s="23">
        <v>15874000</v>
      </c>
      <c r="U331" s="23">
        <v>15860000</v>
      </c>
    </row>
    <row r="332" spans="1:21" hidden="1" x14ac:dyDescent="0.2">
      <c r="A332" s="23">
        <v>-114000000</v>
      </c>
      <c r="B332" s="23">
        <v>3530000</v>
      </c>
      <c r="C332" s="23">
        <v>13388400</v>
      </c>
      <c r="D332" s="23">
        <v>15681200</v>
      </c>
      <c r="E332" s="23">
        <v>15599800</v>
      </c>
      <c r="F332" s="23">
        <v>16526000</v>
      </c>
      <c r="G332" s="23">
        <v>15355100</v>
      </c>
      <c r="H332" s="23">
        <v>16317000</v>
      </c>
      <c r="I332" s="23">
        <v>16184150</v>
      </c>
      <c r="J332" s="23">
        <v>15331750</v>
      </c>
      <c r="K332" s="23">
        <v>15796700</v>
      </c>
      <c r="L332" s="23">
        <v>16232100</v>
      </c>
      <c r="M332" s="23">
        <v>15370800</v>
      </c>
      <c r="N332" s="23">
        <v>15483400</v>
      </c>
      <c r="O332" s="23">
        <v>15627200</v>
      </c>
      <c r="P332" s="23">
        <v>15866400</v>
      </c>
      <c r="Q332" s="23">
        <v>15771000</v>
      </c>
      <c r="R332" s="23">
        <v>16216000</v>
      </c>
      <c r="S332" s="23">
        <v>15454000</v>
      </c>
      <c r="T332" s="23">
        <v>15650000</v>
      </c>
      <c r="U332" s="23">
        <v>15783000</v>
      </c>
    </row>
    <row r="333" spans="1:21" hidden="1" x14ac:dyDescent="0.2">
      <c r="A333" s="23">
        <v>-114000000</v>
      </c>
      <c r="B333" s="23">
        <v>3320000</v>
      </c>
      <c r="C333" s="23">
        <v>12563400</v>
      </c>
      <c r="D333" s="23">
        <v>14775700</v>
      </c>
      <c r="E333" s="23">
        <v>14251200</v>
      </c>
      <c r="F333" s="23">
        <v>14930200</v>
      </c>
      <c r="G333" s="23">
        <v>13422600</v>
      </c>
      <c r="H333" s="23">
        <v>13650000</v>
      </c>
      <c r="I333" s="23">
        <v>13233200</v>
      </c>
      <c r="J333" s="23">
        <v>12225740</v>
      </c>
      <c r="K333" s="23">
        <v>12307160</v>
      </c>
      <c r="L333" s="23">
        <v>12290700</v>
      </c>
      <c r="M333" s="23">
        <v>11182600</v>
      </c>
      <c r="N333" s="23">
        <v>11086700</v>
      </c>
      <c r="O333" s="23">
        <v>10801700</v>
      </c>
      <c r="P333" s="23">
        <v>10949400</v>
      </c>
      <c r="Q333" s="23">
        <v>10546400</v>
      </c>
      <c r="R333" s="23">
        <v>10845300</v>
      </c>
      <c r="S333" s="23">
        <v>10296800</v>
      </c>
      <c r="T333" s="23">
        <v>10363200</v>
      </c>
      <c r="U333" s="23">
        <v>10117000</v>
      </c>
    </row>
    <row r="334" spans="1:21" hidden="1" x14ac:dyDescent="0.2">
      <c r="A334" s="23">
        <v>-114000000</v>
      </c>
      <c r="B334" s="23">
        <v>3659000</v>
      </c>
      <c r="C334" s="23">
        <v>13569500</v>
      </c>
      <c r="D334" s="23">
        <v>16155500</v>
      </c>
      <c r="E334" s="23">
        <v>15972100</v>
      </c>
      <c r="F334" s="23">
        <v>16621000</v>
      </c>
      <c r="G334" s="23">
        <v>15276700</v>
      </c>
      <c r="H334" s="23">
        <v>16123900</v>
      </c>
      <c r="I334" s="23">
        <v>15639550</v>
      </c>
      <c r="J334" s="23">
        <v>14899550</v>
      </c>
      <c r="K334" s="23">
        <v>15471800</v>
      </c>
      <c r="L334" s="23">
        <v>15502400</v>
      </c>
      <c r="M334" s="23">
        <v>14315800</v>
      </c>
      <c r="N334" s="23">
        <v>14881000</v>
      </c>
      <c r="O334" s="23">
        <v>14876000</v>
      </c>
      <c r="P334" s="23">
        <v>15147200</v>
      </c>
      <c r="Q334" s="23">
        <v>15014000</v>
      </c>
      <c r="R334" s="23">
        <v>15510000</v>
      </c>
      <c r="S334" s="23">
        <v>14650000</v>
      </c>
      <c r="T334" s="23">
        <v>15055000</v>
      </c>
      <c r="U334" s="23">
        <v>15030000</v>
      </c>
    </row>
    <row r="335" spans="1:21" hidden="1" x14ac:dyDescent="0.2">
      <c r="A335" s="23">
        <v>-114000000</v>
      </c>
      <c r="B335" s="23">
        <v>3024000</v>
      </c>
      <c r="C335" s="23">
        <v>11305400</v>
      </c>
      <c r="D335" s="23">
        <v>12992600</v>
      </c>
      <c r="E335" s="23">
        <v>12663400</v>
      </c>
      <c r="F335" s="23">
        <v>13487800</v>
      </c>
      <c r="G335" s="23">
        <v>12271500</v>
      </c>
      <c r="H335" s="23">
        <v>12545100</v>
      </c>
      <c r="I335" s="23">
        <v>12367100</v>
      </c>
      <c r="J335" s="23">
        <v>11622700</v>
      </c>
      <c r="K335" s="23">
        <v>12092129</v>
      </c>
      <c r="L335" s="23">
        <v>11808971</v>
      </c>
      <c r="M335" s="23">
        <v>10421400</v>
      </c>
      <c r="N335" s="23">
        <v>10504400</v>
      </c>
      <c r="O335" s="23">
        <v>10198500</v>
      </c>
      <c r="P335" s="23">
        <v>10217900</v>
      </c>
      <c r="Q335" s="23">
        <v>9644100</v>
      </c>
      <c r="R335" s="23">
        <v>9831700</v>
      </c>
      <c r="S335" s="23">
        <v>9377900</v>
      </c>
      <c r="T335" s="23">
        <v>9592000</v>
      </c>
      <c r="U335" s="23">
        <v>9469400</v>
      </c>
    </row>
    <row r="336" spans="1:21" hidden="1" x14ac:dyDescent="0.2">
      <c r="A336" s="23">
        <v>-114000000</v>
      </c>
      <c r="B336" s="23">
        <v>3298000</v>
      </c>
      <c r="C336" s="23">
        <v>12498400</v>
      </c>
      <c r="D336" s="23">
        <v>14204600</v>
      </c>
      <c r="E336" s="23">
        <v>13845300</v>
      </c>
      <c r="F336" s="23">
        <v>14910300</v>
      </c>
      <c r="G336" s="23">
        <v>13890800</v>
      </c>
      <c r="H336" s="23">
        <v>14917400</v>
      </c>
      <c r="I336" s="23">
        <v>15097300</v>
      </c>
      <c r="J336" s="23">
        <v>13926770</v>
      </c>
      <c r="K336" s="23">
        <v>14183330</v>
      </c>
      <c r="L336" s="23">
        <v>14095800</v>
      </c>
      <c r="M336" s="23">
        <v>13502400</v>
      </c>
      <c r="N336" s="23">
        <v>13866600</v>
      </c>
      <c r="O336" s="23">
        <v>13734000</v>
      </c>
      <c r="P336" s="23">
        <v>13918900</v>
      </c>
      <c r="Q336" s="23">
        <v>13708900</v>
      </c>
      <c r="R336" s="23">
        <v>14097200</v>
      </c>
      <c r="S336" s="23">
        <v>13528000</v>
      </c>
      <c r="T336" s="23">
        <v>13919000</v>
      </c>
      <c r="U336" s="23">
        <v>14176000</v>
      </c>
    </row>
    <row r="337" spans="1:21" hidden="1" x14ac:dyDescent="0.2">
      <c r="A337" s="23">
        <v>-114000000</v>
      </c>
      <c r="B337" s="23">
        <v>3348000</v>
      </c>
      <c r="C337" s="23">
        <v>12695600</v>
      </c>
      <c r="D337" s="23">
        <v>14710400</v>
      </c>
      <c r="E337" s="23">
        <v>14333900</v>
      </c>
      <c r="F337" s="23">
        <v>15363300</v>
      </c>
      <c r="G337" s="23">
        <v>14520900</v>
      </c>
      <c r="H337" s="23">
        <v>15129500</v>
      </c>
      <c r="I337" s="23">
        <v>14713650</v>
      </c>
      <c r="J337" s="23">
        <v>13882730</v>
      </c>
      <c r="K337" s="23">
        <v>14536020</v>
      </c>
      <c r="L337" s="23">
        <v>14413400</v>
      </c>
      <c r="M337" s="23">
        <v>13212100</v>
      </c>
      <c r="N337" s="23">
        <v>13558400</v>
      </c>
      <c r="O337" s="23">
        <v>13395200</v>
      </c>
      <c r="P337" s="23">
        <v>13672700</v>
      </c>
      <c r="Q337" s="23">
        <v>13541200</v>
      </c>
      <c r="R337" s="23">
        <v>13965000</v>
      </c>
      <c r="S337" s="23">
        <v>13309000</v>
      </c>
      <c r="T337" s="23">
        <v>13897000</v>
      </c>
      <c r="U337" s="23">
        <v>13615000</v>
      </c>
    </row>
    <row r="338" spans="1:21" hidden="1" x14ac:dyDescent="0.2">
      <c r="A338" s="23">
        <v>-114000000</v>
      </c>
      <c r="B338" s="23">
        <v>2954000</v>
      </c>
      <c r="C338" s="23">
        <v>11054600</v>
      </c>
      <c r="D338" s="23">
        <v>12746000</v>
      </c>
      <c r="E338" s="23">
        <v>12342300</v>
      </c>
      <c r="F338" s="23">
        <v>12915800</v>
      </c>
      <c r="G338" s="23">
        <v>11692800</v>
      </c>
      <c r="H338" s="23">
        <v>12062900</v>
      </c>
      <c r="I338" s="23">
        <v>11680400</v>
      </c>
      <c r="J338" s="23">
        <v>10847600</v>
      </c>
      <c r="K338" s="23">
        <v>10927670</v>
      </c>
      <c r="L338" s="23">
        <v>10728710</v>
      </c>
      <c r="M338" s="23">
        <v>9424620</v>
      </c>
      <c r="N338" s="23">
        <v>9425400</v>
      </c>
      <c r="O338" s="23">
        <v>9172200</v>
      </c>
      <c r="P338" s="23">
        <v>9085300</v>
      </c>
      <c r="Q338" s="23">
        <v>8658100</v>
      </c>
      <c r="R338" s="23">
        <v>8675300</v>
      </c>
      <c r="S338" s="23">
        <v>8016900</v>
      </c>
      <c r="T338" s="23">
        <v>7907500</v>
      </c>
      <c r="U338" s="23">
        <v>7740400</v>
      </c>
    </row>
    <row r="339" spans="1:21" hidden="1" x14ac:dyDescent="0.2">
      <c r="A339" s="23">
        <v>-114000000</v>
      </c>
      <c r="B339" s="23">
        <v>3619000</v>
      </c>
      <c r="C339" s="23">
        <v>13872900</v>
      </c>
      <c r="D339" s="23">
        <v>16249300</v>
      </c>
      <c r="E339" s="23">
        <v>16012900</v>
      </c>
      <c r="F339" s="23">
        <v>17282000</v>
      </c>
      <c r="G339" s="23">
        <v>16017000</v>
      </c>
      <c r="H339" s="23">
        <v>17110900</v>
      </c>
      <c r="I339" s="23">
        <v>17012890</v>
      </c>
      <c r="J339" s="23">
        <v>16074210</v>
      </c>
      <c r="K339" s="23">
        <v>16524100</v>
      </c>
      <c r="L339" s="23">
        <v>16923400</v>
      </c>
      <c r="M339" s="23">
        <v>16013100</v>
      </c>
      <c r="N339" s="23">
        <v>16453600</v>
      </c>
      <c r="O339" s="23">
        <v>16710700</v>
      </c>
      <c r="P339" s="23">
        <v>17090000</v>
      </c>
      <c r="Q339" s="23">
        <v>16983000</v>
      </c>
      <c r="R339" s="23">
        <v>17710000</v>
      </c>
      <c r="S339" s="23">
        <v>16994000</v>
      </c>
      <c r="T339" s="23">
        <v>17417000</v>
      </c>
      <c r="U339" s="23">
        <v>17338000</v>
      </c>
    </row>
    <row r="340" spans="1:21" hidden="1" x14ac:dyDescent="0.2">
      <c r="A340" s="23">
        <v>-114000000</v>
      </c>
      <c r="B340" s="23">
        <v>3392000</v>
      </c>
      <c r="C340" s="23">
        <v>12832800</v>
      </c>
      <c r="D340" s="23">
        <v>14998900</v>
      </c>
      <c r="E340" s="23">
        <v>14316600</v>
      </c>
      <c r="F340" s="23">
        <v>14610100</v>
      </c>
      <c r="G340" s="23">
        <v>13208800</v>
      </c>
      <c r="H340" s="23">
        <v>13241000</v>
      </c>
      <c r="I340" s="23">
        <v>12671000</v>
      </c>
      <c r="J340" s="23">
        <v>11871360</v>
      </c>
      <c r="K340" s="23">
        <v>11787110</v>
      </c>
      <c r="L340" s="23">
        <v>11559830</v>
      </c>
      <c r="M340" s="23">
        <v>10096100</v>
      </c>
      <c r="N340" s="23">
        <v>9971300</v>
      </c>
      <c r="O340" s="23">
        <v>9371300</v>
      </c>
      <c r="P340" s="23">
        <v>9101500</v>
      </c>
      <c r="Q340" s="23">
        <v>8567300</v>
      </c>
      <c r="R340" s="23">
        <v>8356600</v>
      </c>
      <c r="S340" s="23">
        <v>7778800</v>
      </c>
      <c r="T340" s="23">
        <v>7625400</v>
      </c>
      <c r="U340" s="23">
        <v>7531900</v>
      </c>
    </row>
    <row r="341" spans="1:21" hidden="1" x14ac:dyDescent="0.2">
      <c r="A341" s="23">
        <v>-114000000</v>
      </c>
      <c r="B341" s="23">
        <v>3154000</v>
      </c>
      <c r="C341" s="23">
        <v>11980000</v>
      </c>
      <c r="D341" s="23">
        <v>14303100</v>
      </c>
      <c r="E341" s="23">
        <v>13967500</v>
      </c>
      <c r="F341" s="23">
        <v>14538200</v>
      </c>
      <c r="G341" s="23">
        <v>13320700</v>
      </c>
      <c r="H341" s="23">
        <v>13638100</v>
      </c>
      <c r="I341" s="23">
        <v>13120600</v>
      </c>
      <c r="J341" s="23">
        <v>12224370</v>
      </c>
      <c r="K341" s="23">
        <v>12330980</v>
      </c>
      <c r="L341" s="23">
        <v>12002150</v>
      </c>
      <c r="M341" s="23">
        <v>10773400</v>
      </c>
      <c r="N341" s="23">
        <v>10748000</v>
      </c>
      <c r="O341" s="23">
        <v>10529300</v>
      </c>
      <c r="P341" s="23">
        <v>10341900</v>
      </c>
      <c r="Q341" s="23">
        <v>9955500</v>
      </c>
      <c r="R341" s="23">
        <v>9912700</v>
      </c>
      <c r="S341" s="23">
        <v>9149100</v>
      </c>
      <c r="T341" s="23">
        <v>9179400</v>
      </c>
      <c r="U341" s="23">
        <v>9185000</v>
      </c>
    </row>
    <row r="342" spans="1:21" hidden="1" x14ac:dyDescent="0.2">
      <c r="A342" s="23">
        <v>-114000000</v>
      </c>
      <c r="B342" s="23">
        <v>3081000</v>
      </c>
      <c r="C342" s="23">
        <v>11542600</v>
      </c>
      <c r="D342" s="23">
        <v>13325800</v>
      </c>
      <c r="E342" s="23">
        <v>12921900</v>
      </c>
      <c r="F342" s="23">
        <v>13540900</v>
      </c>
      <c r="G342" s="23">
        <v>12278100</v>
      </c>
      <c r="H342" s="23">
        <v>12689100</v>
      </c>
      <c r="I342" s="23">
        <v>12311600</v>
      </c>
      <c r="J342" s="23">
        <v>11459400</v>
      </c>
      <c r="K342" s="23">
        <v>11572268</v>
      </c>
      <c r="L342" s="23">
        <v>11397132</v>
      </c>
      <c r="M342" s="23">
        <v>10086700</v>
      </c>
      <c r="N342" s="23">
        <v>10137900</v>
      </c>
      <c r="O342" s="23">
        <v>9998700</v>
      </c>
      <c r="P342" s="23">
        <v>10004600</v>
      </c>
      <c r="Q342" s="23">
        <v>9555600</v>
      </c>
      <c r="R342" s="23">
        <v>9652500</v>
      </c>
      <c r="S342" s="23">
        <v>9055100</v>
      </c>
      <c r="T342" s="23">
        <v>9026800</v>
      </c>
      <c r="U342" s="23">
        <v>9056700</v>
      </c>
    </row>
    <row r="343" spans="1:21" hidden="1" x14ac:dyDescent="0.2">
      <c r="A343" s="23">
        <v>-114000000</v>
      </c>
      <c r="B343" s="23">
        <v>3462000</v>
      </c>
      <c r="C343" s="23">
        <v>13145700</v>
      </c>
      <c r="D343" s="23">
        <v>15185000</v>
      </c>
      <c r="E343" s="23">
        <v>14707400</v>
      </c>
      <c r="F343" s="23">
        <v>15395800</v>
      </c>
      <c r="G343" s="23">
        <v>13969900</v>
      </c>
      <c r="H343" s="23">
        <v>14459900</v>
      </c>
      <c r="I343" s="23">
        <v>14183170</v>
      </c>
      <c r="J343" s="23">
        <v>13310860</v>
      </c>
      <c r="K343" s="23">
        <v>13713670</v>
      </c>
      <c r="L343" s="23">
        <v>14029400</v>
      </c>
      <c r="M343" s="23">
        <v>12827600</v>
      </c>
      <c r="N343" s="23">
        <v>13138800</v>
      </c>
      <c r="O343" s="23">
        <v>12982200</v>
      </c>
      <c r="P343" s="23">
        <v>13472500</v>
      </c>
      <c r="Q343" s="23">
        <v>13319400</v>
      </c>
      <c r="R343" s="23">
        <v>13699700</v>
      </c>
      <c r="S343" s="23">
        <v>13147000</v>
      </c>
      <c r="T343" s="23">
        <v>13248000</v>
      </c>
      <c r="U343" s="23">
        <v>13453000</v>
      </c>
    </row>
    <row r="344" spans="1:21" hidden="1" x14ac:dyDescent="0.2">
      <c r="A344" s="23">
        <v>-114000000</v>
      </c>
      <c r="B344" s="23">
        <v>3820000</v>
      </c>
      <c r="C344" s="23">
        <v>14378100</v>
      </c>
      <c r="D344" s="23">
        <v>16825100</v>
      </c>
      <c r="E344" s="23">
        <v>16637100</v>
      </c>
      <c r="F344" s="23">
        <v>18041400</v>
      </c>
      <c r="G344" s="23">
        <v>16730200</v>
      </c>
      <c r="H344" s="23">
        <v>17945360</v>
      </c>
      <c r="I344" s="23">
        <v>17930070</v>
      </c>
      <c r="J344" s="23">
        <v>17135170</v>
      </c>
      <c r="K344" s="23">
        <v>17687400</v>
      </c>
      <c r="L344" s="23">
        <v>17802000</v>
      </c>
      <c r="M344" s="23">
        <v>16756600</v>
      </c>
      <c r="N344" s="23">
        <v>17490200</v>
      </c>
      <c r="O344" s="23">
        <v>17950300</v>
      </c>
      <c r="P344" s="23">
        <v>17973000</v>
      </c>
      <c r="Q344" s="23">
        <v>17643000</v>
      </c>
      <c r="R344" s="23">
        <v>18307000</v>
      </c>
      <c r="S344" s="23">
        <v>17670000</v>
      </c>
      <c r="T344" s="23">
        <v>18032000</v>
      </c>
      <c r="U344" s="23">
        <v>18090000</v>
      </c>
    </row>
    <row r="345" spans="1:21" hidden="1" x14ac:dyDescent="0.2">
      <c r="A345" s="23">
        <v>-114000000</v>
      </c>
      <c r="B345" s="23">
        <v>3482000</v>
      </c>
      <c r="C345" s="23">
        <v>13207700</v>
      </c>
      <c r="D345" s="23">
        <v>15363800</v>
      </c>
      <c r="E345" s="23">
        <v>15236000</v>
      </c>
      <c r="F345" s="23">
        <v>16509700</v>
      </c>
      <c r="G345" s="23">
        <v>15179900</v>
      </c>
      <c r="H345" s="23">
        <v>15766200</v>
      </c>
      <c r="I345" s="23">
        <v>15761340</v>
      </c>
      <c r="J345" s="23">
        <v>15142760</v>
      </c>
      <c r="K345" s="23">
        <v>15720500</v>
      </c>
      <c r="L345" s="23">
        <v>15554700</v>
      </c>
      <c r="M345" s="23">
        <v>14503900</v>
      </c>
      <c r="N345" s="23">
        <v>15045000</v>
      </c>
      <c r="O345" s="23">
        <v>15024800</v>
      </c>
      <c r="P345" s="23">
        <v>15549700</v>
      </c>
      <c r="Q345" s="23">
        <v>15305000</v>
      </c>
      <c r="R345" s="23">
        <v>15828000</v>
      </c>
      <c r="S345" s="23">
        <v>14748000</v>
      </c>
      <c r="T345" s="23">
        <v>15022000</v>
      </c>
      <c r="U345" s="23">
        <v>15291000</v>
      </c>
    </row>
    <row r="346" spans="1:21" hidden="1" x14ac:dyDescent="0.2">
      <c r="A346" s="23">
        <v>-114000000</v>
      </c>
      <c r="B346" s="23">
        <v>2957000</v>
      </c>
      <c r="C346" s="23">
        <v>11238600</v>
      </c>
      <c r="D346" s="23">
        <v>12838200</v>
      </c>
      <c r="E346" s="23">
        <v>12420800</v>
      </c>
      <c r="F346" s="23">
        <v>13218900</v>
      </c>
      <c r="G346" s="23">
        <v>11927100</v>
      </c>
      <c r="H346" s="23">
        <v>12536300</v>
      </c>
      <c r="I346" s="23">
        <v>12360700</v>
      </c>
      <c r="J346" s="23">
        <v>11561400</v>
      </c>
      <c r="K346" s="23">
        <v>11673180</v>
      </c>
      <c r="L346" s="23">
        <v>11305920</v>
      </c>
      <c r="M346" s="23">
        <v>10112900</v>
      </c>
      <c r="N346" s="23">
        <v>10421800</v>
      </c>
      <c r="O346" s="23">
        <v>10331500</v>
      </c>
      <c r="P346" s="23">
        <v>10143900</v>
      </c>
      <c r="Q346" s="23">
        <v>9664900</v>
      </c>
      <c r="R346" s="23">
        <v>9811500</v>
      </c>
      <c r="S346" s="23">
        <v>9144400</v>
      </c>
      <c r="T346" s="23">
        <v>9164700</v>
      </c>
      <c r="U346" s="23">
        <v>9061100</v>
      </c>
    </row>
    <row r="347" spans="1:21" hidden="1" x14ac:dyDescent="0.2">
      <c r="A347" s="23">
        <v>-114000000</v>
      </c>
      <c r="B347" s="23">
        <v>3692000</v>
      </c>
      <c r="C347" s="23">
        <v>13613600</v>
      </c>
      <c r="D347" s="23">
        <v>15796100</v>
      </c>
      <c r="E347" s="23">
        <v>15373400</v>
      </c>
      <c r="F347" s="23">
        <v>16230100</v>
      </c>
      <c r="G347" s="23">
        <v>14900100</v>
      </c>
      <c r="H347" s="23">
        <v>15852500</v>
      </c>
      <c r="I347" s="23">
        <v>15721690</v>
      </c>
      <c r="J347" s="23">
        <v>15114610</v>
      </c>
      <c r="K347" s="23">
        <v>15512200</v>
      </c>
      <c r="L347" s="23">
        <v>15496700</v>
      </c>
      <c r="M347" s="23">
        <v>14583900</v>
      </c>
      <c r="N347" s="23">
        <v>14964100</v>
      </c>
      <c r="O347" s="23">
        <v>15098900</v>
      </c>
      <c r="P347" s="23">
        <v>15090100</v>
      </c>
      <c r="Q347" s="23">
        <v>14571000</v>
      </c>
      <c r="R347" s="23">
        <v>14900000</v>
      </c>
      <c r="S347" s="23">
        <v>14132000</v>
      </c>
      <c r="T347" s="23">
        <v>14517000</v>
      </c>
      <c r="U347" s="23">
        <v>14386000</v>
      </c>
    </row>
    <row r="348" spans="1:21" hidden="1" x14ac:dyDescent="0.2">
      <c r="A348" s="23">
        <v>-114000000</v>
      </c>
      <c r="B348" s="23">
        <v>3559000</v>
      </c>
      <c r="C348" s="23">
        <v>13540500</v>
      </c>
      <c r="D348" s="23">
        <v>15908100</v>
      </c>
      <c r="E348" s="23">
        <v>15692700</v>
      </c>
      <c r="F348" s="23">
        <v>16936800</v>
      </c>
      <c r="G348" s="23">
        <v>15553600</v>
      </c>
      <c r="H348" s="23">
        <v>16570400</v>
      </c>
      <c r="I348" s="23">
        <v>16702549</v>
      </c>
      <c r="J348" s="23">
        <v>15699351</v>
      </c>
      <c r="K348" s="23">
        <v>16224500</v>
      </c>
      <c r="L348" s="23">
        <v>16311900</v>
      </c>
      <c r="M348" s="23">
        <v>15235600</v>
      </c>
      <c r="N348" s="23">
        <v>15935500</v>
      </c>
      <c r="O348" s="23">
        <v>16301400</v>
      </c>
      <c r="P348" s="23">
        <v>16701100</v>
      </c>
      <c r="Q348" s="23">
        <v>16332000</v>
      </c>
      <c r="R348" s="23">
        <v>17059000</v>
      </c>
      <c r="S348" s="23">
        <v>16421000</v>
      </c>
      <c r="T348" s="23">
        <v>17029000</v>
      </c>
      <c r="U348" s="23">
        <v>17142000</v>
      </c>
    </row>
    <row r="349" spans="1:21" hidden="1" x14ac:dyDescent="0.2">
      <c r="A349" s="23">
        <v>-114000000</v>
      </c>
      <c r="B349" s="23">
        <v>3270000</v>
      </c>
      <c r="C349" s="23">
        <v>12438700</v>
      </c>
      <c r="D349" s="23">
        <v>14813200</v>
      </c>
      <c r="E349" s="23">
        <v>14878600</v>
      </c>
      <c r="F349" s="23">
        <v>15293400</v>
      </c>
      <c r="G349" s="23">
        <v>14200100</v>
      </c>
      <c r="H349" s="23">
        <v>15102200</v>
      </c>
      <c r="I349" s="23">
        <v>14955640</v>
      </c>
      <c r="J349" s="23">
        <v>14238910</v>
      </c>
      <c r="K349" s="23">
        <v>14798250</v>
      </c>
      <c r="L349" s="23">
        <v>15070600</v>
      </c>
      <c r="M349" s="23">
        <v>14684300</v>
      </c>
      <c r="N349" s="23">
        <v>15053300</v>
      </c>
      <c r="O349" s="23">
        <v>15219000</v>
      </c>
      <c r="P349" s="23">
        <v>15792100</v>
      </c>
      <c r="Q349" s="23">
        <v>15669700</v>
      </c>
      <c r="R349" s="23">
        <v>16172000</v>
      </c>
      <c r="S349" s="23">
        <v>15328000</v>
      </c>
      <c r="T349" s="23">
        <v>15700000</v>
      </c>
      <c r="U349" s="23">
        <v>15910000</v>
      </c>
    </row>
    <row r="350" spans="1:21" hidden="1" x14ac:dyDescent="0.2">
      <c r="A350" s="23">
        <v>-114000000</v>
      </c>
      <c r="B350" s="23">
        <v>3100000</v>
      </c>
      <c r="C350" s="23">
        <v>11790400</v>
      </c>
      <c r="D350" s="23">
        <v>13462700</v>
      </c>
      <c r="E350" s="23">
        <v>12976000</v>
      </c>
      <c r="F350" s="23">
        <v>13615500</v>
      </c>
      <c r="G350" s="23">
        <v>12454700</v>
      </c>
      <c r="H350" s="23">
        <v>13163500</v>
      </c>
      <c r="I350" s="23">
        <v>12837000</v>
      </c>
      <c r="J350" s="23">
        <v>11714420</v>
      </c>
      <c r="K350" s="23">
        <v>11798890</v>
      </c>
      <c r="L350" s="23">
        <v>11762990</v>
      </c>
      <c r="M350" s="23">
        <v>10521400</v>
      </c>
      <c r="N350" s="23">
        <v>10655800</v>
      </c>
      <c r="O350" s="23">
        <v>10501100</v>
      </c>
      <c r="P350" s="23">
        <v>10566800</v>
      </c>
      <c r="Q350" s="23">
        <v>10105300</v>
      </c>
      <c r="R350" s="23">
        <v>10257300</v>
      </c>
      <c r="S350" s="23">
        <v>9611400</v>
      </c>
      <c r="T350" s="23">
        <v>9541600</v>
      </c>
      <c r="U350" s="23">
        <v>9654200</v>
      </c>
    </row>
    <row r="351" spans="1:21" hidden="1" x14ac:dyDescent="0.2">
      <c r="A351" s="23">
        <v>-114000000</v>
      </c>
      <c r="B351" s="23">
        <v>3420000</v>
      </c>
      <c r="C351" s="23">
        <v>12941100</v>
      </c>
      <c r="D351" s="23">
        <v>15060600</v>
      </c>
      <c r="E351" s="23">
        <v>14897700</v>
      </c>
      <c r="F351" s="23">
        <v>15812800</v>
      </c>
      <c r="G351" s="23">
        <v>14431500</v>
      </c>
      <c r="H351" s="23">
        <v>15243000</v>
      </c>
      <c r="I351" s="23">
        <v>15074890</v>
      </c>
      <c r="J351" s="23">
        <v>14340440</v>
      </c>
      <c r="K351" s="23">
        <v>15020170</v>
      </c>
      <c r="L351" s="23">
        <v>15185000</v>
      </c>
      <c r="M351" s="23">
        <v>13762900</v>
      </c>
      <c r="N351" s="23">
        <v>13874200</v>
      </c>
      <c r="O351" s="23">
        <v>13919200</v>
      </c>
      <c r="P351" s="23">
        <v>14166500</v>
      </c>
      <c r="Q351" s="23">
        <v>13987000</v>
      </c>
      <c r="R351" s="23">
        <v>14587000</v>
      </c>
      <c r="S351" s="23">
        <v>13662000</v>
      </c>
      <c r="T351" s="23">
        <v>13934000</v>
      </c>
      <c r="U351" s="23">
        <v>14237000</v>
      </c>
    </row>
    <row r="352" spans="1:21" hidden="1" x14ac:dyDescent="0.2">
      <c r="A352" s="23">
        <v>-114000000</v>
      </c>
      <c r="B352" s="23">
        <v>3091000</v>
      </c>
      <c r="C352" s="23">
        <v>11804700</v>
      </c>
      <c r="D352" s="23">
        <v>13932700</v>
      </c>
      <c r="E352" s="23">
        <v>13844800</v>
      </c>
      <c r="F352" s="23">
        <v>14876600</v>
      </c>
      <c r="G352" s="23">
        <v>13842400</v>
      </c>
      <c r="H352" s="23">
        <v>14649500</v>
      </c>
      <c r="I352" s="23">
        <v>14323300</v>
      </c>
      <c r="J352" s="23">
        <v>13461428</v>
      </c>
      <c r="K352" s="23">
        <v>13794072</v>
      </c>
      <c r="L352" s="23">
        <v>13568300</v>
      </c>
      <c r="M352" s="23">
        <v>13358500</v>
      </c>
      <c r="N352" s="23">
        <v>13986400</v>
      </c>
      <c r="O352" s="23">
        <v>14212500</v>
      </c>
      <c r="P352" s="23">
        <v>14952200</v>
      </c>
      <c r="Q352" s="23">
        <v>14315400</v>
      </c>
      <c r="R352" s="23">
        <v>14624200</v>
      </c>
      <c r="S352" s="23">
        <v>13373000</v>
      </c>
      <c r="T352" s="23">
        <v>13279000</v>
      </c>
      <c r="U352" s="23">
        <v>13544000</v>
      </c>
    </row>
    <row r="353" spans="1:21" hidden="1" x14ac:dyDescent="0.2">
      <c r="A353" s="23">
        <v>-114000000</v>
      </c>
      <c r="B353" s="23">
        <v>3441000</v>
      </c>
      <c r="C353" s="23">
        <v>12912500</v>
      </c>
      <c r="D353" s="23">
        <v>15112500</v>
      </c>
      <c r="E353" s="23">
        <v>14930400</v>
      </c>
      <c r="F353" s="23">
        <v>15731900</v>
      </c>
      <c r="G353" s="23">
        <v>14752100</v>
      </c>
      <c r="H353" s="23">
        <v>15571800</v>
      </c>
      <c r="I353" s="23">
        <v>15396130</v>
      </c>
      <c r="J353" s="23">
        <v>14620470</v>
      </c>
      <c r="K353" s="23">
        <v>14919500</v>
      </c>
      <c r="L353" s="23">
        <v>14983000</v>
      </c>
      <c r="M353" s="23">
        <v>14040700</v>
      </c>
      <c r="N353" s="23">
        <v>14371600</v>
      </c>
      <c r="O353" s="23">
        <v>14351400</v>
      </c>
      <c r="P353" s="23">
        <v>15000400</v>
      </c>
      <c r="Q353" s="23">
        <v>14437600</v>
      </c>
      <c r="R353" s="23">
        <v>14817000</v>
      </c>
      <c r="S353" s="23">
        <v>14226000</v>
      </c>
      <c r="T353" s="23">
        <v>14395000</v>
      </c>
      <c r="U353" s="23">
        <v>14788000</v>
      </c>
    </row>
    <row r="354" spans="1:21" hidden="1" x14ac:dyDescent="0.2">
      <c r="A354" s="23">
        <v>-114000000</v>
      </c>
      <c r="B354" s="23">
        <v>3535000</v>
      </c>
      <c r="C354" s="23">
        <v>13381200</v>
      </c>
      <c r="D354" s="23">
        <v>15650400</v>
      </c>
      <c r="E354" s="23">
        <v>15322700</v>
      </c>
      <c r="F354" s="23">
        <v>16554500</v>
      </c>
      <c r="G354" s="23">
        <v>15511200</v>
      </c>
      <c r="H354" s="23">
        <v>15986800</v>
      </c>
      <c r="I354" s="23">
        <v>15725780</v>
      </c>
      <c r="J354" s="23">
        <v>14683220</v>
      </c>
      <c r="K354" s="23">
        <v>15174500</v>
      </c>
      <c r="L354" s="23">
        <v>15144700</v>
      </c>
      <c r="M354" s="23">
        <v>13851500</v>
      </c>
      <c r="N354" s="23">
        <v>14112300</v>
      </c>
      <c r="O354" s="23">
        <v>13986200</v>
      </c>
      <c r="P354" s="23">
        <v>14219000</v>
      </c>
      <c r="Q354" s="23">
        <v>13895000</v>
      </c>
      <c r="R354" s="23">
        <v>14327000</v>
      </c>
      <c r="S354" s="23">
        <v>13956000</v>
      </c>
      <c r="T354" s="23">
        <v>14426000</v>
      </c>
      <c r="U354" s="23">
        <v>14642000</v>
      </c>
    </row>
    <row r="355" spans="1:21" hidden="1" x14ac:dyDescent="0.2">
      <c r="A355" s="23">
        <v>-114000000</v>
      </c>
      <c r="B355" s="23">
        <v>3082000</v>
      </c>
      <c r="C355" s="23">
        <v>11246200</v>
      </c>
      <c r="D355" s="23">
        <v>12905600</v>
      </c>
      <c r="E355" s="23">
        <v>12600400</v>
      </c>
      <c r="F355" s="23">
        <v>13170100</v>
      </c>
      <c r="G355" s="23">
        <v>12160500</v>
      </c>
      <c r="H355" s="23">
        <v>12426800</v>
      </c>
      <c r="I355" s="23">
        <v>12141700</v>
      </c>
      <c r="J355" s="23">
        <v>11336400</v>
      </c>
      <c r="K355" s="23">
        <v>11569270</v>
      </c>
      <c r="L355" s="23">
        <v>11557830</v>
      </c>
      <c r="M355" s="23">
        <v>10122000</v>
      </c>
      <c r="N355" s="23">
        <v>9996000</v>
      </c>
      <c r="O355" s="23">
        <v>9703300</v>
      </c>
      <c r="P355" s="23">
        <v>9607800</v>
      </c>
      <c r="Q355" s="23">
        <v>9330500</v>
      </c>
      <c r="R355" s="23">
        <v>9341800</v>
      </c>
      <c r="S355" s="23">
        <v>8732000</v>
      </c>
      <c r="T355" s="23">
        <v>8713200</v>
      </c>
      <c r="U355" s="23">
        <v>8697100</v>
      </c>
    </row>
    <row r="356" spans="1:21" hidden="1" x14ac:dyDescent="0.2">
      <c r="A356" s="23">
        <v>-114000000</v>
      </c>
      <c r="B356" s="23">
        <v>3726000</v>
      </c>
      <c r="C356" s="23">
        <v>13926600</v>
      </c>
      <c r="D356" s="23">
        <v>16496400</v>
      </c>
      <c r="E356" s="23">
        <v>16531600</v>
      </c>
      <c r="F356" s="23">
        <v>17721700</v>
      </c>
      <c r="G356" s="23">
        <v>16359500</v>
      </c>
      <c r="H356" s="23">
        <v>17478800</v>
      </c>
      <c r="I356" s="23">
        <v>17456400</v>
      </c>
      <c r="J356" s="23">
        <v>16800400</v>
      </c>
      <c r="K356" s="23">
        <v>17416500</v>
      </c>
      <c r="L356" s="23">
        <v>17694800</v>
      </c>
      <c r="M356" s="23">
        <v>16778600</v>
      </c>
      <c r="N356" s="23">
        <v>17414900</v>
      </c>
      <c r="O356" s="23">
        <v>17644800</v>
      </c>
      <c r="P356" s="23">
        <v>18059000</v>
      </c>
      <c r="Q356" s="23">
        <v>18346000</v>
      </c>
      <c r="R356" s="23">
        <v>18454000</v>
      </c>
      <c r="S356" s="23">
        <v>17843000</v>
      </c>
      <c r="T356" s="23">
        <v>18242000</v>
      </c>
      <c r="U356" s="23">
        <v>18155000</v>
      </c>
    </row>
    <row r="357" spans="1:21" hidden="1" x14ac:dyDescent="0.2">
      <c r="A357" s="23">
        <v>-114000000</v>
      </c>
      <c r="B357" s="23">
        <v>3253000</v>
      </c>
      <c r="C357" s="23">
        <v>12319700</v>
      </c>
      <c r="D357" s="23">
        <v>14340900</v>
      </c>
      <c r="E357" s="23">
        <v>13848000</v>
      </c>
      <c r="F357" s="23">
        <v>14501100</v>
      </c>
      <c r="G357" s="23">
        <v>13310300</v>
      </c>
      <c r="H357" s="23">
        <v>13947200</v>
      </c>
      <c r="I357" s="23">
        <v>13627000</v>
      </c>
      <c r="J357" s="23">
        <v>12842280</v>
      </c>
      <c r="K357" s="23">
        <v>13020120</v>
      </c>
      <c r="L357" s="23">
        <v>13289000</v>
      </c>
      <c r="M357" s="23">
        <v>11862700</v>
      </c>
      <c r="N357" s="23">
        <v>12004100</v>
      </c>
      <c r="O357" s="23">
        <v>11854100</v>
      </c>
      <c r="P357" s="23">
        <v>12015100</v>
      </c>
      <c r="Q357" s="23">
        <v>11756900</v>
      </c>
      <c r="R357" s="23">
        <v>12160200</v>
      </c>
      <c r="S357" s="23">
        <v>11511300</v>
      </c>
      <c r="T357" s="23">
        <v>11460000</v>
      </c>
      <c r="U357" s="23">
        <v>11590000</v>
      </c>
    </row>
    <row r="358" spans="1:21" hidden="1" x14ac:dyDescent="0.2">
      <c r="A358" s="23">
        <v>-114000000</v>
      </c>
      <c r="B358" s="23">
        <v>3054000</v>
      </c>
      <c r="C358" s="23">
        <v>11754400</v>
      </c>
      <c r="D358" s="23">
        <v>13643500</v>
      </c>
      <c r="E358" s="23">
        <v>13296800</v>
      </c>
      <c r="F358" s="23">
        <v>13827000</v>
      </c>
      <c r="G358" s="23">
        <v>12382100</v>
      </c>
      <c r="H358" s="23">
        <v>12706300</v>
      </c>
      <c r="I358" s="23">
        <v>12155800</v>
      </c>
      <c r="J358" s="23">
        <v>11429050</v>
      </c>
      <c r="K358" s="23">
        <v>11416940</v>
      </c>
      <c r="L358" s="23">
        <v>11010310</v>
      </c>
      <c r="M358" s="23">
        <v>9453400</v>
      </c>
      <c r="N358" s="23">
        <v>9435700</v>
      </c>
      <c r="O358" s="23">
        <v>9198200</v>
      </c>
      <c r="P358" s="23">
        <v>9145900</v>
      </c>
      <c r="Q358" s="23">
        <v>8786400</v>
      </c>
      <c r="R358" s="23">
        <v>9038000</v>
      </c>
      <c r="S358" s="23">
        <v>8545300</v>
      </c>
      <c r="T358" s="23">
        <v>8396900</v>
      </c>
      <c r="U358" s="23">
        <v>8244500</v>
      </c>
    </row>
    <row r="359" spans="1:21" hidden="1" x14ac:dyDescent="0.2">
      <c r="A359" s="23">
        <v>-114000000</v>
      </c>
      <c r="B359" s="23">
        <v>2986000</v>
      </c>
      <c r="C359" s="23">
        <v>11264500</v>
      </c>
      <c r="D359" s="23">
        <v>12965900</v>
      </c>
      <c r="E359" s="23">
        <v>12556200</v>
      </c>
      <c r="F359" s="23">
        <v>13015200</v>
      </c>
      <c r="G359" s="23">
        <v>11734600</v>
      </c>
      <c r="H359" s="23">
        <v>11933800</v>
      </c>
      <c r="I359" s="23">
        <v>11479600</v>
      </c>
      <c r="J359" s="23">
        <v>10611100</v>
      </c>
      <c r="K359" s="23">
        <v>10764810</v>
      </c>
      <c r="L359" s="23">
        <v>10338030</v>
      </c>
      <c r="M359" s="23">
        <v>8974860</v>
      </c>
      <c r="N359" s="23">
        <v>8950200</v>
      </c>
      <c r="O359" s="23">
        <v>8686800</v>
      </c>
      <c r="P359" s="23">
        <v>8587700</v>
      </c>
      <c r="Q359" s="23">
        <v>8173300</v>
      </c>
      <c r="R359" s="23">
        <v>8181800</v>
      </c>
      <c r="S359" s="23">
        <v>7556900</v>
      </c>
      <c r="T359" s="23">
        <v>7453600</v>
      </c>
      <c r="U359" s="23">
        <v>7298000</v>
      </c>
    </row>
    <row r="360" spans="1:21" hidden="1" x14ac:dyDescent="0.2">
      <c r="A360" s="23">
        <v>-114000000</v>
      </c>
      <c r="B360" s="23">
        <v>2943000</v>
      </c>
      <c r="C360" s="23">
        <v>11057700</v>
      </c>
      <c r="D360" s="23">
        <v>12801900</v>
      </c>
      <c r="E360" s="23">
        <v>12457400</v>
      </c>
      <c r="F360" s="23">
        <v>13323000</v>
      </c>
      <c r="G360" s="23">
        <v>12112300</v>
      </c>
      <c r="H360" s="23">
        <v>12796900</v>
      </c>
      <c r="I360" s="23">
        <v>12397900</v>
      </c>
      <c r="J360" s="23">
        <v>11552200</v>
      </c>
      <c r="K360" s="23">
        <v>11857848</v>
      </c>
      <c r="L360" s="23">
        <v>11945852</v>
      </c>
      <c r="M360" s="23">
        <v>11611000</v>
      </c>
      <c r="N360" s="23">
        <v>11962700</v>
      </c>
      <c r="O360" s="23">
        <v>11820500</v>
      </c>
      <c r="P360" s="23">
        <v>11840300</v>
      </c>
      <c r="Q360" s="23">
        <v>11667200</v>
      </c>
      <c r="R360" s="23">
        <v>11825800</v>
      </c>
      <c r="S360" s="23">
        <v>11209500</v>
      </c>
      <c r="T360" s="23">
        <v>11417000</v>
      </c>
      <c r="U360" s="23">
        <v>11553000</v>
      </c>
    </row>
    <row r="361" spans="1:21" hidden="1" x14ac:dyDescent="0.2">
      <c r="A361" s="23">
        <v>-114000000</v>
      </c>
      <c r="B361" s="23">
        <v>3277000</v>
      </c>
      <c r="C361" s="23">
        <v>12326700</v>
      </c>
      <c r="D361" s="23">
        <v>14213200</v>
      </c>
      <c r="E361" s="23">
        <v>13923400</v>
      </c>
      <c r="F361" s="23">
        <v>14599800</v>
      </c>
      <c r="G361" s="23">
        <v>13630500</v>
      </c>
      <c r="H361" s="23">
        <v>14365200</v>
      </c>
      <c r="I361" s="23">
        <v>13857100</v>
      </c>
      <c r="J361" s="23">
        <v>13094710</v>
      </c>
      <c r="K361" s="23">
        <v>13508790</v>
      </c>
      <c r="L361" s="23">
        <v>13435800</v>
      </c>
      <c r="M361" s="23">
        <v>12200300</v>
      </c>
      <c r="N361" s="23">
        <v>12718300</v>
      </c>
      <c r="O361" s="23">
        <v>12554400</v>
      </c>
      <c r="P361" s="23">
        <v>12701000</v>
      </c>
      <c r="Q361" s="23">
        <v>12297600</v>
      </c>
      <c r="R361" s="23">
        <v>12795200</v>
      </c>
      <c r="S361" s="23">
        <v>12100000</v>
      </c>
      <c r="T361" s="23">
        <v>12166000</v>
      </c>
      <c r="U361" s="23">
        <v>12572000</v>
      </c>
    </row>
    <row r="362" spans="1:21" hidden="1" x14ac:dyDescent="0.2">
      <c r="A362" s="23">
        <v>-114000000</v>
      </c>
      <c r="B362" s="23">
        <v>2961000</v>
      </c>
      <c r="C362" s="23">
        <v>11130700</v>
      </c>
      <c r="D362" s="23">
        <v>12829900</v>
      </c>
      <c r="E362" s="23">
        <v>12321400</v>
      </c>
      <c r="F362" s="23">
        <v>12879100</v>
      </c>
      <c r="G362" s="23">
        <v>11642200</v>
      </c>
      <c r="H362" s="23">
        <v>11994200</v>
      </c>
      <c r="I362" s="23">
        <v>11599900</v>
      </c>
      <c r="J362" s="23">
        <v>10761300</v>
      </c>
      <c r="K362" s="23">
        <v>10830650</v>
      </c>
      <c r="L362" s="23">
        <v>10624640</v>
      </c>
      <c r="M362" s="23">
        <v>9318610</v>
      </c>
      <c r="N362" s="23">
        <v>9313000</v>
      </c>
      <c r="O362" s="23">
        <v>9057800</v>
      </c>
      <c r="P362" s="23">
        <v>8967300</v>
      </c>
      <c r="Q362" s="23">
        <v>8541900</v>
      </c>
      <c r="R362" s="23">
        <v>8555600</v>
      </c>
      <c r="S362" s="23">
        <v>7903300</v>
      </c>
      <c r="T362" s="23">
        <v>7793400</v>
      </c>
      <c r="U362" s="23">
        <v>7626700</v>
      </c>
    </row>
    <row r="363" spans="1:21" hidden="1" x14ac:dyDescent="0.2">
      <c r="A363" s="23">
        <v>-114000000</v>
      </c>
      <c r="B363" s="23">
        <v>3417000</v>
      </c>
      <c r="C363" s="23">
        <v>12898200</v>
      </c>
      <c r="D363" s="23">
        <v>14806200</v>
      </c>
      <c r="E363" s="23">
        <v>14654400</v>
      </c>
      <c r="F363" s="23">
        <v>15488200</v>
      </c>
      <c r="G363" s="23">
        <v>14200800</v>
      </c>
      <c r="H363" s="23">
        <v>15099500</v>
      </c>
      <c r="I363" s="23">
        <v>14825640</v>
      </c>
      <c r="J363" s="23">
        <v>13895410</v>
      </c>
      <c r="K363" s="23">
        <v>14450450</v>
      </c>
      <c r="L363" s="23">
        <v>14607400</v>
      </c>
      <c r="M363" s="23">
        <v>13299400</v>
      </c>
      <c r="N363" s="23">
        <v>13603000</v>
      </c>
      <c r="O363" s="23">
        <v>13571500</v>
      </c>
      <c r="P363" s="23">
        <v>13936700</v>
      </c>
      <c r="Q363" s="23">
        <v>13783200</v>
      </c>
      <c r="R363" s="23">
        <v>14168000</v>
      </c>
      <c r="S363" s="23">
        <v>13603000</v>
      </c>
      <c r="T363" s="23">
        <v>13709000</v>
      </c>
      <c r="U363" s="23">
        <v>13785000</v>
      </c>
    </row>
    <row r="364" spans="1:21" hidden="1" x14ac:dyDescent="0.2">
      <c r="A364" s="23">
        <v>-114000000</v>
      </c>
      <c r="B364" s="23">
        <v>2892000</v>
      </c>
      <c r="C364" s="23">
        <v>10890000</v>
      </c>
      <c r="D364" s="23">
        <v>12491000</v>
      </c>
      <c r="E364" s="23">
        <v>12106700</v>
      </c>
      <c r="F364" s="23">
        <v>12680700</v>
      </c>
      <c r="G364" s="23">
        <v>11492700</v>
      </c>
      <c r="H364" s="23">
        <v>11873300</v>
      </c>
      <c r="I364" s="23">
        <v>11525400</v>
      </c>
      <c r="J364" s="23">
        <v>10712400</v>
      </c>
      <c r="K364" s="23">
        <v>10812980</v>
      </c>
      <c r="L364" s="23">
        <v>10642080</v>
      </c>
      <c r="M364" s="23">
        <v>9363140</v>
      </c>
      <c r="N364" s="23">
        <v>9385600</v>
      </c>
      <c r="O364" s="23">
        <v>9212500</v>
      </c>
      <c r="P364" s="23">
        <v>9102400</v>
      </c>
      <c r="Q364" s="23">
        <v>8698500</v>
      </c>
      <c r="R364" s="23">
        <v>8759800</v>
      </c>
      <c r="S364" s="23">
        <v>8177600</v>
      </c>
      <c r="T364" s="23">
        <v>8052000</v>
      </c>
      <c r="U364" s="23">
        <v>7901900</v>
      </c>
    </row>
    <row r="365" spans="1:21" hidden="1" x14ac:dyDescent="0.2">
      <c r="A365" s="23">
        <v>-114000000</v>
      </c>
      <c r="B365" s="23">
        <v>3403000</v>
      </c>
      <c r="C365" s="23">
        <v>12576700</v>
      </c>
      <c r="D365" s="23">
        <v>14732500</v>
      </c>
      <c r="E365" s="23">
        <v>14594200</v>
      </c>
      <c r="F365" s="23">
        <v>15867400</v>
      </c>
      <c r="G365" s="23">
        <v>14404200</v>
      </c>
      <c r="H365" s="23">
        <v>14556000</v>
      </c>
      <c r="I365" s="23">
        <v>14324760</v>
      </c>
      <c r="J365" s="23">
        <v>13613460</v>
      </c>
      <c r="K365" s="23">
        <v>14156780</v>
      </c>
      <c r="L365" s="23">
        <v>14183800</v>
      </c>
      <c r="M365" s="23">
        <v>12686100</v>
      </c>
      <c r="N365" s="23">
        <v>12877100</v>
      </c>
      <c r="O365" s="23">
        <v>12822200</v>
      </c>
      <c r="P365" s="23">
        <v>13189400</v>
      </c>
      <c r="Q365" s="23">
        <v>12866400</v>
      </c>
      <c r="R365" s="23">
        <v>13492000</v>
      </c>
      <c r="S365" s="23">
        <v>12811000</v>
      </c>
      <c r="T365" s="23">
        <v>12887000</v>
      </c>
      <c r="U365" s="23">
        <v>12659000</v>
      </c>
    </row>
    <row r="366" spans="1:21" hidden="1" x14ac:dyDescent="0.2">
      <c r="A366" s="23">
        <v>-114000000</v>
      </c>
      <c r="B366" s="23">
        <v>3981000</v>
      </c>
      <c r="C366" s="23">
        <v>15356500</v>
      </c>
      <c r="D366" s="23">
        <v>17639400</v>
      </c>
      <c r="E366" s="23">
        <v>17607400</v>
      </c>
      <c r="F366" s="23">
        <v>18967100</v>
      </c>
      <c r="G366" s="23">
        <v>17491100</v>
      </c>
      <c r="H366" s="23">
        <v>18757080</v>
      </c>
      <c r="I366" s="23">
        <v>18667420</v>
      </c>
      <c r="J366" s="23">
        <v>17035300</v>
      </c>
      <c r="K366" s="23">
        <v>17646100</v>
      </c>
      <c r="L366" s="23">
        <v>17025800</v>
      </c>
      <c r="M366" s="23">
        <v>15362600</v>
      </c>
      <c r="N366" s="23">
        <v>15717700</v>
      </c>
      <c r="O366" s="23">
        <v>16064500</v>
      </c>
      <c r="P366" s="23">
        <v>15672000</v>
      </c>
      <c r="Q366" s="23">
        <v>14919000</v>
      </c>
      <c r="R366" s="23">
        <v>14805000</v>
      </c>
      <c r="S366" s="23">
        <v>13674000</v>
      </c>
      <c r="T366" s="23">
        <v>13221000</v>
      </c>
      <c r="U366" s="23">
        <v>12611000</v>
      </c>
    </row>
    <row r="367" spans="1:21" hidden="1" x14ac:dyDescent="0.2">
      <c r="A367" s="23">
        <v>-114000000</v>
      </c>
      <c r="B367" s="23">
        <v>3486000</v>
      </c>
      <c r="C367" s="23">
        <v>13067300</v>
      </c>
      <c r="D367" s="23">
        <v>15595900</v>
      </c>
      <c r="E367" s="23">
        <v>15098000</v>
      </c>
      <c r="F367" s="23">
        <v>15869400</v>
      </c>
      <c r="G367" s="23">
        <v>14681000</v>
      </c>
      <c r="H367" s="23">
        <v>15074200</v>
      </c>
      <c r="I367" s="23">
        <v>14554900</v>
      </c>
      <c r="J367" s="23">
        <v>13173000</v>
      </c>
      <c r="K367" s="23">
        <v>13471000</v>
      </c>
      <c r="L367" s="23">
        <v>13568200</v>
      </c>
      <c r="M367" s="23">
        <v>12108100</v>
      </c>
      <c r="N367" s="23">
        <v>12035200</v>
      </c>
      <c r="O367" s="23">
        <v>11592000</v>
      </c>
      <c r="P367" s="23">
        <v>11326400</v>
      </c>
      <c r="Q367" s="23">
        <v>10848800</v>
      </c>
      <c r="R367" s="23">
        <v>10580600</v>
      </c>
      <c r="S367" s="23">
        <v>9661000</v>
      </c>
      <c r="T367" s="23">
        <v>9363000</v>
      </c>
      <c r="U367" s="23">
        <v>9214000</v>
      </c>
    </row>
    <row r="368" spans="1:21" hidden="1" x14ac:dyDescent="0.2">
      <c r="A368" s="23">
        <v>-114000000</v>
      </c>
      <c r="B368" s="23">
        <v>3769000</v>
      </c>
      <c r="C368" s="23">
        <v>14283100</v>
      </c>
      <c r="D368" s="23">
        <v>16728400</v>
      </c>
      <c r="E368" s="23">
        <v>16615900</v>
      </c>
      <c r="F368" s="23">
        <v>17683700</v>
      </c>
      <c r="G368" s="23">
        <v>16154100</v>
      </c>
      <c r="H368" s="23">
        <v>16921600</v>
      </c>
      <c r="I368" s="23">
        <v>16484170</v>
      </c>
      <c r="J368" s="23">
        <v>15666630</v>
      </c>
      <c r="K368" s="23">
        <v>16356600</v>
      </c>
      <c r="L368" s="23">
        <v>16621800</v>
      </c>
      <c r="M368" s="23">
        <v>15596400</v>
      </c>
      <c r="N368" s="23">
        <v>16223900</v>
      </c>
      <c r="O368" s="23">
        <v>16203700</v>
      </c>
      <c r="P368" s="23">
        <v>16625000</v>
      </c>
      <c r="Q368" s="23">
        <v>16475000</v>
      </c>
      <c r="R368" s="23">
        <v>17067000</v>
      </c>
      <c r="S368" s="23">
        <v>16601000</v>
      </c>
      <c r="T368" s="23">
        <v>17229000</v>
      </c>
      <c r="U368" s="23">
        <v>17783000</v>
      </c>
    </row>
    <row r="369" spans="1:21" hidden="1" x14ac:dyDescent="0.2">
      <c r="A369" s="23">
        <v>-114000000</v>
      </c>
      <c r="B369" s="23">
        <v>2895000</v>
      </c>
      <c r="C369" s="23">
        <v>10734000</v>
      </c>
      <c r="D369" s="23">
        <v>12368900</v>
      </c>
      <c r="E369" s="23">
        <v>11959800</v>
      </c>
      <c r="F369" s="23">
        <v>12499400</v>
      </c>
      <c r="G369" s="23">
        <v>11303700</v>
      </c>
      <c r="H369" s="23">
        <v>11652300</v>
      </c>
      <c r="I369" s="23">
        <v>11275700</v>
      </c>
      <c r="J369" s="23">
        <v>10467100</v>
      </c>
      <c r="K369" s="23">
        <v>10541320</v>
      </c>
      <c r="L369" s="23">
        <v>10347810</v>
      </c>
      <c r="M369" s="23">
        <v>9062770</v>
      </c>
      <c r="N369" s="23">
        <v>9064500</v>
      </c>
      <c r="O369" s="23">
        <v>8822700</v>
      </c>
      <c r="P369" s="23">
        <v>8741700</v>
      </c>
      <c r="Q369" s="23">
        <v>8333300</v>
      </c>
      <c r="R369" s="23">
        <v>8353300</v>
      </c>
      <c r="S369" s="23">
        <v>7722200</v>
      </c>
      <c r="T369" s="23">
        <v>7620600</v>
      </c>
      <c r="U369" s="23">
        <v>7463400</v>
      </c>
    </row>
    <row r="370" spans="1:21" hidden="1" x14ac:dyDescent="0.2">
      <c r="A370" s="23">
        <v>-114000000</v>
      </c>
      <c r="B370" s="23">
        <v>3137000</v>
      </c>
      <c r="C370" s="23">
        <v>11632900</v>
      </c>
      <c r="D370" s="23">
        <v>13531200</v>
      </c>
      <c r="E370" s="23">
        <v>13170000</v>
      </c>
      <c r="F370" s="23">
        <v>13744200</v>
      </c>
      <c r="G370" s="23">
        <v>12601700</v>
      </c>
      <c r="H370" s="23">
        <v>13068600</v>
      </c>
      <c r="I370" s="23">
        <v>13006600</v>
      </c>
      <c r="J370" s="23">
        <v>12218350</v>
      </c>
      <c r="K370" s="23">
        <v>12102560</v>
      </c>
      <c r="L370" s="23">
        <v>11784290</v>
      </c>
      <c r="M370" s="23">
        <v>10644200</v>
      </c>
      <c r="N370" s="23">
        <v>11085400</v>
      </c>
      <c r="O370" s="23">
        <v>10988400</v>
      </c>
      <c r="P370" s="23">
        <v>11083400</v>
      </c>
      <c r="Q370" s="23">
        <v>10360800</v>
      </c>
      <c r="R370" s="23">
        <v>10501500</v>
      </c>
      <c r="S370" s="23">
        <v>9854200</v>
      </c>
      <c r="T370" s="23">
        <v>9934700</v>
      </c>
      <c r="U370" s="23">
        <v>9811000</v>
      </c>
    </row>
    <row r="371" spans="1:21" hidden="1" x14ac:dyDescent="0.2">
      <c r="A371" s="23">
        <v>-114000000</v>
      </c>
      <c r="B371" s="23">
        <v>3130000</v>
      </c>
      <c r="C371" s="23">
        <v>11687700</v>
      </c>
      <c r="D371" s="23">
        <v>13743800</v>
      </c>
      <c r="E371" s="23">
        <v>13218700</v>
      </c>
      <c r="F371" s="23">
        <v>14115500</v>
      </c>
      <c r="G371" s="23">
        <v>12902300</v>
      </c>
      <c r="H371" s="23">
        <v>13273900</v>
      </c>
      <c r="I371" s="23">
        <v>13050500</v>
      </c>
      <c r="J371" s="23">
        <v>12118820</v>
      </c>
      <c r="K371" s="23">
        <v>12481070</v>
      </c>
      <c r="L371" s="23">
        <v>12414110</v>
      </c>
      <c r="M371" s="23">
        <v>11064100</v>
      </c>
      <c r="N371" s="23">
        <v>10930500</v>
      </c>
      <c r="O371" s="23">
        <v>10464400</v>
      </c>
      <c r="P371" s="23">
        <v>10229600</v>
      </c>
      <c r="Q371" s="23">
        <v>9886400</v>
      </c>
      <c r="R371" s="23">
        <v>10098600</v>
      </c>
      <c r="S371" s="23">
        <v>9610700</v>
      </c>
      <c r="T371" s="23">
        <v>9746300</v>
      </c>
      <c r="U371" s="23">
        <v>9623000</v>
      </c>
    </row>
    <row r="372" spans="1:21" hidden="1" x14ac:dyDescent="0.2">
      <c r="A372" s="23">
        <v>-114000000</v>
      </c>
      <c r="B372" s="23">
        <v>2703000</v>
      </c>
      <c r="C372" s="23">
        <v>10121000</v>
      </c>
      <c r="D372" s="23">
        <v>11672200</v>
      </c>
      <c r="E372" s="23">
        <v>11297300</v>
      </c>
      <c r="F372" s="23">
        <v>11884100</v>
      </c>
      <c r="G372" s="23">
        <v>10767600</v>
      </c>
      <c r="H372" s="23">
        <v>11134400</v>
      </c>
      <c r="I372" s="23">
        <v>10826600</v>
      </c>
      <c r="J372" s="23">
        <v>10244500</v>
      </c>
      <c r="K372" s="23">
        <v>10327500</v>
      </c>
      <c r="L372" s="23">
        <v>10037560</v>
      </c>
      <c r="M372" s="23">
        <v>9575870</v>
      </c>
      <c r="N372" s="23">
        <v>9596470</v>
      </c>
      <c r="O372" s="23">
        <v>9554600</v>
      </c>
      <c r="P372" s="23">
        <v>9534000</v>
      </c>
      <c r="Q372" s="23">
        <v>9174100</v>
      </c>
      <c r="R372" s="23">
        <v>9124500</v>
      </c>
      <c r="S372" s="23">
        <v>8449100</v>
      </c>
      <c r="T372" s="23">
        <v>8371100</v>
      </c>
      <c r="U372" s="23">
        <v>8391300</v>
      </c>
    </row>
    <row r="373" spans="1:21" hidden="1" x14ac:dyDescent="0.2">
      <c r="A373" s="23">
        <v>-114000000</v>
      </c>
      <c r="B373" s="23">
        <v>3249000</v>
      </c>
      <c r="C373" s="23">
        <v>12388900</v>
      </c>
      <c r="D373" s="23">
        <v>14447000</v>
      </c>
      <c r="E373" s="23">
        <v>13983600</v>
      </c>
      <c r="F373" s="23">
        <v>15054300</v>
      </c>
      <c r="G373" s="23">
        <v>13765400</v>
      </c>
      <c r="H373" s="23">
        <v>14196900</v>
      </c>
      <c r="I373" s="23">
        <v>14028800</v>
      </c>
      <c r="J373" s="23">
        <v>13315165</v>
      </c>
      <c r="K373" s="23">
        <v>13825835</v>
      </c>
      <c r="L373" s="23">
        <v>13983300</v>
      </c>
      <c r="M373" s="23">
        <v>12600700</v>
      </c>
      <c r="N373" s="23">
        <v>13161900</v>
      </c>
      <c r="O373" s="23">
        <v>13178500</v>
      </c>
      <c r="P373" s="23">
        <v>13074100</v>
      </c>
      <c r="Q373" s="23">
        <v>12639100</v>
      </c>
      <c r="R373" s="23">
        <v>12964500</v>
      </c>
      <c r="S373" s="23">
        <v>12313000</v>
      </c>
      <c r="T373" s="23">
        <v>12363000</v>
      </c>
      <c r="U373" s="23">
        <v>12600000</v>
      </c>
    </row>
    <row r="374" spans="1:21" hidden="1" x14ac:dyDescent="0.2">
      <c r="A374" s="23">
        <v>-114000000</v>
      </c>
      <c r="B374" s="23">
        <v>2968000</v>
      </c>
      <c r="C374" s="23">
        <v>11104100</v>
      </c>
      <c r="D374" s="23">
        <v>12783200</v>
      </c>
      <c r="E374" s="23">
        <v>12358800</v>
      </c>
      <c r="F374" s="23">
        <v>12914300</v>
      </c>
      <c r="G374" s="23">
        <v>11675500</v>
      </c>
      <c r="H374" s="23">
        <v>12030100</v>
      </c>
      <c r="I374" s="23">
        <v>11635000</v>
      </c>
      <c r="J374" s="23">
        <v>10793600</v>
      </c>
      <c r="K374" s="23">
        <v>10862310</v>
      </c>
      <c r="L374" s="23">
        <v>10654370</v>
      </c>
      <c r="M374" s="23">
        <v>9345020</v>
      </c>
      <c r="N374" s="23">
        <v>9337600</v>
      </c>
      <c r="O374" s="23">
        <v>9079200</v>
      </c>
      <c r="P374" s="23">
        <v>8986100</v>
      </c>
      <c r="Q374" s="23">
        <v>8557700</v>
      </c>
      <c r="R374" s="23">
        <v>8571100</v>
      </c>
      <c r="S374" s="23">
        <v>7919400</v>
      </c>
      <c r="T374" s="23">
        <v>7812500</v>
      </c>
      <c r="U374" s="23">
        <v>7650200</v>
      </c>
    </row>
    <row r="375" spans="1:21" hidden="1" x14ac:dyDescent="0.2">
      <c r="A375" s="23">
        <v>-114000000</v>
      </c>
      <c r="B375" s="23">
        <v>3488000</v>
      </c>
      <c r="C375" s="23">
        <v>13304600</v>
      </c>
      <c r="D375" s="23">
        <v>15415400</v>
      </c>
      <c r="E375" s="23">
        <v>15296700</v>
      </c>
      <c r="F375" s="23">
        <v>16416600</v>
      </c>
      <c r="G375" s="23">
        <v>15284400</v>
      </c>
      <c r="H375" s="23">
        <v>16332500</v>
      </c>
      <c r="I375" s="23">
        <v>16443790</v>
      </c>
      <c r="J375" s="23">
        <v>15787910</v>
      </c>
      <c r="K375" s="23">
        <v>16453100</v>
      </c>
      <c r="L375" s="23">
        <v>16756300</v>
      </c>
      <c r="M375" s="23">
        <v>16717500</v>
      </c>
      <c r="N375" s="23">
        <v>16985800</v>
      </c>
      <c r="O375" s="23">
        <v>17251900</v>
      </c>
      <c r="P375" s="23">
        <v>17807500</v>
      </c>
      <c r="Q375" s="23">
        <v>17662000</v>
      </c>
      <c r="R375" s="23">
        <v>18355000</v>
      </c>
      <c r="S375" s="23">
        <v>17669000</v>
      </c>
      <c r="T375" s="23">
        <v>17928000</v>
      </c>
      <c r="U375" s="23">
        <v>18074000</v>
      </c>
    </row>
    <row r="376" spans="1:21" hidden="1" x14ac:dyDescent="0.2">
      <c r="A376" s="23">
        <v>-114000000</v>
      </c>
      <c r="B376" s="23">
        <v>3570000</v>
      </c>
      <c r="C376" s="23">
        <v>13719500</v>
      </c>
      <c r="D376" s="23">
        <v>16288500</v>
      </c>
      <c r="E376" s="23">
        <v>16048400</v>
      </c>
      <c r="F376" s="23">
        <v>17219200</v>
      </c>
      <c r="G376" s="23">
        <v>15798200</v>
      </c>
      <c r="H376" s="23">
        <v>16932100</v>
      </c>
      <c r="I376" s="23">
        <v>16869640</v>
      </c>
      <c r="J376" s="23">
        <v>16069860</v>
      </c>
      <c r="K376" s="23">
        <v>16651700</v>
      </c>
      <c r="L376" s="23">
        <v>16640000</v>
      </c>
      <c r="M376" s="23">
        <v>15645600</v>
      </c>
      <c r="N376" s="23">
        <v>16124800</v>
      </c>
      <c r="O376" s="23">
        <v>16135700</v>
      </c>
      <c r="P376" s="23">
        <v>16634800</v>
      </c>
      <c r="Q376" s="23">
        <v>16510000</v>
      </c>
      <c r="R376" s="23">
        <v>17186000</v>
      </c>
      <c r="S376" s="23">
        <v>16650000</v>
      </c>
      <c r="T376" s="23">
        <v>16815000</v>
      </c>
      <c r="U376" s="23">
        <v>16983000</v>
      </c>
    </row>
    <row r="377" spans="1:21" hidden="1" x14ac:dyDescent="0.2">
      <c r="A377" s="23">
        <v>-114000000</v>
      </c>
      <c r="B377" s="23">
        <v>3027000</v>
      </c>
      <c r="C377" s="23">
        <v>11340300</v>
      </c>
      <c r="D377" s="23">
        <v>13096100</v>
      </c>
      <c r="E377" s="23">
        <v>12702900</v>
      </c>
      <c r="F377" s="23">
        <v>13316100</v>
      </c>
      <c r="G377" s="23">
        <v>12076000</v>
      </c>
      <c r="H377" s="23">
        <v>12481600</v>
      </c>
      <c r="I377" s="23">
        <v>12111000</v>
      </c>
      <c r="J377" s="23">
        <v>11273600</v>
      </c>
      <c r="K377" s="23">
        <v>11385320</v>
      </c>
      <c r="L377" s="23">
        <v>11208980</v>
      </c>
      <c r="M377" s="23">
        <v>9915300</v>
      </c>
      <c r="N377" s="23">
        <v>9947400</v>
      </c>
      <c r="O377" s="23">
        <v>9717700</v>
      </c>
      <c r="P377" s="23">
        <v>9665200</v>
      </c>
      <c r="Q377" s="23">
        <v>9253800</v>
      </c>
      <c r="R377" s="23">
        <v>9341000</v>
      </c>
      <c r="S377" s="23">
        <v>8772700</v>
      </c>
      <c r="T377" s="23">
        <v>8719600</v>
      </c>
      <c r="U377" s="23">
        <v>8678300</v>
      </c>
    </row>
    <row r="378" spans="1:21" hidden="1" x14ac:dyDescent="0.2">
      <c r="A378" s="23">
        <v>-114000000</v>
      </c>
      <c r="B378" s="23">
        <v>3528000</v>
      </c>
      <c r="C378" s="23">
        <v>13357900</v>
      </c>
      <c r="D378" s="23">
        <v>15389800</v>
      </c>
      <c r="E378" s="23">
        <v>15116300</v>
      </c>
      <c r="F378" s="23">
        <v>16084400</v>
      </c>
      <c r="G378" s="23">
        <v>14881800</v>
      </c>
      <c r="H378" s="23">
        <v>15435300</v>
      </c>
      <c r="I378" s="23">
        <v>14942330</v>
      </c>
      <c r="J378" s="23">
        <v>14126540</v>
      </c>
      <c r="K378" s="23">
        <v>14504730</v>
      </c>
      <c r="L378" s="23">
        <v>14723500</v>
      </c>
      <c r="M378" s="23">
        <v>13470300</v>
      </c>
      <c r="N378" s="23">
        <v>13863200</v>
      </c>
      <c r="O378" s="23">
        <v>13944300</v>
      </c>
      <c r="P378" s="23">
        <v>14221700</v>
      </c>
      <c r="Q378" s="23">
        <v>13905900</v>
      </c>
      <c r="R378" s="23">
        <v>14124000</v>
      </c>
      <c r="S378" s="23">
        <v>13494000</v>
      </c>
      <c r="T378" s="23">
        <v>13645000</v>
      </c>
      <c r="U378" s="23">
        <v>13872000</v>
      </c>
    </row>
    <row r="379" spans="1:21" hidden="1" x14ac:dyDescent="0.2">
      <c r="A379" s="23">
        <v>-114000000</v>
      </c>
      <c r="B379" s="23">
        <v>3137000</v>
      </c>
      <c r="C379" s="23">
        <v>11757700</v>
      </c>
      <c r="D379" s="23">
        <v>13583700</v>
      </c>
      <c r="E379" s="23">
        <v>13182000</v>
      </c>
      <c r="F379" s="23">
        <v>13826600</v>
      </c>
      <c r="G379" s="23">
        <v>12551500</v>
      </c>
      <c r="H379" s="23">
        <v>12987400</v>
      </c>
      <c r="I379" s="23">
        <v>12618100</v>
      </c>
      <c r="J379" s="23">
        <v>11762000</v>
      </c>
      <c r="K379" s="23">
        <v>11901120</v>
      </c>
      <c r="L379" s="23">
        <v>11791880</v>
      </c>
      <c r="M379" s="23">
        <v>10529500</v>
      </c>
      <c r="N379" s="23">
        <v>10754200</v>
      </c>
      <c r="O379" s="23">
        <v>10477100</v>
      </c>
      <c r="P379" s="23">
        <v>10405300</v>
      </c>
      <c r="Q379" s="23">
        <v>10113800</v>
      </c>
      <c r="R379" s="23">
        <v>10370300</v>
      </c>
      <c r="S379" s="23">
        <v>9807200</v>
      </c>
      <c r="T379" s="23">
        <v>9850400</v>
      </c>
      <c r="U379" s="23">
        <v>9781200</v>
      </c>
    </row>
    <row r="380" spans="1:21" hidden="1" x14ac:dyDescent="0.2">
      <c r="A380" s="23">
        <v>-114000000</v>
      </c>
      <c r="B380" s="23">
        <v>2948000</v>
      </c>
      <c r="C380" s="23">
        <v>11030000</v>
      </c>
      <c r="D380" s="23">
        <v>12707800</v>
      </c>
      <c r="E380" s="23">
        <v>12299400</v>
      </c>
      <c r="F380" s="23">
        <v>12867200</v>
      </c>
      <c r="G380" s="23">
        <v>11647700</v>
      </c>
      <c r="H380" s="23">
        <v>12017500</v>
      </c>
      <c r="I380" s="23">
        <v>11638900</v>
      </c>
      <c r="J380" s="23">
        <v>10813400</v>
      </c>
      <c r="K380" s="23">
        <v>10899680</v>
      </c>
      <c r="L380" s="23">
        <v>10709890</v>
      </c>
      <c r="M380" s="23">
        <v>9417030</v>
      </c>
      <c r="N380" s="23">
        <v>9429600</v>
      </c>
      <c r="O380" s="23">
        <v>9189800</v>
      </c>
      <c r="P380" s="23">
        <v>9117500</v>
      </c>
      <c r="Q380" s="23">
        <v>8704300</v>
      </c>
      <c r="R380" s="23">
        <v>8738700</v>
      </c>
      <c r="S380" s="23">
        <v>8092700</v>
      </c>
      <c r="T380" s="23">
        <v>8000500</v>
      </c>
      <c r="U380" s="23">
        <v>7850900</v>
      </c>
    </row>
    <row r="381" spans="1:21" hidden="1" x14ac:dyDescent="0.2">
      <c r="A381" s="23">
        <v>-114000000</v>
      </c>
      <c r="B381" s="23">
        <v>3177000</v>
      </c>
      <c r="C381" s="23">
        <v>11922800</v>
      </c>
      <c r="D381" s="23">
        <v>14031300</v>
      </c>
      <c r="E381" s="23">
        <v>13921300</v>
      </c>
      <c r="F381" s="23">
        <v>14583800</v>
      </c>
      <c r="G381" s="23">
        <v>13764600</v>
      </c>
      <c r="H381" s="23">
        <v>14673200</v>
      </c>
      <c r="I381" s="23">
        <v>14168400</v>
      </c>
      <c r="J381" s="23">
        <v>13038148</v>
      </c>
      <c r="K381" s="23">
        <v>13145052</v>
      </c>
      <c r="L381" s="23">
        <v>12600700</v>
      </c>
      <c r="M381" s="23">
        <v>11153400</v>
      </c>
      <c r="N381" s="23">
        <v>11226400</v>
      </c>
      <c r="O381" s="23">
        <v>10960700</v>
      </c>
      <c r="P381" s="23">
        <v>11112200</v>
      </c>
      <c r="Q381" s="23">
        <v>10976800</v>
      </c>
      <c r="R381" s="23">
        <v>11034400</v>
      </c>
      <c r="S381" s="23">
        <v>10295800</v>
      </c>
      <c r="T381" s="23">
        <v>10432000</v>
      </c>
      <c r="U381" s="23">
        <v>10243000</v>
      </c>
    </row>
    <row r="382" spans="1:21" hidden="1" x14ac:dyDescent="0.2">
      <c r="A382" s="23">
        <v>-114000000</v>
      </c>
      <c r="B382" s="23">
        <v>3173000</v>
      </c>
      <c r="C382" s="23">
        <v>11876400</v>
      </c>
      <c r="D382" s="23">
        <v>13700600</v>
      </c>
      <c r="E382" s="23">
        <v>13281000</v>
      </c>
      <c r="F382" s="23">
        <v>13925800</v>
      </c>
      <c r="G382" s="23">
        <v>12643200</v>
      </c>
      <c r="H382" s="23">
        <v>13189800</v>
      </c>
      <c r="I382" s="23">
        <v>12939900</v>
      </c>
      <c r="J382" s="23">
        <v>12214580</v>
      </c>
      <c r="K382" s="23">
        <v>12718640</v>
      </c>
      <c r="L382" s="23">
        <v>12557480</v>
      </c>
      <c r="M382" s="23">
        <v>11011400</v>
      </c>
      <c r="N382" s="23">
        <v>11096900</v>
      </c>
      <c r="O382" s="23">
        <v>10978400</v>
      </c>
      <c r="P382" s="23">
        <v>11053200</v>
      </c>
      <c r="Q382" s="23">
        <v>10883700</v>
      </c>
      <c r="R382" s="23">
        <v>10898300</v>
      </c>
      <c r="S382" s="23">
        <v>10207900</v>
      </c>
      <c r="T382" s="23">
        <v>10357800</v>
      </c>
      <c r="U382" s="23">
        <v>10544000</v>
      </c>
    </row>
    <row r="383" spans="1:21" hidden="1" x14ac:dyDescent="0.2">
      <c r="A383" s="23">
        <v>-114000000</v>
      </c>
      <c r="B383" s="23">
        <v>3178000</v>
      </c>
      <c r="C383" s="23">
        <v>12034000</v>
      </c>
      <c r="D383" s="23">
        <v>14022600</v>
      </c>
      <c r="E383" s="23">
        <v>13852400</v>
      </c>
      <c r="F383" s="23">
        <v>14506900</v>
      </c>
      <c r="G383" s="23">
        <v>12850500</v>
      </c>
      <c r="H383" s="23">
        <v>12923200</v>
      </c>
      <c r="I383" s="23">
        <v>12298300</v>
      </c>
      <c r="J383" s="23">
        <v>11233620</v>
      </c>
      <c r="K383" s="23">
        <v>11299420</v>
      </c>
      <c r="L383" s="23">
        <v>11311560</v>
      </c>
      <c r="M383" s="23">
        <v>10099800</v>
      </c>
      <c r="N383" s="23">
        <v>10180300</v>
      </c>
      <c r="O383" s="23">
        <v>9957300</v>
      </c>
      <c r="P383" s="23">
        <v>9812400</v>
      </c>
      <c r="Q383" s="23">
        <v>9343000</v>
      </c>
      <c r="R383" s="23">
        <v>9676500</v>
      </c>
      <c r="S383" s="23">
        <v>9313400</v>
      </c>
      <c r="T383" s="23">
        <v>9416800</v>
      </c>
      <c r="U383" s="23">
        <v>9697000</v>
      </c>
    </row>
    <row r="384" spans="1:21" hidden="1" x14ac:dyDescent="0.2">
      <c r="A384" s="23">
        <v>-114000000</v>
      </c>
      <c r="B384" s="23">
        <v>2912000</v>
      </c>
      <c r="C384" s="23">
        <v>10790000</v>
      </c>
      <c r="D384" s="23">
        <v>12559400</v>
      </c>
      <c r="E384" s="23">
        <v>11994600</v>
      </c>
      <c r="F384" s="23">
        <v>12581100</v>
      </c>
      <c r="G384" s="23">
        <v>11309800</v>
      </c>
      <c r="H384" s="23">
        <v>11629200</v>
      </c>
      <c r="I384" s="23">
        <v>11203100</v>
      </c>
      <c r="J384" s="23">
        <v>10375500</v>
      </c>
      <c r="K384" s="23">
        <v>10453470</v>
      </c>
      <c r="L384" s="23">
        <v>10272600</v>
      </c>
      <c r="M384" s="23">
        <v>9084530</v>
      </c>
      <c r="N384" s="23">
        <v>8947000</v>
      </c>
      <c r="O384" s="23">
        <v>8691000</v>
      </c>
      <c r="P384" s="23">
        <v>8600600</v>
      </c>
      <c r="Q384" s="23">
        <v>8190400</v>
      </c>
      <c r="R384" s="23">
        <v>8205100</v>
      </c>
      <c r="S384" s="23">
        <v>7583100</v>
      </c>
      <c r="T384" s="23">
        <v>7484200</v>
      </c>
      <c r="U384" s="23">
        <v>7333100</v>
      </c>
    </row>
    <row r="385" spans="1:21" hidden="1" x14ac:dyDescent="0.2">
      <c r="A385" s="23">
        <v>-114000000</v>
      </c>
      <c r="B385" s="23">
        <v>2805000</v>
      </c>
      <c r="C385" s="23">
        <v>10647000</v>
      </c>
      <c r="D385" s="23">
        <v>12748800</v>
      </c>
      <c r="E385" s="23">
        <v>12135300</v>
      </c>
      <c r="F385" s="23">
        <v>12653600</v>
      </c>
      <c r="G385" s="23">
        <v>11365700</v>
      </c>
      <c r="H385" s="23">
        <v>11925200</v>
      </c>
      <c r="I385" s="23">
        <v>11111100</v>
      </c>
      <c r="J385" s="23">
        <v>10205100</v>
      </c>
      <c r="K385" s="23">
        <v>10839300</v>
      </c>
      <c r="L385" s="23">
        <v>11310420</v>
      </c>
      <c r="M385" s="23">
        <v>11324680</v>
      </c>
      <c r="N385" s="23">
        <v>12057200</v>
      </c>
      <c r="O385" s="23">
        <v>11255700</v>
      </c>
      <c r="P385" s="23">
        <v>9926400</v>
      </c>
      <c r="Q385" s="23">
        <v>9200900</v>
      </c>
      <c r="R385" s="23">
        <v>8962700</v>
      </c>
      <c r="S385" s="23">
        <v>8132000</v>
      </c>
      <c r="T385" s="23">
        <v>8047600</v>
      </c>
      <c r="U385" s="23">
        <v>8039700</v>
      </c>
    </row>
    <row r="386" spans="1:21" hidden="1" x14ac:dyDescent="0.2">
      <c r="A386" s="23">
        <v>-114000000</v>
      </c>
      <c r="B386" s="23">
        <v>3432000</v>
      </c>
      <c r="C386" s="23">
        <v>13016000</v>
      </c>
      <c r="D386" s="23">
        <v>15309900</v>
      </c>
      <c r="E386" s="23">
        <v>15406900</v>
      </c>
      <c r="F386" s="23">
        <v>16959100</v>
      </c>
      <c r="G386" s="23">
        <v>15734900</v>
      </c>
      <c r="H386" s="23">
        <v>16150000</v>
      </c>
      <c r="I386" s="23">
        <v>15857400</v>
      </c>
      <c r="J386" s="23">
        <v>14658400</v>
      </c>
      <c r="K386" s="23">
        <v>14621200</v>
      </c>
      <c r="L386" s="23">
        <v>14304000</v>
      </c>
      <c r="M386" s="23">
        <v>13109000</v>
      </c>
      <c r="N386" s="23">
        <v>13746900</v>
      </c>
      <c r="O386" s="23">
        <v>13883800</v>
      </c>
      <c r="P386" s="23">
        <v>13914900</v>
      </c>
      <c r="Q386" s="23">
        <v>13774600</v>
      </c>
      <c r="R386" s="23">
        <v>13805000</v>
      </c>
      <c r="S386" s="23">
        <v>12697000</v>
      </c>
      <c r="T386" s="23">
        <v>12452000</v>
      </c>
      <c r="U386" s="23">
        <v>12303000</v>
      </c>
    </row>
    <row r="387" spans="1:21" hidden="1" x14ac:dyDescent="0.2">
      <c r="A387" s="23">
        <v>-114000000</v>
      </c>
      <c r="B387" s="23">
        <v>2991000</v>
      </c>
      <c r="C387" s="23">
        <v>11200600</v>
      </c>
      <c r="D387" s="23">
        <v>12910100</v>
      </c>
      <c r="E387" s="23">
        <v>12501800</v>
      </c>
      <c r="F387" s="23">
        <v>13140900</v>
      </c>
      <c r="G387" s="23">
        <v>12082600</v>
      </c>
      <c r="H387" s="23">
        <v>12470900</v>
      </c>
      <c r="I387" s="23">
        <v>11894300</v>
      </c>
      <c r="J387" s="23">
        <v>11072900</v>
      </c>
      <c r="K387" s="23">
        <v>11179190</v>
      </c>
      <c r="L387" s="23">
        <v>11002460</v>
      </c>
      <c r="M387" s="23">
        <v>9831850</v>
      </c>
      <c r="N387" s="23">
        <v>9935700</v>
      </c>
      <c r="O387" s="23">
        <v>10083400</v>
      </c>
      <c r="P387" s="23">
        <v>9994700</v>
      </c>
      <c r="Q387" s="23">
        <v>9620500</v>
      </c>
      <c r="R387" s="23">
        <v>9649500</v>
      </c>
      <c r="S387" s="23">
        <v>8907400</v>
      </c>
      <c r="T387" s="23">
        <v>8978800</v>
      </c>
      <c r="U387" s="23">
        <v>8833100</v>
      </c>
    </row>
    <row r="388" spans="1:21" hidden="1" x14ac:dyDescent="0.2">
      <c r="A388" s="23">
        <v>-114000000</v>
      </c>
      <c r="B388" s="23">
        <v>3393000</v>
      </c>
      <c r="C388" s="23">
        <v>13050800</v>
      </c>
      <c r="D388" s="23">
        <v>15466300</v>
      </c>
      <c r="E388" s="23">
        <v>15186900</v>
      </c>
      <c r="F388" s="23">
        <v>16021700</v>
      </c>
      <c r="G388" s="23">
        <v>14750000</v>
      </c>
      <c r="H388" s="23">
        <v>15326200</v>
      </c>
      <c r="I388" s="23">
        <v>14276060</v>
      </c>
      <c r="J388" s="23">
        <v>13488710</v>
      </c>
      <c r="K388" s="23">
        <v>13952630</v>
      </c>
      <c r="L388" s="23">
        <v>13748800</v>
      </c>
      <c r="M388" s="23">
        <v>12993100</v>
      </c>
      <c r="N388" s="23">
        <v>12978000</v>
      </c>
      <c r="O388" s="23">
        <v>12795400</v>
      </c>
      <c r="P388" s="23">
        <v>12762900</v>
      </c>
      <c r="Q388" s="23">
        <v>12170800</v>
      </c>
      <c r="R388" s="23">
        <v>12570700</v>
      </c>
      <c r="S388" s="23">
        <v>11763000</v>
      </c>
      <c r="T388" s="23">
        <v>11962000</v>
      </c>
      <c r="U388" s="23">
        <v>11822000</v>
      </c>
    </row>
    <row r="389" spans="1:21" hidden="1" x14ac:dyDescent="0.2">
      <c r="A389" s="23">
        <v>-114000000</v>
      </c>
      <c r="B389" s="23">
        <v>3483000</v>
      </c>
      <c r="C389" s="23">
        <v>12756500</v>
      </c>
      <c r="D389" s="23">
        <v>15042900</v>
      </c>
      <c r="E389" s="23">
        <v>14237100</v>
      </c>
      <c r="F389" s="23">
        <v>14862100</v>
      </c>
      <c r="G389" s="23">
        <v>13159300</v>
      </c>
      <c r="H389" s="23">
        <v>13345200</v>
      </c>
      <c r="I389" s="23">
        <v>12720600</v>
      </c>
      <c r="J389" s="23">
        <v>11844920</v>
      </c>
      <c r="K389" s="23">
        <v>12236530</v>
      </c>
      <c r="L389" s="23">
        <v>12258450</v>
      </c>
      <c r="M389" s="23">
        <v>10882100</v>
      </c>
      <c r="N389" s="23">
        <v>11191000</v>
      </c>
      <c r="O389" s="23">
        <v>10760300</v>
      </c>
      <c r="P389" s="23">
        <v>10200900</v>
      </c>
      <c r="Q389" s="23">
        <v>9856900</v>
      </c>
      <c r="R389" s="23">
        <v>9998400</v>
      </c>
      <c r="S389" s="23">
        <v>9166700</v>
      </c>
      <c r="T389" s="23">
        <v>9101100</v>
      </c>
      <c r="U389" s="23">
        <v>8875000</v>
      </c>
    </row>
    <row r="390" spans="1:21" hidden="1" x14ac:dyDescent="0.2">
      <c r="A390" s="23">
        <v>-114000000</v>
      </c>
      <c r="B390" s="23">
        <v>3610000</v>
      </c>
      <c r="C390" s="23">
        <v>13419000</v>
      </c>
      <c r="D390" s="23">
        <v>15645400</v>
      </c>
      <c r="E390" s="23">
        <v>15647100</v>
      </c>
      <c r="F390" s="23">
        <v>16464000</v>
      </c>
      <c r="G390" s="23">
        <v>15546600</v>
      </c>
      <c r="H390" s="23">
        <v>16473200</v>
      </c>
      <c r="I390" s="23">
        <v>16366408</v>
      </c>
      <c r="J390" s="23">
        <v>15504492</v>
      </c>
      <c r="K390" s="23">
        <v>15982600</v>
      </c>
      <c r="L390" s="23">
        <v>15980900</v>
      </c>
      <c r="M390" s="23">
        <v>14766700</v>
      </c>
      <c r="N390" s="23">
        <v>15520000</v>
      </c>
      <c r="O390" s="23">
        <v>15095100</v>
      </c>
      <c r="P390" s="23">
        <v>15405500</v>
      </c>
      <c r="Q390" s="23">
        <v>15381000</v>
      </c>
      <c r="R390" s="23">
        <v>15793000</v>
      </c>
      <c r="S390" s="23">
        <v>15464000</v>
      </c>
      <c r="T390" s="23">
        <v>16022000</v>
      </c>
      <c r="U390" s="23">
        <v>15929000</v>
      </c>
    </row>
    <row r="391" spans="1:21" hidden="1" x14ac:dyDescent="0.2">
      <c r="A391" s="23">
        <v>-114000000</v>
      </c>
      <c r="B391" s="23">
        <v>3807000</v>
      </c>
      <c r="C391" s="23">
        <v>14633800</v>
      </c>
      <c r="D391" s="23">
        <v>16723400</v>
      </c>
      <c r="E391" s="23">
        <v>16278200</v>
      </c>
      <c r="F391" s="23">
        <v>17293800</v>
      </c>
      <c r="G391" s="23">
        <v>16301800</v>
      </c>
      <c r="H391" s="23">
        <v>17493000</v>
      </c>
      <c r="I391" s="23">
        <v>16976170</v>
      </c>
      <c r="J391" s="23">
        <v>15940730</v>
      </c>
      <c r="K391" s="23">
        <v>15848500</v>
      </c>
      <c r="L391" s="23">
        <v>15886100</v>
      </c>
      <c r="M391" s="23">
        <v>14431300</v>
      </c>
      <c r="N391" s="23">
        <v>14957500</v>
      </c>
      <c r="O391" s="23">
        <v>15118800</v>
      </c>
      <c r="P391" s="23">
        <v>15880900</v>
      </c>
      <c r="Q391" s="23">
        <v>15388000</v>
      </c>
      <c r="R391" s="23">
        <v>15904000</v>
      </c>
      <c r="S391" s="23">
        <v>14916000</v>
      </c>
      <c r="T391" s="23">
        <v>15298000</v>
      </c>
      <c r="U391" s="23">
        <v>15319000</v>
      </c>
    </row>
    <row r="392" spans="1:21" hidden="1" x14ac:dyDescent="0.2">
      <c r="A392" s="23">
        <v>-114000000</v>
      </c>
      <c r="B392" s="23">
        <v>3605000</v>
      </c>
      <c r="C392" s="23">
        <v>13749500</v>
      </c>
      <c r="D392" s="23">
        <v>16010900</v>
      </c>
      <c r="E392" s="23">
        <v>15886300</v>
      </c>
      <c r="F392" s="23">
        <v>16906700</v>
      </c>
      <c r="G392" s="23">
        <v>15686700</v>
      </c>
      <c r="H392" s="23">
        <v>16659500</v>
      </c>
      <c r="I392" s="23">
        <v>16603200</v>
      </c>
      <c r="J392" s="23">
        <v>15760500</v>
      </c>
      <c r="K392" s="23">
        <v>16627600</v>
      </c>
      <c r="L392" s="23">
        <v>16841400</v>
      </c>
      <c r="M392" s="23">
        <v>15746500</v>
      </c>
      <c r="N392" s="23">
        <v>16147500</v>
      </c>
      <c r="O392" s="23">
        <v>16184700</v>
      </c>
      <c r="P392" s="23">
        <v>16819000</v>
      </c>
      <c r="Q392" s="23">
        <v>16841000</v>
      </c>
      <c r="R392" s="23">
        <v>17221000</v>
      </c>
      <c r="S392" s="23">
        <v>16398000</v>
      </c>
      <c r="T392" s="23">
        <v>16733000</v>
      </c>
      <c r="U392" s="23">
        <v>17004000</v>
      </c>
    </row>
    <row r="393" spans="1:21" hidden="1" x14ac:dyDescent="0.2">
      <c r="A393" s="23">
        <v>-114000000</v>
      </c>
      <c r="B393" s="23">
        <v>3307000</v>
      </c>
      <c r="C393" s="23">
        <v>12535100</v>
      </c>
      <c r="D393" s="23">
        <v>14455200</v>
      </c>
      <c r="E393" s="23">
        <v>14261200</v>
      </c>
      <c r="F393" s="23">
        <v>14977700</v>
      </c>
      <c r="G393" s="23">
        <v>13698800</v>
      </c>
      <c r="H393" s="23">
        <v>14544900</v>
      </c>
      <c r="I393" s="23">
        <v>14280200</v>
      </c>
      <c r="J393" s="23">
        <v>13400800</v>
      </c>
      <c r="K393" s="23">
        <v>13701100</v>
      </c>
      <c r="L393" s="23">
        <v>13750900</v>
      </c>
      <c r="M393" s="23">
        <v>12371200</v>
      </c>
      <c r="N393" s="23">
        <v>12784500</v>
      </c>
      <c r="O393" s="23">
        <v>12647500</v>
      </c>
      <c r="P393" s="23">
        <v>12649900</v>
      </c>
      <c r="Q393" s="23">
        <v>12191700</v>
      </c>
      <c r="R393" s="23">
        <v>12432300</v>
      </c>
      <c r="S393" s="23">
        <v>11477000</v>
      </c>
      <c r="T393" s="23">
        <v>11748000</v>
      </c>
      <c r="U393" s="23">
        <v>11783000</v>
      </c>
    </row>
    <row r="394" spans="1:21" hidden="1" x14ac:dyDescent="0.2">
      <c r="A394" s="23">
        <v>-114000000</v>
      </c>
      <c r="B394" s="23">
        <v>3184000</v>
      </c>
      <c r="C394" s="23">
        <v>12100100</v>
      </c>
      <c r="D394" s="23">
        <v>14064200</v>
      </c>
      <c r="E394" s="23">
        <v>13855900</v>
      </c>
      <c r="F394" s="23">
        <v>14682000</v>
      </c>
      <c r="G394" s="23">
        <v>13548500</v>
      </c>
      <c r="H394" s="23">
        <v>14251800</v>
      </c>
      <c r="I394" s="23">
        <v>13976000</v>
      </c>
      <c r="J394" s="23">
        <v>13179990</v>
      </c>
      <c r="K394" s="23">
        <v>13579310</v>
      </c>
      <c r="L394" s="23">
        <v>13704200</v>
      </c>
      <c r="M394" s="23">
        <v>12488600</v>
      </c>
      <c r="N394" s="23">
        <v>12560800</v>
      </c>
      <c r="O394" s="23">
        <v>12557800</v>
      </c>
      <c r="P394" s="23">
        <v>12962600</v>
      </c>
      <c r="Q394" s="23">
        <v>12571700</v>
      </c>
      <c r="R394" s="23">
        <v>12843500</v>
      </c>
      <c r="S394" s="23">
        <v>11986000</v>
      </c>
      <c r="T394" s="23">
        <v>12189000</v>
      </c>
      <c r="U394" s="23">
        <v>12219000</v>
      </c>
    </row>
    <row r="395" spans="1:21" hidden="1" x14ac:dyDescent="0.2">
      <c r="A395" s="23">
        <v>-114000000</v>
      </c>
      <c r="B395" s="23">
        <v>2899000</v>
      </c>
      <c r="C395" s="23">
        <v>10861000</v>
      </c>
      <c r="D395" s="23">
        <v>12515500</v>
      </c>
      <c r="E395" s="23">
        <v>12105600</v>
      </c>
      <c r="F395" s="23">
        <v>12719700</v>
      </c>
      <c r="G395" s="23">
        <v>11512100</v>
      </c>
      <c r="H395" s="23">
        <v>11907100</v>
      </c>
      <c r="I395" s="23">
        <v>11568200</v>
      </c>
      <c r="J395" s="23">
        <v>10764400</v>
      </c>
      <c r="K395" s="23">
        <v>10877190</v>
      </c>
      <c r="L395" s="23">
        <v>10720640</v>
      </c>
      <c r="M395" s="23">
        <v>10205470</v>
      </c>
      <c r="N395" s="23">
        <v>10249100</v>
      </c>
      <c r="O395" s="23">
        <v>10036100</v>
      </c>
      <c r="P395" s="23">
        <v>10174000</v>
      </c>
      <c r="Q395" s="23">
        <v>9943800</v>
      </c>
      <c r="R395" s="23">
        <v>10175900</v>
      </c>
      <c r="S395" s="23">
        <v>9598600</v>
      </c>
      <c r="T395" s="23">
        <v>9746400</v>
      </c>
      <c r="U395" s="23">
        <v>9400300</v>
      </c>
    </row>
    <row r="396" spans="1:21" hidden="1" x14ac:dyDescent="0.2">
      <c r="A396" s="23">
        <v>-114000000</v>
      </c>
      <c r="B396" s="23">
        <v>3258000</v>
      </c>
      <c r="C396" s="23">
        <v>12503900</v>
      </c>
      <c r="D396" s="23">
        <v>14753900</v>
      </c>
      <c r="E396" s="23">
        <v>14508400</v>
      </c>
      <c r="F396" s="23">
        <v>15674300</v>
      </c>
      <c r="G396" s="23">
        <v>14407100</v>
      </c>
      <c r="H396" s="23">
        <v>15423300</v>
      </c>
      <c r="I396" s="23">
        <v>15315060</v>
      </c>
      <c r="J396" s="23">
        <v>14621690</v>
      </c>
      <c r="K396" s="23">
        <v>14996350</v>
      </c>
      <c r="L396" s="23">
        <v>15267400</v>
      </c>
      <c r="M396" s="23">
        <v>15023900</v>
      </c>
      <c r="N396" s="23">
        <v>15300300</v>
      </c>
      <c r="O396" s="23">
        <v>15382200</v>
      </c>
      <c r="P396" s="23">
        <v>15794000</v>
      </c>
      <c r="Q396" s="23">
        <v>15693200</v>
      </c>
      <c r="R396" s="23">
        <v>16324000</v>
      </c>
      <c r="S396" s="23">
        <v>15890000</v>
      </c>
      <c r="T396" s="23">
        <v>16115000</v>
      </c>
      <c r="U396" s="23">
        <v>16108000</v>
      </c>
    </row>
    <row r="397" spans="1:21" hidden="1" x14ac:dyDescent="0.2">
      <c r="A397" s="23">
        <v>-114000000</v>
      </c>
      <c r="B397" s="23">
        <v>2892000</v>
      </c>
      <c r="C397" s="23">
        <v>10815000</v>
      </c>
      <c r="D397" s="23">
        <v>12461900</v>
      </c>
      <c r="E397" s="23">
        <v>12063100</v>
      </c>
      <c r="F397" s="23">
        <v>12620600</v>
      </c>
      <c r="G397" s="23">
        <v>11424400</v>
      </c>
      <c r="H397" s="23">
        <v>11787100</v>
      </c>
      <c r="I397" s="23">
        <v>11415000</v>
      </c>
      <c r="J397" s="23">
        <v>10604200</v>
      </c>
      <c r="K397" s="23">
        <v>10686370</v>
      </c>
      <c r="L397" s="23">
        <v>10496420</v>
      </c>
      <c r="M397" s="23">
        <v>9209310</v>
      </c>
      <c r="N397" s="23">
        <v>9215700</v>
      </c>
      <c r="O397" s="23">
        <v>8974200</v>
      </c>
      <c r="P397" s="23">
        <v>8895400</v>
      </c>
      <c r="Q397" s="23">
        <v>8483200</v>
      </c>
      <c r="R397" s="23">
        <v>8506400</v>
      </c>
      <c r="S397" s="23">
        <v>7866600</v>
      </c>
      <c r="T397" s="23">
        <v>7765100</v>
      </c>
      <c r="U397" s="23">
        <v>7606800</v>
      </c>
    </row>
    <row r="398" spans="1:21" hidden="1" x14ac:dyDescent="0.2">
      <c r="A398" s="23">
        <v>-114000000</v>
      </c>
      <c r="B398" s="23">
        <v>2986000</v>
      </c>
      <c r="C398" s="23">
        <v>11044800</v>
      </c>
      <c r="D398" s="23">
        <v>12747000</v>
      </c>
      <c r="E398" s="23">
        <v>12535400</v>
      </c>
      <c r="F398" s="23">
        <v>13482600</v>
      </c>
      <c r="G398" s="23">
        <v>12175500</v>
      </c>
      <c r="H398" s="23">
        <v>12743000</v>
      </c>
      <c r="I398" s="23">
        <v>12424300</v>
      </c>
      <c r="J398" s="23">
        <v>11511500</v>
      </c>
      <c r="K398" s="23">
        <v>11542580</v>
      </c>
      <c r="L398" s="23">
        <v>11565120</v>
      </c>
      <c r="M398" s="23">
        <v>9974000</v>
      </c>
      <c r="N398" s="23">
        <v>10018100</v>
      </c>
      <c r="O398" s="23">
        <v>9717700</v>
      </c>
      <c r="P398" s="23">
        <v>9717800</v>
      </c>
      <c r="Q398" s="23">
        <v>9102800</v>
      </c>
      <c r="R398" s="23">
        <v>9135400</v>
      </c>
      <c r="S398" s="23">
        <v>8300000</v>
      </c>
      <c r="T398" s="23">
        <v>8093100</v>
      </c>
      <c r="U398" s="23">
        <v>7971200</v>
      </c>
    </row>
    <row r="399" spans="1:21" hidden="1" x14ac:dyDescent="0.2">
      <c r="A399" s="23">
        <v>-114000000</v>
      </c>
      <c r="B399" s="23">
        <v>3561000</v>
      </c>
      <c r="C399" s="23">
        <v>13774300</v>
      </c>
      <c r="D399" s="23">
        <v>16592600</v>
      </c>
      <c r="E399" s="23">
        <v>15652600</v>
      </c>
      <c r="F399" s="23">
        <v>16688500</v>
      </c>
      <c r="G399" s="23">
        <v>14679500</v>
      </c>
      <c r="H399" s="23">
        <v>15066300</v>
      </c>
      <c r="I399" s="23">
        <v>14830900</v>
      </c>
      <c r="J399" s="23">
        <v>13788300</v>
      </c>
      <c r="K399" s="23">
        <v>13699700</v>
      </c>
      <c r="L399" s="23">
        <v>13350300</v>
      </c>
      <c r="M399" s="23">
        <v>11846400</v>
      </c>
      <c r="N399" s="23">
        <v>11590900</v>
      </c>
      <c r="O399" s="23">
        <v>11362100</v>
      </c>
      <c r="P399" s="23">
        <v>11454200</v>
      </c>
      <c r="Q399" s="23">
        <v>11173400</v>
      </c>
      <c r="R399" s="23">
        <v>11711000</v>
      </c>
      <c r="S399" s="23">
        <v>11071000</v>
      </c>
      <c r="T399" s="23">
        <v>11310000</v>
      </c>
      <c r="U399" s="23">
        <v>11792000</v>
      </c>
    </row>
    <row r="400" spans="1:21" hidden="1" x14ac:dyDescent="0.2">
      <c r="A400" s="23">
        <v>-114000000</v>
      </c>
      <c r="B400" s="23">
        <v>3248000</v>
      </c>
      <c r="C400" s="23">
        <v>12178400</v>
      </c>
      <c r="D400" s="23">
        <v>14210500</v>
      </c>
      <c r="E400" s="23">
        <v>14075100</v>
      </c>
      <c r="F400" s="23">
        <v>14929200</v>
      </c>
      <c r="G400" s="23">
        <v>13686400</v>
      </c>
      <c r="H400" s="23">
        <v>14676200</v>
      </c>
      <c r="I400" s="23">
        <v>14208000</v>
      </c>
      <c r="J400" s="23">
        <v>13465889</v>
      </c>
      <c r="K400" s="23">
        <v>13651511</v>
      </c>
      <c r="L400" s="23">
        <v>13394300</v>
      </c>
      <c r="M400" s="23">
        <v>12161900</v>
      </c>
      <c r="N400" s="23">
        <v>12397600</v>
      </c>
      <c r="O400" s="23">
        <v>12552300</v>
      </c>
      <c r="P400" s="23">
        <v>13289500</v>
      </c>
      <c r="Q400" s="23">
        <v>13021600</v>
      </c>
      <c r="R400" s="23">
        <v>13063600</v>
      </c>
      <c r="S400" s="23">
        <v>12032000</v>
      </c>
      <c r="T400" s="23">
        <v>11938000</v>
      </c>
      <c r="U400" s="23">
        <v>12068000</v>
      </c>
    </row>
    <row r="401" spans="1:21" hidden="1" x14ac:dyDescent="0.2">
      <c r="A401" s="23">
        <v>-114000000</v>
      </c>
      <c r="B401" s="23">
        <v>3514000</v>
      </c>
      <c r="C401" s="23">
        <v>13362300</v>
      </c>
      <c r="D401" s="23">
        <v>15555900</v>
      </c>
      <c r="E401" s="23">
        <v>15145400</v>
      </c>
      <c r="F401" s="23">
        <v>16258500</v>
      </c>
      <c r="G401" s="23">
        <v>14866900</v>
      </c>
      <c r="H401" s="23">
        <v>15782800</v>
      </c>
      <c r="I401" s="23">
        <v>15415180</v>
      </c>
      <c r="J401" s="23">
        <v>14452420</v>
      </c>
      <c r="K401" s="23">
        <v>14846100</v>
      </c>
      <c r="L401" s="23">
        <v>14917400</v>
      </c>
      <c r="M401" s="23">
        <v>13541800</v>
      </c>
      <c r="N401" s="23">
        <v>13964400</v>
      </c>
      <c r="O401" s="23">
        <v>14040100</v>
      </c>
      <c r="P401" s="23">
        <v>14435800</v>
      </c>
      <c r="Q401" s="23">
        <v>14029000</v>
      </c>
      <c r="R401" s="23">
        <v>14585000</v>
      </c>
      <c r="S401" s="23">
        <v>14337000</v>
      </c>
      <c r="T401" s="23">
        <v>14593000</v>
      </c>
      <c r="U401" s="23">
        <v>14322000</v>
      </c>
    </row>
    <row r="402" spans="1:21" hidden="1" x14ac:dyDescent="0.2">
      <c r="A402" s="23">
        <v>-114000000</v>
      </c>
      <c r="B402" s="23">
        <v>3344000</v>
      </c>
      <c r="C402" s="23">
        <v>12798200</v>
      </c>
      <c r="D402" s="23">
        <v>14739600</v>
      </c>
      <c r="E402" s="23">
        <v>14084100</v>
      </c>
      <c r="F402" s="23">
        <v>14843500</v>
      </c>
      <c r="G402" s="23">
        <v>13718500</v>
      </c>
      <c r="H402" s="23">
        <v>14346700</v>
      </c>
      <c r="I402" s="23">
        <v>13954000</v>
      </c>
      <c r="J402" s="23">
        <v>13130784</v>
      </c>
      <c r="K402" s="23">
        <v>13710116</v>
      </c>
      <c r="L402" s="23">
        <v>13913600</v>
      </c>
      <c r="M402" s="23">
        <v>12498000</v>
      </c>
      <c r="N402" s="23">
        <v>12900100</v>
      </c>
      <c r="O402" s="23">
        <v>13242700</v>
      </c>
      <c r="P402" s="23">
        <v>13277600</v>
      </c>
      <c r="Q402" s="23">
        <v>12582700</v>
      </c>
      <c r="R402" s="23">
        <v>12957800</v>
      </c>
      <c r="S402" s="23">
        <v>12427000</v>
      </c>
      <c r="T402" s="23">
        <v>12674000</v>
      </c>
      <c r="U402" s="23">
        <v>12890000</v>
      </c>
    </row>
    <row r="403" spans="1:21" hidden="1" x14ac:dyDescent="0.2">
      <c r="A403" s="23">
        <v>-114000000</v>
      </c>
      <c r="B403" s="23">
        <v>3705000</v>
      </c>
      <c r="C403" s="23">
        <v>13844400</v>
      </c>
      <c r="D403" s="23">
        <v>16287100</v>
      </c>
      <c r="E403" s="23">
        <v>16041800</v>
      </c>
      <c r="F403" s="23">
        <v>17091800</v>
      </c>
      <c r="G403" s="23">
        <v>15842300</v>
      </c>
      <c r="H403" s="23">
        <v>17008100</v>
      </c>
      <c r="I403" s="23">
        <v>16878860</v>
      </c>
      <c r="J403" s="23">
        <v>16179440</v>
      </c>
      <c r="K403" s="23">
        <v>16856300</v>
      </c>
      <c r="L403" s="23">
        <v>16727900</v>
      </c>
      <c r="M403" s="23">
        <v>15712200</v>
      </c>
      <c r="N403" s="23">
        <v>16581000</v>
      </c>
      <c r="O403" s="23">
        <v>16612800</v>
      </c>
      <c r="P403" s="23">
        <v>16925000</v>
      </c>
      <c r="Q403" s="23">
        <v>16777000</v>
      </c>
      <c r="R403" s="23">
        <v>17368000</v>
      </c>
      <c r="S403" s="23">
        <v>16567000</v>
      </c>
      <c r="T403" s="23">
        <v>16925000</v>
      </c>
      <c r="U403" s="23">
        <v>17124000</v>
      </c>
    </row>
    <row r="404" spans="1:21" hidden="1" x14ac:dyDescent="0.2">
      <c r="A404" s="23">
        <v>-114000000</v>
      </c>
      <c r="B404" s="23">
        <v>3573000</v>
      </c>
      <c r="C404" s="23">
        <v>13255000</v>
      </c>
      <c r="D404" s="23">
        <v>15229500</v>
      </c>
      <c r="E404" s="23">
        <v>14584800</v>
      </c>
      <c r="F404" s="23">
        <v>15670300</v>
      </c>
      <c r="G404" s="23">
        <v>14553400</v>
      </c>
      <c r="H404" s="23">
        <v>15116700</v>
      </c>
      <c r="I404" s="23">
        <v>14845810</v>
      </c>
      <c r="J404" s="23">
        <v>14117070</v>
      </c>
      <c r="K404" s="23">
        <v>14603720</v>
      </c>
      <c r="L404" s="23">
        <v>14699700</v>
      </c>
      <c r="M404" s="23">
        <v>13467600</v>
      </c>
      <c r="N404" s="23">
        <v>13656100</v>
      </c>
      <c r="O404" s="23">
        <v>13801800</v>
      </c>
      <c r="P404" s="23">
        <v>13970700</v>
      </c>
      <c r="Q404" s="23">
        <v>13643800</v>
      </c>
      <c r="R404" s="23">
        <v>14127000</v>
      </c>
      <c r="S404" s="23">
        <v>13358000</v>
      </c>
      <c r="T404" s="23">
        <v>13755000</v>
      </c>
      <c r="U404" s="23">
        <v>13843000</v>
      </c>
    </row>
    <row r="405" spans="1:21" hidden="1" x14ac:dyDescent="0.2">
      <c r="A405" s="23">
        <v>-114000000</v>
      </c>
      <c r="B405" s="23">
        <v>2870000</v>
      </c>
      <c r="C405" s="23">
        <v>10739000</v>
      </c>
      <c r="D405" s="23">
        <v>12382400</v>
      </c>
      <c r="E405" s="23">
        <v>11988300</v>
      </c>
      <c r="F405" s="23">
        <v>12540700</v>
      </c>
      <c r="G405" s="23">
        <v>11347200</v>
      </c>
      <c r="H405" s="23">
        <v>11699600</v>
      </c>
      <c r="I405" s="23">
        <v>11320400</v>
      </c>
      <c r="J405" s="23">
        <v>10505100</v>
      </c>
      <c r="K405" s="23">
        <v>10573870</v>
      </c>
      <c r="L405" s="23">
        <v>10372130</v>
      </c>
      <c r="M405" s="23">
        <v>9077200</v>
      </c>
      <c r="N405" s="23">
        <v>9069000</v>
      </c>
      <c r="O405" s="23">
        <v>8816800</v>
      </c>
      <c r="P405" s="23">
        <v>8724700</v>
      </c>
      <c r="Q405" s="23">
        <v>8307500</v>
      </c>
      <c r="R405" s="23">
        <v>8320600</v>
      </c>
      <c r="S405" s="23">
        <v>7688100</v>
      </c>
      <c r="T405" s="23">
        <v>7585800</v>
      </c>
      <c r="U405" s="23">
        <v>7430300</v>
      </c>
    </row>
    <row r="406" spans="1:21" hidden="1" x14ac:dyDescent="0.2">
      <c r="A406" s="23">
        <v>-114000000</v>
      </c>
      <c r="B406" s="23">
        <v>3147000</v>
      </c>
      <c r="C406" s="23">
        <v>11798400</v>
      </c>
      <c r="D406" s="23">
        <v>13643400</v>
      </c>
      <c r="E406" s="23">
        <v>13255200</v>
      </c>
      <c r="F406" s="23">
        <v>13942100</v>
      </c>
      <c r="G406" s="23">
        <v>12933100</v>
      </c>
      <c r="H406" s="23">
        <v>13348900</v>
      </c>
      <c r="I406" s="23">
        <v>12977800</v>
      </c>
      <c r="J406" s="23">
        <v>12298830</v>
      </c>
      <c r="K406" s="23">
        <v>12661150</v>
      </c>
      <c r="L406" s="23">
        <v>12378220</v>
      </c>
      <c r="M406" s="23">
        <v>11388400</v>
      </c>
      <c r="N406" s="23">
        <v>11505600</v>
      </c>
      <c r="O406" s="23">
        <v>11213500</v>
      </c>
      <c r="P406" s="23">
        <v>11565300</v>
      </c>
      <c r="Q406" s="23">
        <v>11357200</v>
      </c>
      <c r="R406" s="23">
        <v>11474300</v>
      </c>
      <c r="S406" s="23">
        <v>10922700</v>
      </c>
      <c r="T406" s="23">
        <v>10946900</v>
      </c>
      <c r="U406" s="23">
        <v>10874000</v>
      </c>
    </row>
    <row r="407" spans="1:21" hidden="1" x14ac:dyDescent="0.2">
      <c r="A407" s="23">
        <v>-114000000</v>
      </c>
      <c r="B407" s="23">
        <v>2877000</v>
      </c>
      <c r="C407" s="23">
        <v>10762000</v>
      </c>
      <c r="D407" s="23">
        <v>12392900</v>
      </c>
      <c r="E407" s="23">
        <v>11988200</v>
      </c>
      <c r="F407" s="23">
        <v>12537600</v>
      </c>
      <c r="G407" s="23">
        <v>11348500</v>
      </c>
      <c r="H407" s="23">
        <v>11708800</v>
      </c>
      <c r="I407" s="23">
        <v>11348700</v>
      </c>
      <c r="J407" s="23">
        <v>10574400</v>
      </c>
      <c r="K407" s="23">
        <v>10628430</v>
      </c>
      <c r="L407" s="23">
        <v>10447270</v>
      </c>
      <c r="M407" s="23">
        <v>9169600</v>
      </c>
      <c r="N407" s="23">
        <v>9183700</v>
      </c>
      <c r="O407" s="23">
        <v>8951600</v>
      </c>
      <c r="P407" s="23">
        <v>8882400</v>
      </c>
      <c r="Q407" s="23">
        <v>8480400</v>
      </c>
      <c r="R407" s="23">
        <v>8514500</v>
      </c>
      <c r="S407" s="23">
        <v>7884900</v>
      </c>
      <c r="T407" s="23">
        <v>7794600</v>
      </c>
      <c r="U407" s="23">
        <v>7736100</v>
      </c>
    </row>
    <row r="408" spans="1:21" hidden="1" x14ac:dyDescent="0.2">
      <c r="A408" s="23">
        <v>-114000000</v>
      </c>
      <c r="B408" s="23">
        <v>3605000</v>
      </c>
      <c r="C408" s="23">
        <v>13627400</v>
      </c>
      <c r="D408" s="23">
        <v>15455200</v>
      </c>
      <c r="E408" s="23">
        <v>14756300</v>
      </c>
      <c r="F408" s="23">
        <v>15255800</v>
      </c>
      <c r="G408" s="23">
        <v>13377600</v>
      </c>
      <c r="H408" s="23">
        <v>13652400</v>
      </c>
      <c r="I408" s="23">
        <v>13345800</v>
      </c>
      <c r="J408" s="23">
        <v>12453760</v>
      </c>
      <c r="K408" s="23">
        <v>12618840</v>
      </c>
      <c r="L408" s="23">
        <v>12725200</v>
      </c>
      <c r="M408" s="23">
        <v>11569600</v>
      </c>
      <c r="N408" s="23">
        <v>11500300</v>
      </c>
      <c r="O408" s="23">
        <v>11596600</v>
      </c>
      <c r="P408" s="23">
        <v>11615400</v>
      </c>
      <c r="Q408" s="23">
        <v>11168700</v>
      </c>
      <c r="R408" s="23">
        <v>11249200</v>
      </c>
      <c r="S408" s="23">
        <v>10193900</v>
      </c>
      <c r="T408" s="23">
        <v>9636000</v>
      </c>
      <c r="U408" s="23">
        <v>9365000</v>
      </c>
    </row>
    <row r="409" spans="1:21" hidden="1" x14ac:dyDescent="0.2">
      <c r="A409" s="23">
        <v>-114000000</v>
      </c>
      <c r="B409" s="23">
        <v>2956000</v>
      </c>
      <c r="C409" s="23">
        <v>10996000</v>
      </c>
      <c r="D409" s="23">
        <v>12756800</v>
      </c>
      <c r="E409" s="23">
        <v>12084500</v>
      </c>
      <c r="F409" s="23">
        <v>12486300</v>
      </c>
      <c r="G409" s="23">
        <v>11167100</v>
      </c>
      <c r="H409" s="23">
        <v>11685300</v>
      </c>
      <c r="I409" s="23">
        <v>11355300</v>
      </c>
      <c r="J409" s="23">
        <v>10644100</v>
      </c>
      <c r="K409" s="23">
        <v>10926570</v>
      </c>
      <c r="L409" s="23">
        <v>10744460</v>
      </c>
      <c r="M409" s="23">
        <v>9016370</v>
      </c>
      <c r="N409" s="23">
        <v>8861100</v>
      </c>
      <c r="O409" s="23">
        <v>8593500</v>
      </c>
      <c r="P409" s="23">
        <v>8482600</v>
      </c>
      <c r="Q409" s="23">
        <v>8062800</v>
      </c>
      <c r="R409" s="23">
        <v>8064100</v>
      </c>
      <c r="S409" s="23">
        <v>7442500</v>
      </c>
      <c r="T409" s="23">
        <v>7336900</v>
      </c>
      <c r="U409" s="23">
        <v>7181300</v>
      </c>
    </row>
    <row r="410" spans="1:21" hidden="1" x14ac:dyDescent="0.2">
      <c r="A410" s="23">
        <v>-114000000</v>
      </c>
      <c r="B410" s="23">
        <v>2818000</v>
      </c>
      <c r="C410" s="23">
        <v>10647000</v>
      </c>
      <c r="D410" s="23">
        <v>12280600</v>
      </c>
      <c r="E410" s="23">
        <v>11839500</v>
      </c>
      <c r="F410" s="23">
        <v>12480500</v>
      </c>
      <c r="G410" s="23">
        <v>11331100</v>
      </c>
      <c r="H410" s="23">
        <v>11785200</v>
      </c>
      <c r="I410" s="23">
        <v>11583600</v>
      </c>
      <c r="J410" s="23">
        <v>10772700</v>
      </c>
      <c r="K410" s="23">
        <v>10959960</v>
      </c>
      <c r="L410" s="23">
        <v>10880380</v>
      </c>
      <c r="M410" s="23">
        <v>10400760</v>
      </c>
      <c r="N410" s="23">
        <v>10476900</v>
      </c>
      <c r="O410" s="23">
        <v>10505000</v>
      </c>
      <c r="P410" s="23">
        <v>10565800</v>
      </c>
      <c r="Q410" s="23">
        <v>10168600</v>
      </c>
      <c r="R410" s="23">
        <v>10445600</v>
      </c>
      <c r="S410" s="23">
        <v>9780700</v>
      </c>
      <c r="T410" s="23">
        <v>9755600</v>
      </c>
      <c r="U410" s="23">
        <v>9712400</v>
      </c>
    </row>
    <row r="411" spans="1:21" hidden="1" x14ac:dyDescent="0.2">
      <c r="A411" s="23">
        <v>-114000000</v>
      </c>
      <c r="B411" s="23">
        <v>3206000</v>
      </c>
      <c r="C411" s="23">
        <v>12022600</v>
      </c>
      <c r="D411" s="23">
        <v>13902000</v>
      </c>
      <c r="E411" s="23">
        <v>13501600</v>
      </c>
      <c r="F411" s="23">
        <v>14174600</v>
      </c>
      <c r="G411" s="23">
        <v>12878300</v>
      </c>
      <c r="H411" s="23">
        <v>13335800</v>
      </c>
      <c r="I411" s="23">
        <v>12966900</v>
      </c>
      <c r="J411" s="23">
        <v>12096430</v>
      </c>
      <c r="K411" s="23">
        <v>12422110</v>
      </c>
      <c r="L411" s="23">
        <v>12105560</v>
      </c>
      <c r="M411" s="23">
        <v>10855200</v>
      </c>
      <c r="N411" s="23">
        <v>10944900</v>
      </c>
      <c r="O411" s="23">
        <v>10944200</v>
      </c>
      <c r="P411" s="23">
        <v>10934800</v>
      </c>
      <c r="Q411" s="23">
        <v>10747900</v>
      </c>
      <c r="R411" s="23">
        <v>11016500</v>
      </c>
      <c r="S411" s="23">
        <v>10349300</v>
      </c>
      <c r="T411" s="23">
        <v>10513300</v>
      </c>
      <c r="U411" s="23">
        <v>10591000</v>
      </c>
    </row>
    <row r="412" spans="1:21" hidden="1" x14ac:dyDescent="0.2">
      <c r="A412" s="23">
        <v>-114000000</v>
      </c>
      <c r="B412" s="23">
        <v>3404000</v>
      </c>
      <c r="C412" s="23">
        <v>12783600</v>
      </c>
      <c r="D412" s="23">
        <v>14864600</v>
      </c>
      <c r="E412" s="23">
        <v>14450900</v>
      </c>
      <c r="F412" s="23">
        <v>15201700</v>
      </c>
      <c r="G412" s="23">
        <v>13801700</v>
      </c>
      <c r="H412" s="23">
        <v>14062700</v>
      </c>
      <c r="I412" s="23">
        <v>13962000</v>
      </c>
      <c r="J412" s="23">
        <v>12896230</v>
      </c>
      <c r="K412" s="23">
        <v>13457770</v>
      </c>
      <c r="L412" s="23">
        <v>13448100</v>
      </c>
      <c r="M412" s="23">
        <v>12332700</v>
      </c>
      <c r="N412" s="23">
        <v>12221000</v>
      </c>
      <c r="O412" s="23">
        <v>11812100</v>
      </c>
      <c r="P412" s="23">
        <v>11682400</v>
      </c>
      <c r="Q412" s="23">
        <v>11128000</v>
      </c>
      <c r="R412" s="23">
        <v>11396700</v>
      </c>
      <c r="S412" s="23">
        <v>10945800</v>
      </c>
      <c r="T412" s="23">
        <v>10983000</v>
      </c>
      <c r="U412" s="23">
        <v>11199000</v>
      </c>
    </row>
    <row r="413" spans="1:21" hidden="1" x14ac:dyDescent="0.2">
      <c r="A413" s="23">
        <v>-114000000</v>
      </c>
      <c r="B413" s="23">
        <v>3771000</v>
      </c>
      <c r="C413" s="23">
        <v>13997800</v>
      </c>
      <c r="D413" s="23">
        <v>15984500</v>
      </c>
      <c r="E413" s="23">
        <v>15978800</v>
      </c>
      <c r="F413" s="23">
        <v>17020100</v>
      </c>
      <c r="G413" s="23">
        <v>15549100</v>
      </c>
      <c r="H413" s="23">
        <v>16497600</v>
      </c>
      <c r="I413" s="23">
        <v>16204440</v>
      </c>
      <c r="J413" s="23">
        <v>15351260</v>
      </c>
      <c r="K413" s="23">
        <v>16166600</v>
      </c>
      <c r="L413" s="23">
        <v>16659900</v>
      </c>
      <c r="M413" s="23">
        <v>16170800</v>
      </c>
      <c r="N413" s="23">
        <v>16606300</v>
      </c>
      <c r="O413" s="23">
        <v>16594800</v>
      </c>
      <c r="P413" s="23">
        <v>16706000</v>
      </c>
      <c r="Q413" s="23">
        <v>16133000</v>
      </c>
      <c r="R413" s="23">
        <v>17204000</v>
      </c>
      <c r="S413" s="23">
        <v>16007000</v>
      </c>
      <c r="T413" s="23">
        <v>15956000</v>
      </c>
      <c r="U413" s="23">
        <v>15593000</v>
      </c>
    </row>
    <row r="414" spans="1:21" hidden="1" x14ac:dyDescent="0.2">
      <c r="A414" s="23">
        <v>-114000000</v>
      </c>
      <c r="B414" s="23">
        <v>3346000</v>
      </c>
      <c r="C414" s="23">
        <v>12459300</v>
      </c>
      <c r="D414" s="23">
        <v>14527000</v>
      </c>
      <c r="E414" s="23">
        <v>14069300</v>
      </c>
      <c r="F414" s="23">
        <v>14803900</v>
      </c>
      <c r="G414" s="23">
        <v>13300200</v>
      </c>
      <c r="H414" s="23">
        <v>13757700</v>
      </c>
      <c r="I414" s="23">
        <v>13414600</v>
      </c>
      <c r="J414" s="23">
        <v>12698190</v>
      </c>
      <c r="K414" s="23">
        <v>13149010</v>
      </c>
      <c r="L414" s="23">
        <v>13172600</v>
      </c>
      <c r="M414" s="23">
        <v>11868700</v>
      </c>
      <c r="N414" s="23">
        <v>12052400</v>
      </c>
      <c r="O414" s="23">
        <v>11592400</v>
      </c>
      <c r="P414" s="23">
        <v>11770500</v>
      </c>
      <c r="Q414" s="23">
        <v>11500100</v>
      </c>
      <c r="R414" s="23">
        <v>11585900</v>
      </c>
      <c r="S414" s="23">
        <v>10774200</v>
      </c>
      <c r="T414" s="23">
        <v>11150000</v>
      </c>
      <c r="U414" s="23">
        <v>11006000</v>
      </c>
    </row>
    <row r="415" spans="1:21" hidden="1" x14ac:dyDescent="0.2">
      <c r="A415" s="23">
        <v>-114000000</v>
      </c>
      <c r="B415" s="23">
        <v>3695000</v>
      </c>
      <c r="C415" s="23">
        <v>13896500</v>
      </c>
      <c r="D415" s="23">
        <v>16208700</v>
      </c>
      <c r="E415" s="23">
        <v>15876100</v>
      </c>
      <c r="F415" s="23">
        <v>16629300</v>
      </c>
      <c r="G415" s="23">
        <v>15361000</v>
      </c>
      <c r="H415" s="23">
        <v>15987600</v>
      </c>
      <c r="I415" s="23">
        <v>15577237</v>
      </c>
      <c r="J415" s="23">
        <v>14566563</v>
      </c>
      <c r="K415" s="23">
        <v>14675000</v>
      </c>
      <c r="L415" s="23">
        <v>14360500</v>
      </c>
      <c r="M415" s="23">
        <v>13146700</v>
      </c>
      <c r="N415" s="23">
        <v>13370900</v>
      </c>
      <c r="O415" s="23">
        <v>13249800</v>
      </c>
      <c r="P415" s="23">
        <v>13595600</v>
      </c>
      <c r="Q415" s="23">
        <v>13327500</v>
      </c>
      <c r="R415" s="23">
        <v>13633000</v>
      </c>
      <c r="S415" s="23">
        <v>13018000</v>
      </c>
      <c r="T415" s="23">
        <v>13266000</v>
      </c>
      <c r="U415" s="23">
        <v>13624000</v>
      </c>
    </row>
    <row r="416" spans="1:21" hidden="1" x14ac:dyDescent="0.2">
      <c r="A416" s="23">
        <v>-114000000</v>
      </c>
      <c r="B416" s="23">
        <v>2957000</v>
      </c>
      <c r="C416" s="23">
        <v>11115700</v>
      </c>
      <c r="D416" s="23">
        <v>12655100</v>
      </c>
      <c r="E416" s="23">
        <v>12220400</v>
      </c>
      <c r="F416" s="23">
        <v>12763600</v>
      </c>
      <c r="G416" s="23">
        <v>11690800</v>
      </c>
      <c r="H416" s="23">
        <v>12019500</v>
      </c>
      <c r="I416" s="23">
        <v>11410900</v>
      </c>
      <c r="J416" s="23">
        <v>10669800</v>
      </c>
      <c r="K416" s="23">
        <v>10699020</v>
      </c>
      <c r="L416" s="23">
        <v>10367930</v>
      </c>
      <c r="M416" s="23">
        <v>9072350</v>
      </c>
      <c r="N416" s="23">
        <v>9283400</v>
      </c>
      <c r="O416" s="23">
        <v>8877800</v>
      </c>
      <c r="P416" s="23">
        <v>8755700</v>
      </c>
      <c r="Q416" s="23">
        <v>8451900</v>
      </c>
      <c r="R416" s="23">
        <v>8360200</v>
      </c>
      <c r="S416" s="23">
        <v>7702000</v>
      </c>
      <c r="T416" s="23">
        <v>7646100</v>
      </c>
      <c r="U416" s="23">
        <v>7565500</v>
      </c>
    </row>
    <row r="417" spans="1:21" hidden="1" x14ac:dyDescent="0.2">
      <c r="A417" s="23">
        <v>-114000000</v>
      </c>
      <c r="B417" s="23">
        <v>3158000</v>
      </c>
      <c r="C417" s="23">
        <v>11835000</v>
      </c>
      <c r="D417" s="23">
        <v>13859300</v>
      </c>
      <c r="E417" s="23">
        <v>13707500</v>
      </c>
      <c r="F417" s="23">
        <v>14473800</v>
      </c>
      <c r="G417" s="23">
        <v>13212400</v>
      </c>
      <c r="H417" s="23">
        <v>13764600</v>
      </c>
      <c r="I417" s="23">
        <v>13501400</v>
      </c>
      <c r="J417" s="23">
        <v>12938150</v>
      </c>
      <c r="K417" s="23">
        <v>13353040</v>
      </c>
      <c r="L417" s="23">
        <v>13245410</v>
      </c>
      <c r="M417" s="23">
        <v>11744600</v>
      </c>
      <c r="N417" s="23">
        <v>11948100</v>
      </c>
      <c r="O417" s="23">
        <v>11853900</v>
      </c>
      <c r="P417" s="23">
        <v>11938800</v>
      </c>
      <c r="Q417" s="23">
        <v>11604900</v>
      </c>
      <c r="R417" s="23">
        <v>11919400</v>
      </c>
      <c r="S417" s="23">
        <v>11422700</v>
      </c>
      <c r="T417" s="23">
        <v>11489000</v>
      </c>
      <c r="U417" s="23">
        <v>11536000</v>
      </c>
    </row>
    <row r="418" spans="1:21" hidden="1" x14ac:dyDescent="0.2">
      <c r="A418" s="23">
        <v>-114000000</v>
      </c>
      <c r="B418" s="23">
        <v>3391000</v>
      </c>
      <c r="C418" s="23">
        <v>12772500</v>
      </c>
      <c r="D418" s="23">
        <v>14895700</v>
      </c>
      <c r="E418" s="23">
        <v>14776900</v>
      </c>
      <c r="F418" s="23">
        <v>15625300</v>
      </c>
      <c r="G418" s="23">
        <v>14323200</v>
      </c>
      <c r="H418" s="23">
        <v>15178400</v>
      </c>
      <c r="I418" s="23">
        <v>14993390</v>
      </c>
      <c r="J418" s="23">
        <v>14369910</v>
      </c>
      <c r="K418" s="23">
        <v>14889600</v>
      </c>
      <c r="L418" s="23">
        <v>15259500</v>
      </c>
      <c r="M418" s="23">
        <v>14105300</v>
      </c>
      <c r="N418" s="23">
        <v>13993200</v>
      </c>
      <c r="O418" s="23">
        <v>14050800</v>
      </c>
      <c r="P418" s="23">
        <v>14479000</v>
      </c>
      <c r="Q418" s="23">
        <v>14374300</v>
      </c>
      <c r="R418" s="23">
        <v>14830000</v>
      </c>
      <c r="S418" s="23">
        <v>13923000</v>
      </c>
      <c r="T418" s="23">
        <v>13955000</v>
      </c>
      <c r="U418" s="23">
        <v>14263000</v>
      </c>
    </row>
    <row r="419" spans="1:21" hidden="1" x14ac:dyDescent="0.2">
      <c r="A419" s="23">
        <v>-114000000</v>
      </c>
      <c r="B419" s="23">
        <v>3468000</v>
      </c>
      <c r="C419" s="23">
        <v>13277700</v>
      </c>
      <c r="D419" s="23">
        <v>15800200</v>
      </c>
      <c r="E419" s="23">
        <v>15619700</v>
      </c>
      <c r="F419" s="23">
        <v>16952900</v>
      </c>
      <c r="G419" s="23">
        <v>15652200</v>
      </c>
      <c r="H419" s="23">
        <v>16303300</v>
      </c>
      <c r="I419" s="23">
        <v>15922680</v>
      </c>
      <c r="J419" s="23">
        <v>15225420</v>
      </c>
      <c r="K419" s="23">
        <v>15133300</v>
      </c>
      <c r="L419" s="23">
        <v>15377900</v>
      </c>
      <c r="M419" s="23">
        <v>14162400</v>
      </c>
      <c r="N419" s="23">
        <v>13964700</v>
      </c>
      <c r="O419" s="23">
        <v>13903500</v>
      </c>
      <c r="P419" s="23">
        <v>13970100</v>
      </c>
      <c r="Q419" s="23">
        <v>12998000</v>
      </c>
      <c r="R419" s="23">
        <v>13093000</v>
      </c>
      <c r="S419" s="23">
        <v>12515000</v>
      </c>
      <c r="T419" s="23">
        <v>12514000</v>
      </c>
      <c r="U419" s="23">
        <v>12487000</v>
      </c>
    </row>
    <row r="420" spans="1:21" hidden="1" x14ac:dyDescent="0.2">
      <c r="A420" s="23">
        <v>-114000000</v>
      </c>
      <c r="B420" s="23">
        <v>3323000</v>
      </c>
      <c r="C420" s="23">
        <v>12353200</v>
      </c>
      <c r="D420" s="23">
        <v>14331700</v>
      </c>
      <c r="E420" s="23">
        <v>13954500</v>
      </c>
      <c r="F420" s="23">
        <v>14519700</v>
      </c>
      <c r="G420" s="23">
        <v>13049200</v>
      </c>
      <c r="H420" s="23">
        <v>13546500</v>
      </c>
      <c r="I420" s="23">
        <v>13136400</v>
      </c>
      <c r="J420" s="23">
        <v>12630990</v>
      </c>
      <c r="K420" s="23">
        <v>13052840</v>
      </c>
      <c r="L420" s="23">
        <v>12879670</v>
      </c>
      <c r="M420" s="23">
        <v>11544700</v>
      </c>
      <c r="N420" s="23">
        <v>11560600</v>
      </c>
      <c r="O420" s="23">
        <v>11289700</v>
      </c>
      <c r="P420" s="23">
        <v>11494000</v>
      </c>
      <c r="Q420" s="23">
        <v>11130100</v>
      </c>
      <c r="R420" s="23">
        <v>11416800</v>
      </c>
      <c r="S420" s="23">
        <v>10932400</v>
      </c>
      <c r="T420" s="23">
        <v>10930000</v>
      </c>
      <c r="U420" s="23">
        <v>10876000</v>
      </c>
    </row>
    <row r="421" spans="1:21" hidden="1" x14ac:dyDescent="0.2">
      <c r="A421" s="23">
        <v>-114000000</v>
      </c>
      <c r="B421" s="23">
        <v>3095000</v>
      </c>
      <c r="C421" s="23">
        <v>11550600</v>
      </c>
      <c r="D421" s="23">
        <v>13308300</v>
      </c>
      <c r="E421" s="23">
        <v>13031700</v>
      </c>
      <c r="F421" s="23">
        <v>13758400</v>
      </c>
      <c r="G421" s="23">
        <v>12763600</v>
      </c>
      <c r="H421" s="23">
        <v>13505200</v>
      </c>
      <c r="I421" s="23">
        <v>13165400</v>
      </c>
      <c r="J421" s="23">
        <v>12570150</v>
      </c>
      <c r="K421" s="23">
        <v>13140440</v>
      </c>
      <c r="L421" s="23">
        <v>13064010</v>
      </c>
      <c r="M421" s="23">
        <v>12650900</v>
      </c>
      <c r="N421" s="23">
        <v>13099500</v>
      </c>
      <c r="O421" s="23">
        <v>13199900</v>
      </c>
      <c r="P421" s="23">
        <v>13132900</v>
      </c>
      <c r="Q421" s="23">
        <v>12715200</v>
      </c>
      <c r="R421" s="23">
        <v>13052600</v>
      </c>
      <c r="S421" s="23">
        <v>12518200</v>
      </c>
      <c r="T421" s="23">
        <v>12652000</v>
      </c>
      <c r="U421" s="23">
        <v>12652000</v>
      </c>
    </row>
    <row r="422" spans="1:21" hidden="1" x14ac:dyDescent="0.2">
      <c r="A422" s="23">
        <v>-114000000</v>
      </c>
      <c r="B422" s="23">
        <v>3285000</v>
      </c>
      <c r="C422" s="23">
        <v>12462500</v>
      </c>
      <c r="D422" s="23">
        <v>14634400</v>
      </c>
      <c r="E422" s="23">
        <v>14316200</v>
      </c>
      <c r="F422" s="23">
        <v>15226300</v>
      </c>
      <c r="G422" s="23">
        <v>14088900</v>
      </c>
      <c r="H422" s="23">
        <v>14594600</v>
      </c>
      <c r="I422" s="23">
        <v>14285600</v>
      </c>
      <c r="J422" s="23">
        <v>13464340</v>
      </c>
      <c r="K422" s="23">
        <v>13622660</v>
      </c>
      <c r="L422" s="23">
        <v>13593500</v>
      </c>
      <c r="M422" s="23">
        <v>12506800</v>
      </c>
      <c r="N422" s="23">
        <v>13100700</v>
      </c>
      <c r="O422" s="23">
        <v>13115600</v>
      </c>
      <c r="P422" s="23">
        <v>13184400</v>
      </c>
      <c r="Q422" s="23">
        <v>12959400</v>
      </c>
      <c r="R422" s="23">
        <v>13096100</v>
      </c>
      <c r="S422" s="23">
        <v>12388000</v>
      </c>
      <c r="T422" s="23">
        <v>12750000</v>
      </c>
      <c r="U422" s="23">
        <v>12952000</v>
      </c>
    </row>
    <row r="423" spans="1:21" hidden="1" x14ac:dyDescent="0.2">
      <c r="A423" s="23">
        <v>-114000000</v>
      </c>
      <c r="B423" s="23">
        <v>3479000</v>
      </c>
      <c r="C423" s="23">
        <v>13171500</v>
      </c>
      <c r="D423" s="23">
        <v>15296900</v>
      </c>
      <c r="E423" s="23">
        <v>14849800</v>
      </c>
      <c r="F423" s="23">
        <v>15761400</v>
      </c>
      <c r="G423" s="23">
        <v>14820600</v>
      </c>
      <c r="H423" s="23">
        <v>15421700</v>
      </c>
      <c r="I423" s="23">
        <v>15279050</v>
      </c>
      <c r="J423" s="23">
        <v>14671040</v>
      </c>
      <c r="K423" s="23">
        <v>15064910</v>
      </c>
      <c r="L423" s="23">
        <v>14928600</v>
      </c>
      <c r="M423" s="23">
        <v>13897300</v>
      </c>
      <c r="N423" s="23">
        <v>14374000</v>
      </c>
      <c r="O423" s="23">
        <v>14459500</v>
      </c>
      <c r="P423" s="23">
        <v>14820100</v>
      </c>
      <c r="Q423" s="23">
        <v>14515600</v>
      </c>
      <c r="R423" s="23">
        <v>15185000</v>
      </c>
      <c r="S423" s="23">
        <v>14339000</v>
      </c>
      <c r="T423" s="23">
        <v>14607000</v>
      </c>
      <c r="U423" s="23">
        <v>14793000</v>
      </c>
    </row>
    <row r="424" spans="1:21" hidden="1" x14ac:dyDescent="0.2">
      <c r="A424" s="23">
        <v>-114000000</v>
      </c>
      <c r="B424" s="23">
        <v>3568000</v>
      </c>
      <c r="C424" s="23">
        <v>13452500</v>
      </c>
      <c r="D424" s="23">
        <v>15855600</v>
      </c>
      <c r="E424" s="23">
        <v>15483200</v>
      </c>
      <c r="F424" s="23">
        <v>16489400</v>
      </c>
      <c r="G424" s="23">
        <v>15346300</v>
      </c>
      <c r="H424" s="23">
        <v>16377800</v>
      </c>
      <c r="I424" s="23">
        <v>16411200</v>
      </c>
      <c r="J424" s="23">
        <v>15626500</v>
      </c>
      <c r="K424" s="23">
        <v>16230500</v>
      </c>
      <c r="L424" s="23">
        <v>16194300</v>
      </c>
      <c r="M424" s="23">
        <v>14683800</v>
      </c>
      <c r="N424" s="23">
        <v>15090300</v>
      </c>
      <c r="O424" s="23">
        <v>15353700</v>
      </c>
      <c r="P424" s="23">
        <v>15669900</v>
      </c>
      <c r="Q424" s="23">
        <v>15262000</v>
      </c>
      <c r="R424" s="23">
        <v>15843000</v>
      </c>
      <c r="S424" s="23">
        <v>15132000</v>
      </c>
      <c r="T424" s="23">
        <v>15426000</v>
      </c>
      <c r="U424" s="23">
        <v>15495000</v>
      </c>
    </row>
    <row r="425" spans="1:21" hidden="1" x14ac:dyDescent="0.2">
      <c r="A425" s="23">
        <v>-114000000</v>
      </c>
      <c r="B425" s="23">
        <v>3603000</v>
      </c>
      <c r="C425" s="23">
        <v>13609300</v>
      </c>
      <c r="D425" s="23">
        <v>16152000</v>
      </c>
      <c r="E425" s="23">
        <v>15808300</v>
      </c>
      <c r="F425" s="23">
        <v>17251800</v>
      </c>
      <c r="G425" s="23">
        <v>15921900</v>
      </c>
      <c r="H425" s="23">
        <v>16811100</v>
      </c>
      <c r="I425" s="23">
        <v>16414560</v>
      </c>
      <c r="J425" s="23">
        <v>15605540</v>
      </c>
      <c r="K425" s="23">
        <v>16063300</v>
      </c>
      <c r="L425" s="23">
        <v>16394900</v>
      </c>
      <c r="M425" s="23">
        <v>15226100</v>
      </c>
      <c r="N425" s="23">
        <v>15716100</v>
      </c>
      <c r="O425" s="23">
        <v>15946500</v>
      </c>
      <c r="P425" s="23">
        <v>16502600</v>
      </c>
      <c r="Q425" s="23">
        <v>16582000</v>
      </c>
      <c r="R425" s="23">
        <v>17162000</v>
      </c>
      <c r="S425" s="23">
        <v>16378000</v>
      </c>
      <c r="T425" s="23">
        <v>16476000</v>
      </c>
      <c r="U425" s="23">
        <v>16782000</v>
      </c>
    </row>
    <row r="426" spans="1:21" hidden="1" x14ac:dyDescent="0.2">
      <c r="A426" s="23">
        <v>-114000000</v>
      </c>
      <c r="B426" s="23">
        <v>2998000</v>
      </c>
      <c r="C426" s="23">
        <v>11210600</v>
      </c>
      <c r="D426" s="23">
        <v>12895000</v>
      </c>
      <c r="E426" s="23">
        <v>12584900</v>
      </c>
      <c r="F426" s="23">
        <v>13429200</v>
      </c>
      <c r="G426" s="23">
        <v>12337400</v>
      </c>
      <c r="H426" s="23">
        <v>12742200</v>
      </c>
      <c r="I426" s="23">
        <v>12515100</v>
      </c>
      <c r="J426" s="23">
        <v>11776200</v>
      </c>
      <c r="K426" s="23">
        <v>11996014</v>
      </c>
      <c r="L426" s="23">
        <v>11900486</v>
      </c>
      <c r="M426" s="23">
        <v>10839800</v>
      </c>
      <c r="N426" s="23">
        <v>10676500</v>
      </c>
      <c r="O426" s="23">
        <v>10308900</v>
      </c>
      <c r="P426" s="23">
        <v>9955800</v>
      </c>
      <c r="Q426" s="23">
        <v>9568100</v>
      </c>
      <c r="R426" s="23">
        <v>9762000</v>
      </c>
      <c r="S426" s="23">
        <v>9134900</v>
      </c>
      <c r="T426" s="23">
        <v>9317600</v>
      </c>
      <c r="U426" s="23">
        <v>9212300</v>
      </c>
    </row>
    <row r="427" spans="1:21" hidden="1" x14ac:dyDescent="0.2">
      <c r="A427" s="23">
        <v>-114000000</v>
      </c>
      <c r="B427" s="23">
        <v>2876000</v>
      </c>
      <c r="C427" s="23">
        <v>10805000</v>
      </c>
      <c r="D427" s="23">
        <v>12456400</v>
      </c>
      <c r="E427" s="23">
        <v>12247100</v>
      </c>
      <c r="F427" s="23">
        <v>12963900</v>
      </c>
      <c r="G427" s="23">
        <v>11659400</v>
      </c>
      <c r="H427" s="23">
        <v>12029700</v>
      </c>
      <c r="I427" s="23">
        <v>11744200</v>
      </c>
      <c r="J427" s="23">
        <v>10847700</v>
      </c>
      <c r="K427" s="23">
        <v>11044390</v>
      </c>
      <c r="L427" s="23">
        <v>11103220</v>
      </c>
      <c r="M427" s="23">
        <v>10591190</v>
      </c>
      <c r="N427" s="23">
        <v>10565300</v>
      </c>
      <c r="O427" s="23">
        <v>10591800</v>
      </c>
      <c r="P427" s="23">
        <v>10659800</v>
      </c>
      <c r="Q427" s="23">
        <v>10212700</v>
      </c>
      <c r="R427" s="23">
        <v>10385400</v>
      </c>
      <c r="S427" s="23">
        <v>9711300</v>
      </c>
      <c r="T427" s="23">
        <v>9657600</v>
      </c>
      <c r="U427" s="23">
        <v>9565300</v>
      </c>
    </row>
    <row r="428" spans="1:21" hidden="1" x14ac:dyDescent="0.2">
      <c r="A428" s="23">
        <v>-114000000</v>
      </c>
      <c r="B428" s="23">
        <v>2996000</v>
      </c>
      <c r="C428" s="23">
        <v>11384200</v>
      </c>
      <c r="D428" s="23">
        <v>13243000</v>
      </c>
      <c r="E428" s="23">
        <v>13015400</v>
      </c>
      <c r="F428" s="23">
        <v>13504200</v>
      </c>
      <c r="G428" s="23">
        <v>12289700</v>
      </c>
      <c r="H428" s="23">
        <v>12374800</v>
      </c>
      <c r="I428" s="23">
        <v>12001400</v>
      </c>
      <c r="J428" s="23">
        <v>11265600</v>
      </c>
      <c r="K428" s="23">
        <v>11541157</v>
      </c>
      <c r="L428" s="23">
        <v>11359643</v>
      </c>
      <c r="M428" s="23">
        <v>10024800</v>
      </c>
      <c r="N428" s="23">
        <v>10334700</v>
      </c>
      <c r="O428" s="23">
        <v>10220000</v>
      </c>
      <c r="P428" s="23">
        <v>10151500</v>
      </c>
      <c r="Q428" s="23">
        <v>9599100</v>
      </c>
      <c r="R428" s="23">
        <v>10055000</v>
      </c>
      <c r="S428" s="23">
        <v>9620800</v>
      </c>
      <c r="T428" s="23">
        <v>9795100</v>
      </c>
      <c r="U428" s="23">
        <v>9399900</v>
      </c>
    </row>
    <row r="429" spans="1:21" hidden="1" x14ac:dyDescent="0.2">
      <c r="A429" s="23">
        <v>-114000000</v>
      </c>
      <c r="B429" s="23">
        <v>3186000</v>
      </c>
      <c r="C429" s="23">
        <v>11934600</v>
      </c>
      <c r="D429" s="23">
        <v>13781400</v>
      </c>
      <c r="E429" s="23">
        <v>13368800</v>
      </c>
      <c r="F429" s="23">
        <v>14022100</v>
      </c>
      <c r="G429" s="23">
        <v>12730300</v>
      </c>
      <c r="H429" s="23">
        <v>13204800</v>
      </c>
      <c r="I429" s="23">
        <v>12979600</v>
      </c>
      <c r="J429" s="23">
        <v>11976800</v>
      </c>
      <c r="K429" s="23">
        <v>12083380</v>
      </c>
      <c r="L429" s="23">
        <v>11950120</v>
      </c>
      <c r="M429" s="23">
        <v>10802900</v>
      </c>
      <c r="N429" s="23">
        <v>11093700</v>
      </c>
      <c r="O429" s="23">
        <v>10780300</v>
      </c>
      <c r="P429" s="23">
        <v>10763500</v>
      </c>
      <c r="Q429" s="23">
        <v>10545400</v>
      </c>
      <c r="R429" s="23">
        <v>10914500</v>
      </c>
      <c r="S429" s="23">
        <v>10214000</v>
      </c>
      <c r="T429" s="23">
        <v>10202800</v>
      </c>
      <c r="U429" s="23">
        <v>10269000</v>
      </c>
    </row>
    <row r="430" spans="1:21" hidden="1" x14ac:dyDescent="0.2">
      <c r="A430" s="23">
        <v>-114000000</v>
      </c>
      <c r="B430" s="23">
        <v>3094000</v>
      </c>
      <c r="C430" s="23">
        <v>11593100</v>
      </c>
      <c r="D430" s="23">
        <v>13393500</v>
      </c>
      <c r="E430" s="23">
        <v>12996200</v>
      </c>
      <c r="F430" s="23">
        <v>13628800</v>
      </c>
      <c r="G430" s="23">
        <v>12367900</v>
      </c>
      <c r="H430" s="23">
        <v>12792700</v>
      </c>
      <c r="I430" s="23">
        <v>12423100</v>
      </c>
      <c r="J430" s="23">
        <v>11574000</v>
      </c>
      <c r="K430" s="23">
        <v>11699240</v>
      </c>
      <c r="L430" s="23">
        <v>11529560</v>
      </c>
      <c r="M430" s="23">
        <v>10259400</v>
      </c>
      <c r="N430" s="23">
        <v>10278100</v>
      </c>
      <c r="O430" s="23">
        <v>10062400</v>
      </c>
      <c r="P430" s="23">
        <v>10171900</v>
      </c>
      <c r="Q430" s="23">
        <v>9838800</v>
      </c>
      <c r="R430" s="23">
        <v>10123500</v>
      </c>
      <c r="S430" s="23">
        <v>9478800</v>
      </c>
      <c r="T430" s="23">
        <v>9309100</v>
      </c>
      <c r="U430" s="23">
        <v>9292900</v>
      </c>
    </row>
    <row r="431" spans="1:21" hidden="1" x14ac:dyDescent="0.2">
      <c r="A431" s="23">
        <v>-114000000</v>
      </c>
      <c r="B431" s="23">
        <v>3099000</v>
      </c>
      <c r="C431" s="23">
        <v>11617400</v>
      </c>
      <c r="D431" s="23">
        <v>13424700</v>
      </c>
      <c r="E431" s="23">
        <v>13025600</v>
      </c>
      <c r="F431" s="23">
        <v>13654000</v>
      </c>
      <c r="G431" s="23">
        <v>12378500</v>
      </c>
      <c r="H431" s="23">
        <v>12785900</v>
      </c>
      <c r="I431" s="23">
        <v>12396100</v>
      </c>
      <c r="J431" s="23">
        <v>11526300</v>
      </c>
      <c r="K431" s="23">
        <v>11625530</v>
      </c>
      <c r="L431" s="23">
        <v>11428570</v>
      </c>
      <c r="M431" s="23">
        <v>10103800</v>
      </c>
      <c r="N431" s="23">
        <v>10119700</v>
      </c>
      <c r="O431" s="23">
        <v>9864900</v>
      </c>
      <c r="P431" s="23">
        <v>9789500</v>
      </c>
      <c r="Q431" s="23">
        <v>9349400</v>
      </c>
      <c r="R431" s="23">
        <v>9390200</v>
      </c>
      <c r="S431" s="23">
        <v>8702600</v>
      </c>
      <c r="T431" s="23">
        <v>8610300</v>
      </c>
      <c r="U431" s="23">
        <v>8458600</v>
      </c>
    </row>
    <row r="432" spans="1:21" hidden="1" x14ac:dyDescent="0.2">
      <c r="A432" s="23">
        <v>-114000000</v>
      </c>
      <c r="B432" s="23">
        <v>3395000</v>
      </c>
      <c r="C432" s="23">
        <v>13035500</v>
      </c>
      <c r="D432" s="23">
        <v>15108800</v>
      </c>
      <c r="E432" s="23">
        <v>14729800</v>
      </c>
      <c r="F432" s="23">
        <v>15939700</v>
      </c>
      <c r="G432" s="23">
        <v>14685700</v>
      </c>
      <c r="H432" s="23">
        <v>15993200</v>
      </c>
      <c r="I432" s="23">
        <v>15673350</v>
      </c>
      <c r="J432" s="23">
        <v>14918740</v>
      </c>
      <c r="K432" s="23">
        <v>15532710</v>
      </c>
      <c r="L432" s="23">
        <v>15743600</v>
      </c>
      <c r="M432" s="23">
        <v>15390000</v>
      </c>
      <c r="N432" s="23">
        <v>16007400</v>
      </c>
      <c r="O432" s="23">
        <v>16251700</v>
      </c>
      <c r="P432" s="23">
        <v>16761800</v>
      </c>
      <c r="Q432" s="23">
        <v>16447000</v>
      </c>
      <c r="R432" s="23">
        <v>17435000</v>
      </c>
      <c r="S432" s="23">
        <v>16487000</v>
      </c>
      <c r="T432" s="23">
        <v>16770000</v>
      </c>
      <c r="U432" s="23">
        <v>17093000</v>
      </c>
    </row>
    <row r="433" spans="1:21" hidden="1" x14ac:dyDescent="0.2">
      <c r="A433" s="23">
        <v>-114000000</v>
      </c>
      <c r="B433" s="23">
        <v>3618000</v>
      </c>
      <c r="C433" s="23">
        <v>13575000</v>
      </c>
      <c r="D433" s="23">
        <v>16132800</v>
      </c>
      <c r="E433" s="23">
        <v>16299100</v>
      </c>
      <c r="F433" s="23">
        <v>17730800</v>
      </c>
      <c r="G433" s="23">
        <v>16181800</v>
      </c>
      <c r="H433" s="23">
        <v>17197500</v>
      </c>
      <c r="I433" s="23">
        <v>17055970</v>
      </c>
      <c r="J433" s="23">
        <v>15824930</v>
      </c>
      <c r="K433" s="23">
        <v>15755000</v>
      </c>
      <c r="L433" s="23">
        <v>15764900</v>
      </c>
      <c r="M433" s="23">
        <v>14616600</v>
      </c>
      <c r="N433" s="23">
        <v>14853200</v>
      </c>
      <c r="O433" s="23">
        <v>15174000</v>
      </c>
      <c r="P433" s="23">
        <v>15457400</v>
      </c>
      <c r="Q433" s="23">
        <v>15233000</v>
      </c>
      <c r="R433" s="23">
        <v>15743000</v>
      </c>
      <c r="S433" s="23">
        <v>15474000</v>
      </c>
      <c r="T433" s="23">
        <v>15127000</v>
      </c>
      <c r="U433" s="23">
        <v>15117000</v>
      </c>
    </row>
    <row r="434" spans="1:21" hidden="1" x14ac:dyDescent="0.2">
      <c r="A434" s="23">
        <v>-114000000</v>
      </c>
      <c r="B434" s="23">
        <v>3609000</v>
      </c>
      <c r="C434" s="23">
        <v>13640700</v>
      </c>
      <c r="D434" s="23">
        <v>15558100</v>
      </c>
      <c r="E434" s="23">
        <v>14917700</v>
      </c>
      <c r="F434" s="23">
        <v>15591700</v>
      </c>
      <c r="G434" s="23">
        <v>14153500</v>
      </c>
      <c r="H434" s="23">
        <v>14882900</v>
      </c>
      <c r="I434" s="23">
        <v>14741040</v>
      </c>
      <c r="J434" s="23">
        <v>13904170</v>
      </c>
      <c r="K434" s="23">
        <v>14173390</v>
      </c>
      <c r="L434" s="23">
        <v>14082700</v>
      </c>
      <c r="M434" s="23">
        <v>12809300</v>
      </c>
      <c r="N434" s="23">
        <v>13417000</v>
      </c>
      <c r="O434" s="23">
        <v>13192700</v>
      </c>
      <c r="P434" s="23">
        <v>13226200</v>
      </c>
      <c r="Q434" s="23">
        <v>12735900</v>
      </c>
      <c r="R434" s="23">
        <v>12977000</v>
      </c>
      <c r="S434" s="23">
        <v>12090000</v>
      </c>
      <c r="T434" s="23">
        <v>12062000</v>
      </c>
      <c r="U434" s="23">
        <v>12244000</v>
      </c>
    </row>
    <row r="435" spans="1:21" hidden="1" x14ac:dyDescent="0.2">
      <c r="A435" s="23">
        <v>-114000000</v>
      </c>
      <c r="B435" s="23">
        <v>3459000</v>
      </c>
      <c r="C435" s="23">
        <v>13261000</v>
      </c>
      <c r="D435" s="23">
        <v>15417700</v>
      </c>
      <c r="E435" s="23">
        <v>15346100</v>
      </c>
      <c r="F435" s="23">
        <v>16422600</v>
      </c>
      <c r="G435" s="23">
        <v>15134800</v>
      </c>
      <c r="H435" s="23">
        <v>15970400</v>
      </c>
      <c r="I435" s="23">
        <v>15749520</v>
      </c>
      <c r="J435" s="23">
        <v>14929380</v>
      </c>
      <c r="K435" s="23">
        <v>15509600</v>
      </c>
      <c r="L435" s="23">
        <v>15767000</v>
      </c>
      <c r="M435" s="23">
        <v>14574600</v>
      </c>
      <c r="N435" s="23">
        <v>14904300</v>
      </c>
      <c r="O435" s="23">
        <v>15142500</v>
      </c>
      <c r="P435" s="23">
        <v>15573500</v>
      </c>
      <c r="Q435" s="23">
        <v>15272000</v>
      </c>
      <c r="R435" s="23">
        <v>15792000</v>
      </c>
      <c r="S435" s="23">
        <v>15222000</v>
      </c>
      <c r="T435" s="23">
        <v>15343000</v>
      </c>
      <c r="U435" s="23">
        <v>15648000</v>
      </c>
    </row>
    <row r="436" spans="1:21" hidden="1" x14ac:dyDescent="0.2">
      <c r="A436" s="23">
        <v>-114000000</v>
      </c>
      <c r="B436" s="23">
        <v>3192000</v>
      </c>
      <c r="C436" s="23">
        <v>11956600</v>
      </c>
      <c r="D436" s="23">
        <v>13802600</v>
      </c>
      <c r="E436" s="23">
        <v>13385000</v>
      </c>
      <c r="F436" s="23">
        <v>14034300</v>
      </c>
      <c r="G436" s="23">
        <v>12737800</v>
      </c>
      <c r="H436" s="23">
        <v>13180100</v>
      </c>
      <c r="I436" s="23">
        <v>12896000</v>
      </c>
      <c r="J436" s="23">
        <v>12197830</v>
      </c>
      <c r="K436" s="23">
        <v>12208760</v>
      </c>
      <c r="L436" s="23">
        <v>11936810</v>
      </c>
      <c r="M436" s="23">
        <v>10785800</v>
      </c>
      <c r="N436" s="23">
        <v>11246400</v>
      </c>
      <c r="O436" s="23">
        <v>11006000</v>
      </c>
      <c r="P436" s="23">
        <v>10872900</v>
      </c>
      <c r="Q436" s="23">
        <v>10533300</v>
      </c>
      <c r="R436" s="23">
        <v>10786300</v>
      </c>
      <c r="S436" s="23">
        <v>10073900</v>
      </c>
      <c r="T436" s="23">
        <v>10122600</v>
      </c>
      <c r="U436" s="23">
        <v>10187000</v>
      </c>
    </row>
    <row r="437" spans="1:21" hidden="1" x14ac:dyDescent="0.2">
      <c r="A437" s="23">
        <v>-114000000</v>
      </c>
      <c r="B437" s="23">
        <v>3551000</v>
      </c>
      <c r="C437" s="23">
        <v>13492600</v>
      </c>
      <c r="D437" s="23">
        <v>15962400</v>
      </c>
      <c r="E437" s="23">
        <v>16055300</v>
      </c>
      <c r="F437" s="23">
        <v>17268000</v>
      </c>
      <c r="G437" s="23">
        <v>16068900</v>
      </c>
      <c r="H437" s="23">
        <v>16650600</v>
      </c>
      <c r="I437" s="23">
        <v>16421690</v>
      </c>
      <c r="J437" s="23">
        <v>15597610</v>
      </c>
      <c r="K437" s="23">
        <v>16124300</v>
      </c>
      <c r="L437" s="23">
        <v>16202000</v>
      </c>
      <c r="M437" s="23">
        <v>15039600</v>
      </c>
      <c r="N437" s="23">
        <v>15880400</v>
      </c>
      <c r="O437" s="23">
        <v>16211800</v>
      </c>
      <c r="P437" s="23">
        <v>16499800</v>
      </c>
      <c r="Q437" s="23">
        <v>15788000</v>
      </c>
      <c r="R437" s="23">
        <v>16284000</v>
      </c>
      <c r="S437" s="23">
        <v>15743000</v>
      </c>
      <c r="T437" s="23">
        <v>16589000</v>
      </c>
      <c r="U437" s="23">
        <v>16669000</v>
      </c>
    </row>
    <row r="438" spans="1:21" hidden="1" x14ac:dyDescent="0.2">
      <c r="A438" s="23">
        <v>-114000000</v>
      </c>
      <c r="B438" s="23">
        <v>3141000</v>
      </c>
      <c r="C438" s="23">
        <v>11482200</v>
      </c>
      <c r="D438" s="23">
        <v>13194800</v>
      </c>
      <c r="E438" s="23">
        <v>12835900</v>
      </c>
      <c r="F438" s="23">
        <v>13566100</v>
      </c>
      <c r="G438" s="23">
        <v>12018200</v>
      </c>
      <c r="H438" s="23">
        <v>12425300</v>
      </c>
      <c r="I438" s="23">
        <v>11880500</v>
      </c>
      <c r="J438" s="23">
        <v>11028900</v>
      </c>
      <c r="K438" s="23">
        <v>11311690</v>
      </c>
      <c r="L438" s="23">
        <v>11268010</v>
      </c>
      <c r="M438" s="23">
        <v>10360300</v>
      </c>
      <c r="N438" s="23">
        <v>10313100</v>
      </c>
      <c r="O438" s="23">
        <v>10063800</v>
      </c>
      <c r="P438" s="23">
        <v>9735600</v>
      </c>
      <c r="Q438" s="23">
        <v>9447700</v>
      </c>
      <c r="R438" s="23">
        <v>9702200</v>
      </c>
      <c r="S438" s="23">
        <v>8856200</v>
      </c>
      <c r="T438" s="23">
        <v>8792100</v>
      </c>
      <c r="U438" s="23">
        <v>8654100</v>
      </c>
    </row>
    <row r="439" spans="1:21" hidden="1" x14ac:dyDescent="0.2">
      <c r="A439" s="23">
        <v>-114000000</v>
      </c>
      <c r="B439" s="23">
        <v>3632000</v>
      </c>
      <c r="C439" s="23">
        <v>13495900</v>
      </c>
      <c r="D439" s="23">
        <v>15767300</v>
      </c>
      <c r="E439" s="23">
        <v>15304100</v>
      </c>
      <c r="F439" s="23">
        <v>16142600</v>
      </c>
      <c r="G439" s="23">
        <v>14740500</v>
      </c>
      <c r="H439" s="23">
        <v>15401000</v>
      </c>
      <c r="I439" s="23">
        <v>15186760</v>
      </c>
      <c r="J439" s="23">
        <v>14404440</v>
      </c>
      <c r="K439" s="23">
        <v>14666800</v>
      </c>
      <c r="L439" s="23">
        <v>14689900</v>
      </c>
      <c r="M439" s="23">
        <v>13813800</v>
      </c>
      <c r="N439" s="23">
        <v>14283700</v>
      </c>
      <c r="O439" s="23">
        <v>14021500</v>
      </c>
      <c r="P439" s="23">
        <v>14346500</v>
      </c>
      <c r="Q439" s="23">
        <v>13950200</v>
      </c>
      <c r="R439" s="23">
        <v>14300000</v>
      </c>
      <c r="S439" s="23">
        <v>13531000</v>
      </c>
      <c r="T439" s="23">
        <v>14325000</v>
      </c>
      <c r="U439" s="23">
        <v>15108000</v>
      </c>
    </row>
    <row r="440" spans="1:21" hidden="1" x14ac:dyDescent="0.2">
      <c r="A440" s="23">
        <v>-114000000</v>
      </c>
      <c r="B440" s="23">
        <v>3324000</v>
      </c>
      <c r="C440" s="23">
        <v>12355200</v>
      </c>
      <c r="D440" s="23">
        <v>14540400</v>
      </c>
      <c r="E440" s="23">
        <v>14327700</v>
      </c>
      <c r="F440" s="23">
        <v>14735500</v>
      </c>
      <c r="G440" s="23">
        <v>13491200</v>
      </c>
      <c r="H440" s="23">
        <v>14119900</v>
      </c>
      <c r="I440" s="23">
        <v>13473800</v>
      </c>
      <c r="J440" s="23">
        <v>12090790</v>
      </c>
      <c r="K440" s="23">
        <v>12295110</v>
      </c>
      <c r="L440" s="23">
        <v>12223500</v>
      </c>
      <c r="M440" s="23">
        <v>10929700</v>
      </c>
      <c r="N440" s="23">
        <v>10990700</v>
      </c>
      <c r="O440" s="23">
        <v>10510500</v>
      </c>
      <c r="P440" s="23">
        <v>10530900</v>
      </c>
      <c r="Q440" s="23">
        <v>10140800</v>
      </c>
      <c r="R440" s="23">
        <v>9894200</v>
      </c>
      <c r="S440" s="23">
        <v>9159700</v>
      </c>
      <c r="T440" s="23">
        <v>9275400</v>
      </c>
      <c r="U440" s="23">
        <v>9187000</v>
      </c>
    </row>
    <row r="441" spans="1:21" hidden="1" x14ac:dyDescent="0.2">
      <c r="A441" s="23">
        <v>-114000000</v>
      </c>
      <c r="B441" s="23">
        <v>3191000</v>
      </c>
      <c r="C441" s="23">
        <v>12484800</v>
      </c>
      <c r="D441" s="23">
        <v>15569100</v>
      </c>
      <c r="E441" s="23">
        <v>15427100</v>
      </c>
      <c r="F441" s="23">
        <v>16235700</v>
      </c>
      <c r="G441" s="23">
        <v>14882700</v>
      </c>
      <c r="H441" s="23">
        <v>14619100</v>
      </c>
      <c r="I441" s="23">
        <v>13757700</v>
      </c>
      <c r="J441" s="23">
        <v>12474090</v>
      </c>
      <c r="K441" s="23">
        <v>12638910</v>
      </c>
      <c r="L441" s="23">
        <v>12375000</v>
      </c>
      <c r="M441" s="23">
        <v>10853500</v>
      </c>
      <c r="N441" s="23">
        <v>10481100</v>
      </c>
      <c r="O441" s="23">
        <v>10172900</v>
      </c>
      <c r="P441" s="23">
        <v>10277900</v>
      </c>
      <c r="Q441" s="23">
        <v>9812500</v>
      </c>
      <c r="R441" s="23">
        <v>9988800</v>
      </c>
      <c r="S441" s="23">
        <v>9506100</v>
      </c>
      <c r="T441" s="23">
        <v>9719000</v>
      </c>
      <c r="U441" s="23">
        <v>9559000</v>
      </c>
    </row>
    <row r="442" spans="1:21" hidden="1" x14ac:dyDescent="0.2">
      <c r="A442" s="23">
        <v>-114000000</v>
      </c>
      <c r="B442" s="23">
        <v>2905000</v>
      </c>
      <c r="C442" s="23">
        <v>10933000</v>
      </c>
      <c r="D442" s="23">
        <v>12610700</v>
      </c>
      <c r="E442" s="23">
        <v>12307200</v>
      </c>
      <c r="F442" s="23">
        <v>13101600</v>
      </c>
      <c r="G442" s="23">
        <v>12077700</v>
      </c>
      <c r="H442" s="23">
        <v>12378300</v>
      </c>
      <c r="I442" s="23">
        <v>12063500</v>
      </c>
      <c r="J442" s="23">
        <v>11195100</v>
      </c>
      <c r="K442" s="23">
        <v>11516810</v>
      </c>
      <c r="L442" s="23">
        <v>11437860</v>
      </c>
      <c r="M442" s="23">
        <v>11234730</v>
      </c>
      <c r="N442" s="23">
        <v>11280000</v>
      </c>
      <c r="O442" s="23">
        <v>10932300</v>
      </c>
      <c r="P442" s="23">
        <v>10653600</v>
      </c>
      <c r="Q442" s="23">
        <v>10177700</v>
      </c>
      <c r="R442" s="23">
        <v>10373400</v>
      </c>
      <c r="S442" s="23">
        <v>9939700</v>
      </c>
      <c r="T442" s="23">
        <v>9937700</v>
      </c>
      <c r="U442" s="23">
        <v>9950100</v>
      </c>
    </row>
    <row r="443" spans="1:21" hidden="1" x14ac:dyDescent="0.2">
      <c r="A443" s="23">
        <v>-114000000</v>
      </c>
      <c r="B443" s="23">
        <v>3757000</v>
      </c>
      <c r="C443" s="23">
        <v>13921800</v>
      </c>
      <c r="D443" s="23">
        <v>16175200</v>
      </c>
      <c r="E443" s="23">
        <v>15976200</v>
      </c>
      <c r="F443" s="23">
        <v>17163600</v>
      </c>
      <c r="G443" s="23">
        <v>16089700</v>
      </c>
      <c r="H443" s="23">
        <v>16899900</v>
      </c>
      <c r="I443" s="23">
        <v>16914650</v>
      </c>
      <c r="J443" s="23">
        <v>16131750</v>
      </c>
      <c r="K443" s="23">
        <v>16752100</v>
      </c>
      <c r="L443" s="23">
        <v>16651300</v>
      </c>
      <c r="M443" s="23">
        <v>15445600</v>
      </c>
      <c r="N443" s="23">
        <v>15949700</v>
      </c>
      <c r="O443" s="23">
        <v>16198500</v>
      </c>
      <c r="P443" s="23">
        <v>16618000</v>
      </c>
      <c r="Q443" s="23">
        <v>16671000</v>
      </c>
      <c r="R443" s="23">
        <v>17124000</v>
      </c>
      <c r="S443" s="23">
        <v>16471000</v>
      </c>
      <c r="T443" s="23">
        <v>16784000</v>
      </c>
      <c r="U443" s="23">
        <v>17359000</v>
      </c>
    </row>
    <row r="444" spans="1:21" hidden="1" x14ac:dyDescent="0.2">
      <c r="A444" s="23">
        <v>-114000000</v>
      </c>
      <c r="B444" s="23">
        <v>2708000</v>
      </c>
      <c r="C444" s="23">
        <v>10140000</v>
      </c>
      <c r="D444" s="23">
        <v>11668800</v>
      </c>
      <c r="E444" s="23">
        <v>11265900</v>
      </c>
      <c r="F444" s="23">
        <v>11817000</v>
      </c>
      <c r="G444" s="23">
        <v>10667400</v>
      </c>
      <c r="H444" s="23">
        <v>11003500</v>
      </c>
      <c r="I444" s="23">
        <v>10656000</v>
      </c>
      <c r="J444" s="23">
        <v>9861900</v>
      </c>
      <c r="K444" s="23">
        <v>9938700</v>
      </c>
      <c r="L444" s="23">
        <v>9753080</v>
      </c>
      <c r="M444" s="23">
        <v>9243120</v>
      </c>
      <c r="N444" s="23">
        <v>9236600</v>
      </c>
      <c r="O444" s="23">
        <v>8980100</v>
      </c>
      <c r="P444" s="23">
        <v>8887100</v>
      </c>
      <c r="Q444" s="23">
        <v>8462000</v>
      </c>
      <c r="R444" s="23">
        <v>8473200</v>
      </c>
      <c r="S444" s="23">
        <v>7827000</v>
      </c>
      <c r="T444" s="23">
        <v>7720500</v>
      </c>
      <c r="U444" s="23">
        <v>7559700</v>
      </c>
    </row>
    <row r="445" spans="1:21" hidden="1" x14ac:dyDescent="0.2">
      <c r="A445" s="23">
        <v>-114000000</v>
      </c>
      <c r="B445" s="23">
        <v>3699000</v>
      </c>
      <c r="C445" s="23">
        <v>13962500</v>
      </c>
      <c r="D445" s="23">
        <v>15721600</v>
      </c>
      <c r="E445" s="23">
        <v>15647500</v>
      </c>
      <c r="F445" s="23">
        <v>15866900</v>
      </c>
      <c r="G445" s="23">
        <v>14390700</v>
      </c>
      <c r="H445" s="23">
        <v>15230400</v>
      </c>
      <c r="I445" s="23">
        <v>15015890</v>
      </c>
      <c r="J445" s="23">
        <v>14192520</v>
      </c>
      <c r="K445" s="23">
        <v>14907290</v>
      </c>
      <c r="L445" s="23">
        <v>15066300</v>
      </c>
      <c r="M445" s="23">
        <v>14631600</v>
      </c>
      <c r="N445" s="23">
        <v>15243100</v>
      </c>
      <c r="O445" s="23">
        <v>15129700</v>
      </c>
      <c r="P445" s="23">
        <v>15658000</v>
      </c>
      <c r="Q445" s="23">
        <v>15138000</v>
      </c>
      <c r="R445" s="23">
        <v>14991000</v>
      </c>
      <c r="S445" s="23">
        <v>13788000</v>
      </c>
      <c r="T445" s="23">
        <v>13753000</v>
      </c>
      <c r="U445" s="23">
        <v>13730000</v>
      </c>
    </row>
    <row r="446" spans="1:21" hidden="1" x14ac:dyDescent="0.2">
      <c r="A446" s="23">
        <v>-114000000</v>
      </c>
      <c r="B446" s="23">
        <v>3313000</v>
      </c>
      <c r="C446" s="23">
        <v>12430400</v>
      </c>
      <c r="D446" s="23">
        <v>14515100</v>
      </c>
      <c r="E446" s="23">
        <v>14238500</v>
      </c>
      <c r="F446" s="23">
        <v>14903900</v>
      </c>
      <c r="G446" s="23">
        <v>13816900</v>
      </c>
      <c r="H446" s="23">
        <v>14192500</v>
      </c>
      <c r="I446" s="23">
        <v>13788500</v>
      </c>
      <c r="J446" s="23">
        <v>13211540</v>
      </c>
      <c r="K446" s="23">
        <v>13677860</v>
      </c>
      <c r="L446" s="23">
        <v>13703900</v>
      </c>
      <c r="M446" s="23">
        <v>12567600</v>
      </c>
      <c r="N446" s="23">
        <v>12978300</v>
      </c>
      <c r="O446" s="23">
        <v>12921900</v>
      </c>
      <c r="P446" s="23">
        <v>13004500</v>
      </c>
      <c r="Q446" s="23">
        <v>12622700</v>
      </c>
      <c r="R446" s="23">
        <v>13086900</v>
      </c>
      <c r="S446" s="23">
        <v>12499000</v>
      </c>
      <c r="T446" s="23">
        <v>12566000</v>
      </c>
      <c r="U446" s="23">
        <v>12727000</v>
      </c>
    </row>
    <row r="447" spans="1:21" hidden="1" x14ac:dyDescent="0.2">
      <c r="A447" s="23">
        <v>-114000000</v>
      </c>
      <c r="B447" s="23">
        <v>3071000</v>
      </c>
      <c r="C447" s="23">
        <v>11490300</v>
      </c>
      <c r="D447" s="23">
        <v>13347400</v>
      </c>
      <c r="E447" s="23">
        <v>13183700</v>
      </c>
      <c r="F447" s="23">
        <v>13835100</v>
      </c>
      <c r="G447" s="23">
        <v>12514700</v>
      </c>
      <c r="H447" s="23">
        <v>12733700</v>
      </c>
      <c r="I447" s="23">
        <v>12372000</v>
      </c>
      <c r="J447" s="23">
        <v>11697440</v>
      </c>
      <c r="K447" s="23">
        <v>11878320</v>
      </c>
      <c r="L447" s="23">
        <v>11756340</v>
      </c>
      <c r="M447" s="23">
        <v>10441400</v>
      </c>
      <c r="N447" s="23">
        <v>10090500</v>
      </c>
      <c r="O447" s="23">
        <v>9956700</v>
      </c>
      <c r="P447" s="23">
        <v>9989400</v>
      </c>
      <c r="Q447" s="23">
        <v>9608600</v>
      </c>
      <c r="R447" s="23">
        <v>9741900</v>
      </c>
      <c r="S447" s="23">
        <v>9071100</v>
      </c>
      <c r="T447" s="23">
        <v>9063200</v>
      </c>
      <c r="U447" s="23">
        <v>8964200</v>
      </c>
    </row>
    <row r="448" spans="1:21" hidden="1" x14ac:dyDescent="0.2">
      <c r="A448" s="23">
        <v>-114000000</v>
      </c>
      <c r="B448" s="23">
        <v>3242000</v>
      </c>
      <c r="C448" s="23">
        <v>12128700</v>
      </c>
      <c r="D448" s="23">
        <v>14118500</v>
      </c>
      <c r="E448" s="23">
        <v>13478500</v>
      </c>
      <c r="F448" s="23">
        <v>14026100</v>
      </c>
      <c r="G448" s="23">
        <v>12832500</v>
      </c>
      <c r="H448" s="23">
        <v>13065500</v>
      </c>
      <c r="I448" s="23">
        <v>12880300</v>
      </c>
      <c r="J448" s="23">
        <v>11840800</v>
      </c>
      <c r="K448" s="23">
        <v>11978180</v>
      </c>
      <c r="L448" s="23">
        <v>11883920</v>
      </c>
      <c r="M448" s="23">
        <v>10525800</v>
      </c>
      <c r="N448" s="23">
        <v>10797800</v>
      </c>
      <c r="O448" s="23">
        <v>11047300</v>
      </c>
      <c r="P448" s="23">
        <v>10741900</v>
      </c>
      <c r="Q448" s="23">
        <v>10017300</v>
      </c>
      <c r="R448" s="23">
        <v>9888900</v>
      </c>
      <c r="S448" s="23">
        <v>8914400</v>
      </c>
      <c r="T448" s="23">
        <v>8779900</v>
      </c>
      <c r="U448" s="23">
        <v>8823700</v>
      </c>
    </row>
    <row r="449" spans="1:21" hidden="1" x14ac:dyDescent="0.2">
      <c r="A449" s="23">
        <v>-114000000</v>
      </c>
      <c r="B449" s="23">
        <v>3502000</v>
      </c>
      <c r="C449" s="23">
        <v>12950700</v>
      </c>
      <c r="D449" s="23">
        <v>15115400</v>
      </c>
      <c r="E449" s="23">
        <v>14529200</v>
      </c>
      <c r="F449" s="23">
        <v>15464000</v>
      </c>
      <c r="G449" s="23">
        <v>13642000</v>
      </c>
      <c r="H449" s="23">
        <v>14279400</v>
      </c>
      <c r="I449" s="23">
        <v>13840300</v>
      </c>
      <c r="J449" s="23">
        <v>12935320</v>
      </c>
      <c r="K449" s="23">
        <v>13025680</v>
      </c>
      <c r="L449" s="23">
        <v>13316400</v>
      </c>
      <c r="M449" s="23">
        <v>12052000</v>
      </c>
      <c r="N449" s="23">
        <v>12486300</v>
      </c>
      <c r="O449" s="23">
        <v>12527200</v>
      </c>
      <c r="P449" s="23">
        <v>12850400</v>
      </c>
      <c r="Q449" s="23">
        <v>12039900</v>
      </c>
      <c r="R449" s="23">
        <v>12289800</v>
      </c>
      <c r="S449" s="23">
        <v>11325000</v>
      </c>
      <c r="T449" s="23">
        <v>11262000</v>
      </c>
      <c r="U449" s="23">
        <v>11543000</v>
      </c>
    </row>
    <row r="450" spans="1:21" hidden="1" x14ac:dyDescent="0.2">
      <c r="A450" s="23">
        <v>-114000000</v>
      </c>
      <c r="B450" s="23">
        <v>3208000</v>
      </c>
      <c r="C450" s="23">
        <v>11939600</v>
      </c>
      <c r="D450" s="23">
        <v>13853600</v>
      </c>
      <c r="E450" s="23">
        <v>13554600</v>
      </c>
      <c r="F450" s="23">
        <v>14407300</v>
      </c>
      <c r="G450" s="23">
        <v>12934300</v>
      </c>
      <c r="H450" s="23">
        <v>13325200</v>
      </c>
      <c r="I450" s="23">
        <v>13027300</v>
      </c>
      <c r="J450" s="23">
        <v>12414340</v>
      </c>
      <c r="K450" s="23">
        <v>12644370</v>
      </c>
      <c r="L450" s="23">
        <v>12533590</v>
      </c>
      <c r="M450" s="23">
        <v>11611700</v>
      </c>
      <c r="N450" s="23">
        <v>12111700</v>
      </c>
      <c r="O450" s="23">
        <v>11725500</v>
      </c>
      <c r="P450" s="23">
        <v>11731600</v>
      </c>
      <c r="Q450" s="23">
        <v>11308600</v>
      </c>
      <c r="R450" s="23">
        <v>11362700</v>
      </c>
      <c r="S450" s="23">
        <v>10976000</v>
      </c>
      <c r="T450" s="23">
        <v>11113000</v>
      </c>
      <c r="U450" s="23">
        <v>10924000</v>
      </c>
    </row>
    <row r="451" spans="1:21" hidden="1" x14ac:dyDescent="0.2">
      <c r="A451" s="23">
        <v>-114000000</v>
      </c>
      <c r="B451" s="23">
        <v>3009000</v>
      </c>
      <c r="C451" s="23">
        <v>11269400</v>
      </c>
      <c r="D451" s="23">
        <v>13012400</v>
      </c>
      <c r="E451" s="23">
        <v>12617400</v>
      </c>
      <c r="F451" s="23">
        <v>13230300</v>
      </c>
      <c r="G451" s="23">
        <v>12103100</v>
      </c>
      <c r="H451" s="23">
        <v>12520000</v>
      </c>
      <c r="I451" s="23">
        <v>12046200</v>
      </c>
      <c r="J451" s="23">
        <v>11206300</v>
      </c>
      <c r="K451" s="23">
        <v>11319210</v>
      </c>
      <c r="L451" s="23">
        <v>11147720</v>
      </c>
      <c r="M451" s="23">
        <v>9860370</v>
      </c>
      <c r="N451" s="23">
        <v>9936200</v>
      </c>
      <c r="O451" s="23">
        <v>9892800</v>
      </c>
      <c r="P451" s="23">
        <v>9756000</v>
      </c>
      <c r="Q451" s="23">
        <v>9423400</v>
      </c>
      <c r="R451" s="23">
        <v>9522200</v>
      </c>
      <c r="S451" s="23">
        <v>8870000</v>
      </c>
      <c r="T451" s="23">
        <v>8931900</v>
      </c>
      <c r="U451" s="23">
        <v>9085300</v>
      </c>
    </row>
    <row r="452" spans="1:21" hidden="1" x14ac:dyDescent="0.2">
      <c r="A452" s="23">
        <v>-114000000</v>
      </c>
      <c r="B452" s="23">
        <v>3112000</v>
      </c>
      <c r="C452" s="23">
        <v>11766200</v>
      </c>
      <c r="D452" s="23">
        <v>13573500</v>
      </c>
      <c r="E452" s="23">
        <v>12753300</v>
      </c>
      <c r="F452" s="23">
        <v>13090800</v>
      </c>
      <c r="G452" s="23">
        <v>11688900</v>
      </c>
      <c r="H452" s="23">
        <v>11939400</v>
      </c>
      <c r="I452" s="23">
        <v>11525100</v>
      </c>
      <c r="J452" s="23">
        <v>10747000</v>
      </c>
      <c r="K452" s="23">
        <v>10858280</v>
      </c>
      <c r="L452" s="23">
        <v>10647260</v>
      </c>
      <c r="M452" s="23">
        <v>9444960</v>
      </c>
      <c r="N452" s="23">
        <v>9572300</v>
      </c>
      <c r="O452" s="23">
        <v>9506800</v>
      </c>
      <c r="P452" s="23">
        <v>9410600</v>
      </c>
      <c r="Q452" s="23">
        <v>9466000</v>
      </c>
      <c r="R452" s="23">
        <v>9507300</v>
      </c>
      <c r="S452" s="23">
        <v>8876400</v>
      </c>
      <c r="T452" s="23">
        <v>8686500</v>
      </c>
      <c r="U452" s="23">
        <v>8682800</v>
      </c>
    </row>
    <row r="453" spans="1:21" hidden="1" x14ac:dyDescent="0.2">
      <c r="A453" s="23">
        <v>-114000000</v>
      </c>
      <c r="B453" s="23">
        <v>2841000</v>
      </c>
      <c r="C453" s="23">
        <v>10603000</v>
      </c>
      <c r="D453" s="23">
        <v>12257100</v>
      </c>
      <c r="E453" s="23">
        <v>11921600</v>
      </c>
      <c r="F453" s="23">
        <v>12631900</v>
      </c>
      <c r="G453" s="23">
        <v>11543800</v>
      </c>
      <c r="H453" s="23">
        <v>11996300</v>
      </c>
      <c r="I453" s="23">
        <v>11755700</v>
      </c>
      <c r="J453" s="23">
        <v>11152700</v>
      </c>
      <c r="K453" s="23">
        <v>11324770</v>
      </c>
      <c r="L453" s="23">
        <v>11307510</v>
      </c>
      <c r="M453" s="23">
        <v>10973020</v>
      </c>
      <c r="N453" s="23">
        <v>11057800</v>
      </c>
      <c r="O453" s="23">
        <v>10742600</v>
      </c>
      <c r="P453" s="23">
        <v>10940600</v>
      </c>
      <c r="Q453" s="23">
        <v>10520500</v>
      </c>
      <c r="R453" s="23">
        <v>10547800</v>
      </c>
      <c r="S453" s="23">
        <v>10127300</v>
      </c>
      <c r="T453" s="23">
        <v>10335800</v>
      </c>
      <c r="U453" s="23">
        <v>10242200</v>
      </c>
    </row>
    <row r="454" spans="1:21" hidden="1" x14ac:dyDescent="0.2">
      <c r="A454" s="23">
        <v>-114000000</v>
      </c>
      <c r="B454" s="23">
        <v>3108000</v>
      </c>
      <c r="C454" s="23">
        <v>11622000</v>
      </c>
      <c r="D454" s="23">
        <v>13380500</v>
      </c>
      <c r="E454" s="23">
        <v>12942000</v>
      </c>
      <c r="F454" s="23">
        <v>13539400</v>
      </c>
      <c r="G454" s="23">
        <v>12272400</v>
      </c>
      <c r="H454" s="23">
        <v>12639800</v>
      </c>
      <c r="I454" s="23">
        <v>12248400</v>
      </c>
      <c r="J454" s="23">
        <v>11388200</v>
      </c>
      <c r="K454" s="23">
        <v>11490310</v>
      </c>
      <c r="L454" s="23">
        <v>11394290</v>
      </c>
      <c r="M454" s="23">
        <v>10113500</v>
      </c>
      <c r="N454" s="23">
        <v>10034500</v>
      </c>
      <c r="O454" s="23">
        <v>9803100</v>
      </c>
      <c r="P454" s="23">
        <v>9784800</v>
      </c>
      <c r="Q454" s="23">
        <v>9443400</v>
      </c>
      <c r="R454" s="23">
        <v>9402000</v>
      </c>
      <c r="S454" s="23">
        <v>8708600</v>
      </c>
      <c r="T454" s="23">
        <v>8663700</v>
      </c>
      <c r="U454" s="23">
        <v>8627100</v>
      </c>
    </row>
    <row r="455" spans="1:21" hidden="1" x14ac:dyDescent="0.2">
      <c r="A455" s="23">
        <v>-114000000</v>
      </c>
      <c r="B455" s="23">
        <v>3624000</v>
      </c>
      <c r="C455" s="23">
        <v>13684800</v>
      </c>
      <c r="D455" s="23">
        <v>16192300</v>
      </c>
      <c r="E455" s="23">
        <v>16131500</v>
      </c>
      <c r="F455" s="23">
        <v>17209700</v>
      </c>
      <c r="G455" s="23">
        <v>15930100</v>
      </c>
      <c r="H455" s="23">
        <v>17050200</v>
      </c>
      <c r="I455" s="23">
        <v>17024940</v>
      </c>
      <c r="J455" s="23">
        <v>16266960</v>
      </c>
      <c r="K455" s="23">
        <v>16755400</v>
      </c>
      <c r="L455" s="23">
        <v>17106800</v>
      </c>
      <c r="M455" s="23">
        <v>16100000</v>
      </c>
      <c r="N455" s="23">
        <v>16375500</v>
      </c>
      <c r="O455" s="23">
        <v>16241800</v>
      </c>
      <c r="P455" s="23">
        <v>16587000</v>
      </c>
      <c r="Q455" s="23">
        <v>16548000</v>
      </c>
      <c r="R455" s="23">
        <v>17299000</v>
      </c>
      <c r="S455" s="23">
        <v>16508000</v>
      </c>
      <c r="T455" s="23">
        <v>16855000</v>
      </c>
      <c r="U455" s="23">
        <v>17052000</v>
      </c>
    </row>
    <row r="456" spans="1:21" hidden="1" x14ac:dyDescent="0.2">
      <c r="A456" s="23">
        <v>-114000000</v>
      </c>
      <c r="B456" s="23">
        <v>2932000</v>
      </c>
      <c r="C456" s="23">
        <v>11355700</v>
      </c>
      <c r="D456" s="23">
        <v>13019100</v>
      </c>
      <c r="E456" s="23">
        <v>12369600</v>
      </c>
      <c r="F456" s="23">
        <v>13027700</v>
      </c>
      <c r="G456" s="23">
        <v>11849400</v>
      </c>
      <c r="H456" s="23">
        <v>12202400</v>
      </c>
      <c r="I456" s="23">
        <v>12176900</v>
      </c>
      <c r="J456" s="23">
        <v>11300300</v>
      </c>
      <c r="K456" s="23">
        <v>11046780</v>
      </c>
      <c r="L456" s="23">
        <v>10874420</v>
      </c>
      <c r="M456" s="23">
        <v>9547000</v>
      </c>
      <c r="N456" s="23">
        <v>9335300</v>
      </c>
      <c r="O456" s="23">
        <v>9301600</v>
      </c>
      <c r="P456" s="23">
        <v>9167900</v>
      </c>
      <c r="Q456" s="23">
        <v>8720700</v>
      </c>
      <c r="R456" s="23">
        <v>9018600</v>
      </c>
      <c r="S456" s="23">
        <v>8143100</v>
      </c>
      <c r="T456" s="23">
        <v>7843400</v>
      </c>
      <c r="U456" s="23">
        <v>7630200</v>
      </c>
    </row>
    <row r="457" spans="1:21" hidden="1" x14ac:dyDescent="0.2">
      <c r="A457" s="23">
        <v>-114000000</v>
      </c>
      <c r="B457" s="23">
        <v>2841000</v>
      </c>
      <c r="C457" s="23">
        <v>10572000</v>
      </c>
      <c r="D457" s="23">
        <v>12142800</v>
      </c>
      <c r="E457" s="23">
        <v>11703000</v>
      </c>
      <c r="F457" s="23">
        <v>12286200</v>
      </c>
      <c r="G457" s="23">
        <v>11010400</v>
      </c>
      <c r="H457" s="23">
        <v>11470400</v>
      </c>
      <c r="I457" s="23">
        <v>11512100</v>
      </c>
      <c r="J457" s="23">
        <v>10955300</v>
      </c>
      <c r="K457" s="23">
        <v>11260990</v>
      </c>
      <c r="L457" s="23">
        <v>11186080</v>
      </c>
      <c r="M457" s="23">
        <v>10418730</v>
      </c>
      <c r="N457" s="23">
        <v>10074700</v>
      </c>
      <c r="O457" s="23">
        <v>9671700</v>
      </c>
      <c r="P457" s="23">
        <v>9335900</v>
      </c>
      <c r="Q457" s="23">
        <v>8918900</v>
      </c>
      <c r="R457" s="23">
        <v>9076900</v>
      </c>
      <c r="S457" s="23">
        <v>8543800</v>
      </c>
      <c r="T457" s="23">
        <v>8648400</v>
      </c>
      <c r="U457" s="23">
        <v>8652100</v>
      </c>
    </row>
    <row r="458" spans="1:21" hidden="1" x14ac:dyDescent="0.2">
      <c r="A458" s="23">
        <v>-114000000</v>
      </c>
      <c r="B458" s="23">
        <v>2938000</v>
      </c>
      <c r="C458" s="23">
        <v>11211300</v>
      </c>
      <c r="D458" s="23">
        <v>12827900</v>
      </c>
      <c r="E458" s="23">
        <v>12645700</v>
      </c>
      <c r="F458" s="23">
        <v>13493300</v>
      </c>
      <c r="G458" s="23">
        <v>12355200</v>
      </c>
      <c r="H458" s="23">
        <v>12886400</v>
      </c>
      <c r="I458" s="23">
        <v>12723800</v>
      </c>
      <c r="J458" s="23">
        <v>12018900</v>
      </c>
      <c r="K458" s="23">
        <v>12428850</v>
      </c>
      <c r="L458" s="23">
        <v>12407150</v>
      </c>
      <c r="M458" s="23">
        <v>12105300</v>
      </c>
      <c r="N458" s="23">
        <v>12194500</v>
      </c>
      <c r="O458" s="23">
        <v>12095500</v>
      </c>
      <c r="P458" s="23">
        <v>12322300</v>
      </c>
      <c r="Q458" s="23">
        <v>11856900</v>
      </c>
      <c r="R458" s="23">
        <v>12281900</v>
      </c>
      <c r="S458" s="23">
        <v>11724000</v>
      </c>
      <c r="T458" s="23">
        <v>11617100</v>
      </c>
      <c r="U458" s="23">
        <v>11735000</v>
      </c>
    </row>
    <row r="459" spans="1:21" hidden="1" x14ac:dyDescent="0.2">
      <c r="A459" s="23">
        <v>-114000000</v>
      </c>
      <c r="B459" s="23">
        <v>3017000</v>
      </c>
      <c r="C459" s="23">
        <v>11377400</v>
      </c>
      <c r="D459" s="23">
        <v>13528000</v>
      </c>
      <c r="E459" s="23">
        <v>13404900</v>
      </c>
      <c r="F459" s="23">
        <v>14397700</v>
      </c>
      <c r="G459" s="23">
        <v>13513400</v>
      </c>
      <c r="H459" s="23">
        <v>13720900</v>
      </c>
      <c r="I459" s="23">
        <v>13505500</v>
      </c>
      <c r="J459" s="23">
        <v>12642750</v>
      </c>
      <c r="K459" s="23">
        <v>12930600</v>
      </c>
      <c r="L459" s="23">
        <v>13220350</v>
      </c>
      <c r="M459" s="23">
        <v>12874300</v>
      </c>
      <c r="N459" s="23">
        <v>13252600</v>
      </c>
      <c r="O459" s="23">
        <v>13166200</v>
      </c>
      <c r="P459" s="23">
        <v>13243200</v>
      </c>
      <c r="Q459" s="23">
        <v>12926900</v>
      </c>
      <c r="R459" s="23">
        <v>13042200</v>
      </c>
      <c r="S459" s="23">
        <v>12427100</v>
      </c>
      <c r="T459" s="23">
        <v>12467000</v>
      </c>
      <c r="U459" s="23">
        <v>12430000</v>
      </c>
    </row>
    <row r="460" spans="1:21" hidden="1" x14ac:dyDescent="0.2">
      <c r="A460" s="23">
        <v>-114000000</v>
      </c>
      <c r="B460" s="23">
        <v>3291000</v>
      </c>
      <c r="C460" s="23">
        <v>12478200</v>
      </c>
      <c r="D460" s="23">
        <v>14782000</v>
      </c>
      <c r="E460" s="23">
        <v>14617200</v>
      </c>
      <c r="F460" s="23">
        <v>15406200</v>
      </c>
      <c r="G460" s="23">
        <v>14133600</v>
      </c>
      <c r="H460" s="23">
        <v>14676500</v>
      </c>
      <c r="I460" s="23">
        <v>14480100</v>
      </c>
      <c r="J460" s="23">
        <v>13648030</v>
      </c>
      <c r="K460" s="23">
        <v>13949370</v>
      </c>
      <c r="L460" s="23">
        <v>13812500</v>
      </c>
      <c r="M460" s="23">
        <v>12635300</v>
      </c>
      <c r="N460" s="23">
        <v>13126500</v>
      </c>
      <c r="O460" s="23">
        <v>12912800</v>
      </c>
      <c r="P460" s="23">
        <v>12946800</v>
      </c>
      <c r="Q460" s="23">
        <v>12386500</v>
      </c>
      <c r="R460" s="23">
        <v>12664400</v>
      </c>
      <c r="S460" s="23">
        <v>12216000</v>
      </c>
      <c r="T460" s="23">
        <v>12409000</v>
      </c>
      <c r="U460" s="23">
        <v>12491000</v>
      </c>
    </row>
    <row r="461" spans="1:21" hidden="1" x14ac:dyDescent="0.2">
      <c r="A461" s="23">
        <v>-114000000</v>
      </c>
      <c r="B461" s="23">
        <v>3968000</v>
      </c>
      <c r="C461" s="23">
        <v>15161200</v>
      </c>
      <c r="D461" s="23">
        <v>18163600</v>
      </c>
      <c r="E461" s="23">
        <v>17458300</v>
      </c>
      <c r="F461" s="23">
        <v>18295100</v>
      </c>
      <c r="G461" s="23">
        <v>16789200</v>
      </c>
      <c r="H461" s="23">
        <v>17490370</v>
      </c>
      <c r="I461" s="23">
        <v>17043130</v>
      </c>
      <c r="J461" s="23">
        <v>15589000</v>
      </c>
      <c r="K461" s="23">
        <v>16263000</v>
      </c>
      <c r="L461" s="23">
        <v>16125300</v>
      </c>
      <c r="M461" s="23">
        <v>15119500</v>
      </c>
      <c r="N461" s="23">
        <v>15105700</v>
      </c>
      <c r="O461" s="23">
        <v>15829600</v>
      </c>
      <c r="P461" s="23">
        <v>15913000</v>
      </c>
      <c r="Q461" s="23">
        <v>14635000</v>
      </c>
      <c r="R461" s="23">
        <v>14415000</v>
      </c>
      <c r="S461" s="23">
        <v>13060000</v>
      </c>
      <c r="T461" s="23">
        <v>12899000</v>
      </c>
      <c r="U461" s="23">
        <v>12751000</v>
      </c>
    </row>
    <row r="462" spans="1:21" hidden="1" x14ac:dyDescent="0.2">
      <c r="A462" s="23">
        <v>-114000000</v>
      </c>
      <c r="B462" s="23">
        <v>3413000</v>
      </c>
      <c r="C462" s="23">
        <v>12879200</v>
      </c>
      <c r="D462" s="23">
        <v>15174800</v>
      </c>
      <c r="E462" s="23">
        <v>14887900</v>
      </c>
      <c r="F462" s="23">
        <v>16054500</v>
      </c>
      <c r="G462" s="23">
        <v>15135300</v>
      </c>
      <c r="H462" s="23">
        <v>15783000</v>
      </c>
      <c r="I462" s="23">
        <v>15597160</v>
      </c>
      <c r="J462" s="23">
        <v>14676430</v>
      </c>
      <c r="K462" s="23">
        <v>14891310</v>
      </c>
      <c r="L462" s="23">
        <v>14922900</v>
      </c>
      <c r="M462" s="23">
        <v>14008000</v>
      </c>
      <c r="N462" s="23">
        <v>14267700</v>
      </c>
      <c r="O462" s="23">
        <v>14318500</v>
      </c>
      <c r="P462" s="23">
        <v>14687700</v>
      </c>
      <c r="Q462" s="23">
        <v>14513600</v>
      </c>
      <c r="R462" s="23">
        <v>15071000</v>
      </c>
      <c r="S462" s="23">
        <v>14588000</v>
      </c>
      <c r="T462" s="23">
        <v>14833000</v>
      </c>
      <c r="U462" s="23">
        <v>14599000</v>
      </c>
    </row>
    <row r="463" spans="1:21" hidden="1" x14ac:dyDescent="0.2">
      <c r="A463" s="23">
        <v>-114000000</v>
      </c>
      <c r="B463" s="23">
        <v>2939000</v>
      </c>
      <c r="C463" s="23">
        <v>11007000</v>
      </c>
      <c r="D463" s="23">
        <v>12707000</v>
      </c>
      <c r="E463" s="23">
        <v>12321300</v>
      </c>
      <c r="F463" s="23">
        <v>12910700</v>
      </c>
      <c r="G463" s="23">
        <v>11703100</v>
      </c>
      <c r="H463" s="23">
        <v>12089200</v>
      </c>
      <c r="I463" s="23">
        <v>11720200</v>
      </c>
      <c r="J463" s="23">
        <v>10898300</v>
      </c>
      <c r="K463" s="23">
        <v>10991820</v>
      </c>
      <c r="L463" s="23">
        <v>10805360</v>
      </c>
      <c r="M463" s="23">
        <v>9511220</v>
      </c>
      <c r="N463" s="23">
        <v>9526300</v>
      </c>
      <c r="O463" s="23">
        <v>9285700</v>
      </c>
      <c r="P463" s="23">
        <v>9213600</v>
      </c>
      <c r="Q463" s="23">
        <v>8796500</v>
      </c>
      <c r="R463" s="23">
        <v>8831300</v>
      </c>
      <c r="S463" s="23">
        <v>8178600</v>
      </c>
      <c r="T463" s="23">
        <v>8084900</v>
      </c>
      <c r="U463" s="23">
        <v>7933500</v>
      </c>
    </row>
    <row r="464" spans="1:21" hidden="1" x14ac:dyDescent="0.2">
      <c r="A464" s="23">
        <v>-114000000</v>
      </c>
      <c r="B464" s="23">
        <v>3149000</v>
      </c>
      <c r="C464" s="23">
        <v>11987900</v>
      </c>
      <c r="D464" s="23">
        <v>13905700</v>
      </c>
      <c r="E464" s="23">
        <v>13490000</v>
      </c>
      <c r="F464" s="23">
        <v>14190300</v>
      </c>
      <c r="G464" s="23">
        <v>12877300</v>
      </c>
      <c r="H464" s="23">
        <v>13392200</v>
      </c>
      <c r="I464" s="23">
        <v>13033700</v>
      </c>
      <c r="J464" s="23">
        <v>12187790</v>
      </c>
      <c r="K464" s="23">
        <v>12513290</v>
      </c>
      <c r="L464" s="23">
        <v>12406920</v>
      </c>
      <c r="M464" s="23">
        <v>11391800</v>
      </c>
      <c r="N464" s="23">
        <v>11684600</v>
      </c>
      <c r="O464" s="23">
        <v>11614000</v>
      </c>
      <c r="P464" s="23">
        <v>11718200</v>
      </c>
      <c r="Q464" s="23">
        <v>11211000</v>
      </c>
      <c r="R464" s="23">
        <v>11266600</v>
      </c>
      <c r="S464" s="23">
        <v>10585800</v>
      </c>
      <c r="T464" s="23">
        <v>10732900</v>
      </c>
      <c r="U464" s="23">
        <v>10826000</v>
      </c>
    </row>
    <row r="465" spans="1:21" hidden="1" x14ac:dyDescent="0.2">
      <c r="A465" s="23">
        <v>-114000000</v>
      </c>
      <c r="B465" s="23">
        <v>3469000</v>
      </c>
      <c r="C465" s="23">
        <v>13289300</v>
      </c>
      <c r="D465" s="23">
        <v>15679700</v>
      </c>
      <c r="E465" s="23">
        <v>15658900</v>
      </c>
      <c r="F465" s="23">
        <v>16643100</v>
      </c>
      <c r="G465" s="23">
        <v>14830900</v>
      </c>
      <c r="H465" s="23">
        <v>15272400</v>
      </c>
      <c r="I465" s="23">
        <v>14827340</v>
      </c>
      <c r="J465" s="23">
        <v>13769470</v>
      </c>
      <c r="K465" s="23">
        <v>13996190</v>
      </c>
      <c r="L465" s="23">
        <v>14026800</v>
      </c>
      <c r="M465" s="23">
        <v>12955300</v>
      </c>
      <c r="N465" s="23">
        <v>13299000</v>
      </c>
      <c r="O465" s="23">
        <v>13186900</v>
      </c>
      <c r="P465" s="23">
        <v>13447500</v>
      </c>
      <c r="Q465" s="23">
        <v>13266200</v>
      </c>
      <c r="R465" s="23">
        <v>13713000</v>
      </c>
      <c r="S465" s="23">
        <v>13170000</v>
      </c>
      <c r="T465" s="23">
        <v>13799000</v>
      </c>
      <c r="U465" s="23">
        <v>13772000</v>
      </c>
    </row>
    <row r="466" spans="1:21" hidden="1" x14ac:dyDescent="0.2">
      <c r="A466" s="23">
        <v>-114000000</v>
      </c>
      <c r="B466" s="23">
        <v>3224000</v>
      </c>
      <c r="C466" s="23">
        <v>12137900</v>
      </c>
      <c r="D466" s="23">
        <v>14223000</v>
      </c>
      <c r="E466" s="23">
        <v>14032800</v>
      </c>
      <c r="F466" s="23">
        <v>14707700</v>
      </c>
      <c r="G466" s="23">
        <v>13309700</v>
      </c>
      <c r="H466" s="23">
        <v>13876200</v>
      </c>
      <c r="I466" s="23">
        <v>13844800</v>
      </c>
      <c r="J466" s="23">
        <v>13148010</v>
      </c>
      <c r="K466" s="23">
        <v>13404090</v>
      </c>
      <c r="L466" s="23">
        <v>13168800</v>
      </c>
      <c r="M466" s="23">
        <v>11934000</v>
      </c>
      <c r="N466" s="23">
        <v>12377200</v>
      </c>
      <c r="O466" s="23">
        <v>12347200</v>
      </c>
      <c r="P466" s="23">
        <v>12518200</v>
      </c>
      <c r="Q466" s="23">
        <v>11792100</v>
      </c>
      <c r="R466" s="23">
        <v>11859800</v>
      </c>
      <c r="S466" s="23">
        <v>11070500</v>
      </c>
      <c r="T466" s="23">
        <v>11190000</v>
      </c>
      <c r="U466" s="23">
        <v>11214000</v>
      </c>
    </row>
    <row r="467" spans="1:21" hidden="1" x14ac:dyDescent="0.2">
      <c r="A467" s="23">
        <v>-114000000</v>
      </c>
      <c r="B467" s="23">
        <v>3511000</v>
      </c>
      <c r="C467" s="23">
        <v>13460300</v>
      </c>
      <c r="D467" s="23">
        <v>15760900</v>
      </c>
      <c r="E467" s="23">
        <v>15245800</v>
      </c>
      <c r="F467" s="23">
        <v>16060500</v>
      </c>
      <c r="G467" s="23">
        <v>14898800</v>
      </c>
      <c r="H467" s="23">
        <v>15911300</v>
      </c>
      <c r="I467" s="23">
        <v>15915900</v>
      </c>
      <c r="J467" s="23">
        <v>15089400</v>
      </c>
      <c r="K467" s="23">
        <v>15297200</v>
      </c>
      <c r="L467" s="23">
        <v>15347000</v>
      </c>
      <c r="M467" s="23">
        <v>14204900</v>
      </c>
      <c r="N467" s="23">
        <v>14638200</v>
      </c>
      <c r="O467" s="23">
        <v>14711600</v>
      </c>
      <c r="P467" s="23">
        <v>14990200</v>
      </c>
      <c r="Q467" s="23">
        <v>14590000</v>
      </c>
      <c r="R467" s="23">
        <v>15325000</v>
      </c>
      <c r="S467" s="23">
        <v>14696000</v>
      </c>
      <c r="T467" s="23">
        <v>14973000</v>
      </c>
      <c r="U467" s="23">
        <v>15330000</v>
      </c>
    </row>
    <row r="468" spans="1:21" hidden="1" x14ac:dyDescent="0.2">
      <c r="A468" s="23">
        <v>-114000000</v>
      </c>
      <c r="B468" s="23">
        <v>3067000</v>
      </c>
      <c r="C468" s="23">
        <v>11490400</v>
      </c>
      <c r="D468" s="23">
        <v>13265200</v>
      </c>
      <c r="E468" s="23">
        <v>12876200</v>
      </c>
      <c r="F468" s="23">
        <v>13577200</v>
      </c>
      <c r="G468" s="23">
        <v>12225900</v>
      </c>
      <c r="H468" s="23">
        <v>12645100</v>
      </c>
      <c r="I468" s="23">
        <v>12273700</v>
      </c>
      <c r="J468" s="23">
        <v>11430200</v>
      </c>
      <c r="K468" s="23">
        <v>11550715</v>
      </c>
      <c r="L468" s="23">
        <v>11399085</v>
      </c>
      <c r="M468" s="23">
        <v>10109900</v>
      </c>
      <c r="N468" s="23">
        <v>10143900</v>
      </c>
      <c r="O468" s="23">
        <v>9940600</v>
      </c>
      <c r="P468" s="23">
        <v>10022200</v>
      </c>
      <c r="Q468" s="23">
        <v>9789400</v>
      </c>
      <c r="R468" s="23">
        <v>9857900</v>
      </c>
      <c r="S468" s="23">
        <v>9257000</v>
      </c>
      <c r="T468" s="23">
        <v>9213500</v>
      </c>
      <c r="U468" s="23">
        <v>9158300</v>
      </c>
    </row>
    <row r="469" spans="1:21" hidden="1" x14ac:dyDescent="0.2">
      <c r="A469" s="23">
        <v>-114000000</v>
      </c>
      <c r="B469" s="23">
        <v>3794000</v>
      </c>
      <c r="C469" s="23">
        <v>14477200</v>
      </c>
      <c r="D469" s="23">
        <v>16228000</v>
      </c>
      <c r="E469" s="23">
        <v>15649400</v>
      </c>
      <c r="F469" s="23">
        <v>16489000</v>
      </c>
      <c r="G469" s="23">
        <v>15104000</v>
      </c>
      <c r="H469" s="23">
        <v>16021400</v>
      </c>
      <c r="I469" s="23">
        <v>15875310</v>
      </c>
      <c r="J469" s="23">
        <v>14909490</v>
      </c>
      <c r="K469" s="23">
        <v>15303300</v>
      </c>
      <c r="L469" s="23">
        <v>15130300</v>
      </c>
      <c r="M469" s="23">
        <v>13541200</v>
      </c>
      <c r="N469" s="23">
        <v>13857800</v>
      </c>
      <c r="O469" s="23">
        <v>13625900</v>
      </c>
      <c r="P469" s="23">
        <v>13843600</v>
      </c>
      <c r="Q469" s="23">
        <v>13562100</v>
      </c>
      <c r="R469" s="23">
        <v>13691000</v>
      </c>
      <c r="S469" s="23">
        <v>13219000</v>
      </c>
      <c r="T469" s="23">
        <v>13521000</v>
      </c>
      <c r="U469" s="23">
        <v>13549000</v>
      </c>
    </row>
    <row r="470" spans="1:21" hidden="1" x14ac:dyDescent="0.2">
      <c r="A470" s="23">
        <v>-114000000</v>
      </c>
      <c r="B470" s="23">
        <v>2882000</v>
      </c>
      <c r="C470" s="23">
        <v>10782000</v>
      </c>
      <c r="D470" s="23">
        <v>12460000</v>
      </c>
      <c r="E470" s="23">
        <v>12117400</v>
      </c>
      <c r="F470" s="23">
        <v>12613000</v>
      </c>
      <c r="G470" s="23">
        <v>11399800</v>
      </c>
      <c r="H470" s="23">
        <v>11760800</v>
      </c>
      <c r="I470" s="23">
        <v>11388200</v>
      </c>
      <c r="J470" s="23">
        <v>10578200</v>
      </c>
      <c r="K470" s="23">
        <v>10659250</v>
      </c>
      <c r="L470" s="23">
        <v>10469250</v>
      </c>
      <c r="M470" s="23">
        <v>9183100</v>
      </c>
      <c r="N470" s="23">
        <v>9189300</v>
      </c>
      <c r="O470" s="23">
        <v>8948600</v>
      </c>
      <c r="P470" s="23">
        <v>8870100</v>
      </c>
      <c r="Q470" s="23">
        <v>8459300</v>
      </c>
      <c r="R470" s="23">
        <v>8482900</v>
      </c>
      <c r="S470" s="23">
        <v>7845000</v>
      </c>
      <c r="T470" s="23">
        <v>7744500</v>
      </c>
      <c r="U470" s="23">
        <v>7587600</v>
      </c>
    </row>
    <row r="471" spans="1:21" hidden="1" x14ac:dyDescent="0.2">
      <c r="A471" s="23">
        <v>-114000000</v>
      </c>
      <c r="B471" s="23">
        <v>3573000</v>
      </c>
      <c r="C471" s="23">
        <v>13419000</v>
      </c>
      <c r="D471" s="23">
        <v>15707700</v>
      </c>
      <c r="E471" s="23">
        <v>15234500</v>
      </c>
      <c r="F471" s="23">
        <v>15962500</v>
      </c>
      <c r="G471" s="23">
        <v>14461700</v>
      </c>
      <c r="H471" s="23">
        <v>15100300</v>
      </c>
      <c r="I471" s="23">
        <v>14963240</v>
      </c>
      <c r="J471" s="23">
        <v>13988620</v>
      </c>
      <c r="K471" s="23">
        <v>14197340</v>
      </c>
      <c r="L471" s="23">
        <v>14208000</v>
      </c>
      <c r="M471" s="23">
        <v>12895600</v>
      </c>
      <c r="N471" s="23">
        <v>13041700</v>
      </c>
      <c r="O471" s="23">
        <v>13384700</v>
      </c>
      <c r="P471" s="23">
        <v>13584300</v>
      </c>
      <c r="Q471" s="23">
        <v>13078800</v>
      </c>
      <c r="R471" s="23">
        <v>13493000</v>
      </c>
      <c r="S471" s="23">
        <v>12689000</v>
      </c>
      <c r="T471" s="23">
        <v>12683000</v>
      </c>
      <c r="U471" s="23">
        <v>12789000</v>
      </c>
    </row>
    <row r="472" spans="1:21" hidden="1" x14ac:dyDescent="0.2">
      <c r="A472" s="23">
        <v>-114000000</v>
      </c>
      <c r="B472" s="23">
        <v>3678000</v>
      </c>
      <c r="C472" s="23">
        <v>13572300</v>
      </c>
      <c r="D472" s="23">
        <v>15432200</v>
      </c>
      <c r="E472" s="23">
        <v>14577500</v>
      </c>
      <c r="F472" s="23">
        <v>15587200</v>
      </c>
      <c r="G472" s="23">
        <v>14224400</v>
      </c>
      <c r="H472" s="23">
        <v>15075200</v>
      </c>
      <c r="I472" s="23">
        <v>14623580</v>
      </c>
      <c r="J472" s="23">
        <v>13824560</v>
      </c>
      <c r="K472" s="23">
        <v>13592760</v>
      </c>
      <c r="L472" s="23">
        <v>13602700</v>
      </c>
      <c r="M472" s="23">
        <v>12005700</v>
      </c>
      <c r="N472" s="23">
        <v>12308800</v>
      </c>
      <c r="O472" s="23">
        <v>12068200</v>
      </c>
      <c r="P472" s="23">
        <v>12160800</v>
      </c>
      <c r="Q472" s="23">
        <v>11759400</v>
      </c>
      <c r="R472" s="23">
        <v>12308700</v>
      </c>
      <c r="S472" s="23">
        <v>11510000</v>
      </c>
      <c r="T472" s="23">
        <v>12234000</v>
      </c>
      <c r="U472" s="23">
        <v>11500000</v>
      </c>
    </row>
    <row r="473" spans="1:21" hidden="1" x14ac:dyDescent="0.2">
      <c r="A473" s="23">
        <v>-114000000</v>
      </c>
      <c r="B473" s="23">
        <v>3146000</v>
      </c>
      <c r="C473" s="23">
        <v>11731400</v>
      </c>
      <c r="D473" s="23">
        <v>13243100</v>
      </c>
      <c r="E473" s="23">
        <v>12808600</v>
      </c>
      <c r="F473" s="23">
        <v>13388400</v>
      </c>
      <c r="G473" s="23">
        <v>12207500</v>
      </c>
      <c r="H473" s="23">
        <v>12826100</v>
      </c>
      <c r="I473" s="23">
        <v>12560400</v>
      </c>
      <c r="J473" s="23">
        <v>11420600</v>
      </c>
      <c r="K473" s="23">
        <v>11423308</v>
      </c>
      <c r="L473" s="23">
        <v>11248692</v>
      </c>
      <c r="M473" s="23">
        <v>9998700</v>
      </c>
      <c r="N473" s="23">
        <v>10238100</v>
      </c>
      <c r="O473" s="23">
        <v>10184000</v>
      </c>
      <c r="P473" s="23">
        <v>10110900</v>
      </c>
      <c r="Q473" s="23">
        <v>9995700</v>
      </c>
      <c r="R473" s="23">
        <v>10045200</v>
      </c>
      <c r="S473" s="23">
        <v>9855100</v>
      </c>
      <c r="T473" s="23">
        <v>9549100</v>
      </c>
      <c r="U473" s="23">
        <v>9759100</v>
      </c>
    </row>
    <row r="474" spans="1:21" hidden="1" x14ac:dyDescent="0.2">
      <c r="A474" s="23">
        <v>-114000000</v>
      </c>
      <c r="B474" s="23">
        <v>3571000</v>
      </c>
      <c r="C474" s="23">
        <v>13468700</v>
      </c>
      <c r="D474" s="23">
        <v>15892200</v>
      </c>
      <c r="E474" s="23">
        <v>15959100</v>
      </c>
      <c r="F474" s="23">
        <v>17049200</v>
      </c>
      <c r="G474" s="23">
        <v>15731500</v>
      </c>
      <c r="H474" s="23">
        <v>16564700</v>
      </c>
      <c r="I474" s="23">
        <v>16560193</v>
      </c>
      <c r="J474" s="23">
        <v>15726507</v>
      </c>
      <c r="K474" s="23">
        <v>16394500</v>
      </c>
      <c r="L474" s="23">
        <v>16702700</v>
      </c>
      <c r="M474" s="23">
        <v>15682000</v>
      </c>
      <c r="N474" s="23">
        <v>16062500</v>
      </c>
      <c r="O474" s="23">
        <v>16189100</v>
      </c>
      <c r="P474" s="23">
        <v>16723100</v>
      </c>
      <c r="Q474" s="23">
        <v>16200000</v>
      </c>
      <c r="R474" s="23">
        <v>16774000</v>
      </c>
      <c r="S474" s="23">
        <v>16142000</v>
      </c>
      <c r="T474" s="23">
        <v>16370000</v>
      </c>
      <c r="U474" s="23">
        <v>16511000</v>
      </c>
    </row>
    <row r="475" spans="1:21" hidden="1" x14ac:dyDescent="0.2">
      <c r="A475" s="23">
        <v>-114000000</v>
      </c>
      <c r="B475" s="23">
        <v>3081000</v>
      </c>
      <c r="C475" s="23">
        <v>11560900</v>
      </c>
      <c r="D475" s="23">
        <v>13374700</v>
      </c>
      <c r="E475" s="23">
        <v>12999700</v>
      </c>
      <c r="F475" s="23">
        <v>13892900</v>
      </c>
      <c r="G475" s="23">
        <v>12910100</v>
      </c>
      <c r="H475" s="23">
        <v>13652200</v>
      </c>
      <c r="I475" s="23">
        <v>13541000</v>
      </c>
      <c r="J475" s="23">
        <v>12622250</v>
      </c>
      <c r="K475" s="23">
        <v>12948170</v>
      </c>
      <c r="L475" s="23">
        <v>13038380</v>
      </c>
      <c r="M475" s="23">
        <v>12645000</v>
      </c>
      <c r="N475" s="23">
        <v>12853200</v>
      </c>
      <c r="O475" s="23">
        <v>12925300</v>
      </c>
      <c r="P475" s="23">
        <v>13267800</v>
      </c>
      <c r="Q475" s="23">
        <v>12821100</v>
      </c>
      <c r="R475" s="23">
        <v>13073300</v>
      </c>
      <c r="S475" s="23">
        <v>12476000</v>
      </c>
      <c r="T475" s="23">
        <v>12991000</v>
      </c>
      <c r="U475" s="23">
        <v>13201000</v>
      </c>
    </row>
    <row r="476" spans="1:21" hidden="1" x14ac:dyDescent="0.2">
      <c r="A476" s="23">
        <v>-114000000</v>
      </c>
      <c r="B476" s="23">
        <v>3300000</v>
      </c>
      <c r="C476" s="23">
        <v>12421200</v>
      </c>
      <c r="D476" s="23">
        <v>14315600</v>
      </c>
      <c r="E476" s="23">
        <v>13929300</v>
      </c>
      <c r="F476" s="23">
        <v>14776500</v>
      </c>
      <c r="G476" s="23">
        <v>13551800</v>
      </c>
      <c r="H476" s="23">
        <v>14024000</v>
      </c>
      <c r="I476" s="23">
        <v>13743700</v>
      </c>
      <c r="J476" s="23">
        <v>13015267</v>
      </c>
      <c r="K476" s="23">
        <v>13162833</v>
      </c>
      <c r="L476" s="23">
        <v>13157300</v>
      </c>
      <c r="M476" s="23">
        <v>11709800</v>
      </c>
      <c r="N476" s="23">
        <v>11576200</v>
      </c>
      <c r="O476" s="23">
        <v>11041700</v>
      </c>
      <c r="P476" s="23">
        <v>11020700</v>
      </c>
      <c r="Q476" s="23">
        <v>10571200</v>
      </c>
      <c r="R476" s="23">
        <v>10652000</v>
      </c>
      <c r="S476" s="23">
        <v>9879900</v>
      </c>
      <c r="T476" s="23">
        <v>9857000</v>
      </c>
      <c r="U476" s="23">
        <v>9820000</v>
      </c>
    </row>
    <row r="477" spans="1:21" hidden="1" x14ac:dyDescent="0.2">
      <c r="A477" s="23">
        <v>-114000000</v>
      </c>
      <c r="B477" s="23">
        <v>3847000</v>
      </c>
      <c r="C477" s="23">
        <v>14331400</v>
      </c>
      <c r="D477" s="23">
        <v>16541600</v>
      </c>
      <c r="E477" s="23">
        <v>15763800</v>
      </c>
      <c r="F477" s="23">
        <v>16030200</v>
      </c>
      <c r="G477" s="23">
        <v>14708600</v>
      </c>
      <c r="H477" s="23">
        <v>15686600</v>
      </c>
      <c r="I477" s="23">
        <v>15760600</v>
      </c>
      <c r="J477" s="23">
        <v>14944300</v>
      </c>
      <c r="K477" s="23">
        <v>16289300</v>
      </c>
      <c r="L477" s="23">
        <v>16294400</v>
      </c>
      <c r="M477" s="23">
        <v>15029900</v>
      </c>
      <c r="N477" s="23">
        <v>14888700</v>
      </c>
      <c r="O477" s="23">
        <v>14369100</v>
      </c>
      <c r="P477" s="23">
        <v>14451500</v>
      </c>
      <c r="Q477" s="23">
        <v>13590000</v>
      </c>
      <c r="R477" s="23">
        <v>14207000</v>
      </c>
      <c r="S477" s="23">
        <v>12884000</v>
      </c>
      <c r="T477" s="23">
        <v>12843000</v>
      </c>
      <c r="U477" s="23">
        <v>12775000</v>
      </c>
    </row>
    <row r="478" spans="1:21" hidden="1" x14ac:dyDescent="0.2">
      <c r="A478" s="23">
        <v>-114000000</v>
      </c>
      <c r="B478" s="23">
        <v>3156000</v>
      </c>
      <c r="C478" s="23">
        <v>11834000</v>
      </c>
      <c r="D478" s="23">
        <v>13780500</v>
      </c>
      <c r="E478" s="23">
        <v>13446600</v>
      </c>
      <c r="F478" s="23">
        <v>14083000</v>
      </c>
      <c r="G478" s="23">
        <v>13129900</v>
      </c>
      <c r="H478" s="23">
        <v>13530800</v>
      </c>
      <c r="I478" s="23">
        <v>13395800</v>
      </c>
      <c r="J478" s="23">
        <v>12459560</v>
      </c>
      <c r="K478" s="23">
        <v>12870430</v>
      </c>
      <c r="L478" s="23">
        <v>12856610</v>
      </c>
      <c r="M478" s="23">
        <v>11815100</v>
      </c>
      <c r="N478" s="23">
        <v>11991500</v>
      </c>
      <c r="O478" s="23">
        <v>11760300</v>
      </c>
      <c r="P478" s="23">
        <v>11903700</v>
      </c>
      <c r="Q478" s="23">
        <v>11579100</v>
      </c>
      <c r="R478" s="23">
        <v>11889300</v>
      </c>
      <c r="S478" s="23">
        <v>11431800</v>
      </c>
      <c r="T478" s="23">
        <v>11434000</v>
      </c>
      <c r="U478" s="23">
        <v>11250000</v>
      </c>
    </row>
    <row r="479" spans="1:21" hidden="1" x14ac:dyDescent="0.2">
      <c r="A479" s="23">
        <v>-114000000</v>
      </c>
      <c r="B479" s="23">
        <v>2927000</v>
      </c>
      <c r="C479" s="23">
        <v>11038000</v>
      </c>
      <c r="D479" s="23">
        <v>12820900</v>
      </c>
      <c r="E479" s="23">
        <v>12358000</v>
      </c>
      <c r="F479" s="23">
        <v>13182200</v>
      </c>
      <c r="G479" s="23">
        <v>12233700</v>
      </c>
      <c r="H479" s="23">
        <v>12933300</v>
      </c>
      <c r="I479" s="23">
        <v>12797000</v>
      </c>
      <c r="J479" s="23">
        <v>11921900</v>
      </c>
      <c r="K479" s="23">
        <v>12139650</v>
      </c>
      <c r="L479" s="23">
        <v>11985050</v>
      </c>
      <c r="M479" s="23">
        <v>11580200</v>
      </c>
      <c r="N479" s="23">
        <v>11813200</v>
      </c>
      <c r="O479" s="23">
        <v>11637500</v>
      </c>
      <c r="P479" s="23">
        <v>11743600</v>
      </c>
      <c r="Q479" s="23">
        <v>11301200</v>
      </c>
      <c r="R479" s="23">
        <v>11641700</v>
      </c>
      <c r="S479" s="23">
        <v>10884500</v>
      </c>
      <c r="T479" s="23">
        <v>11012400</v>
      </c>
      <c r="U479" s="23">
        <v>10920000</v>
      </c>
    </row>
    <row r="480" spans="1:21" hidden="1" x14ac:dyDescent="0.2">
      <c r="A480" s="23">
        <v>-114000000</v>
      </c>
      <c r="B480" s="23">
        <v>3138000</v>
      </c>
      <c r="C480" s="23">
        <v>11841200</v>
      </c>
      <c r="D480" s="23">
        <v>13689900</v>
      </c>
      <c r="E480" s="23">
        <v>13388000</v>
      </c>
      <c r="F480" s="23">
        <v>14426200</v>
      </c>
      <c r="G480" s="23">
        <v>12920200</v>
      </c>
      <c r="H480" s="23">
        <v>13261600</v>
      </c>
      <c r="I480" s="23">
        <v>12755900</v>
      </c>
      <c r="J480" s="23">
        <v>11962410</v>
      </c>
      <c r="K480" s="23">
        <v>12279580</v>
      </c>
      <c r="L480" s="23">
        <v>12255610</v>
      </c>
      <c r="M480" s="23">
        <v>10990100</v>
      </c>
      <c r="N480" s="23">
        <v>11053700</v>
      </c>
      <c r="O480" s="23">
        <v>10934000</v>
      </c>
      <c r="P480" s="23">
        <v>11155100</v>
      </c>
      <c r="Q480" s="23">
        <v>10621900</v>
      </c>
      <c r="R480" s="23">
        <v>10747000</v>
      </c>
      <c r="S480" s="23">
        <v>9859400</v>
      </c>
      <c r="T480" s="23">
        <v>9896200</v>
      </c>
      <c r="U480" s="23">
        <v>9893000</v>
      </c>
    </row>
    <row r="481" spans="1:21" hidden="1" x14ac:dyDescent="0.2">
      <c r="A481" s="23">
        <v>-114000000</v>
      </c>
      <c r="B481" s="23">
        <v>3994000</v>
      </c>
      <c r="C481" s="23">
        <v>14562200</v>
      </c>
      <c r="D481" s="23">
        <v>17028300</v>
      </c>
      <c r="E481" s="23">
        <v>17157400</v>
      </c>
      <c r="F481" s="23">
        <v>17740900</v>
      </c>
      <c r="G481" s="23">
        <v>15394500</v>
      </c>
      <c r="H481" s="23">
        <v>16778700</v>
      </c>
      <c r="I481" s="23">
        <v>16640900</v>
      </c>
      <c r="J481" s="23">
        <v>15669400</v>
      </c>
      <c r="K481" s="23">
        <v>15854900</v>
      </c>
      <c r="L481" s="23">
        <v>16647800</v>
      </c>
      <c r="M481" s="23">
        <v>14443800</v>
      </c>
      <c r="N481" s="23">
        <v>14370900</v>
      </c>
      <c r="O481" s="23">
        <v>13816800</v>
      </c>
      <c r="P481" s="23">
        <v>14382500</v>
      </c>
      <c r="Q481" s="23">
        <v>13296000</v>
      </c>
      <c r="R481" s="23">
        <v>13320000</v>
      </c>
      <c r="S481" s="23">
        <v>12431000</v>
      </c>
      <c r="T481" s="23">
        <v>12286000</v>
      </c>
      <c r="U481" s="23">
        <v>11870000</v>
      </c>
    </row>
    <row r="482" spans="1:21" hidden="1" x14ac:dyDescent="0.2">
      <c r="A482" s="23">
        <v>-114000000</v>
      </c>
      <c r="B482" s="23">
        <v>3032000</v>
      </c>
      <c r="C482" s="23">
        <v>11339700</v>
      </c>
      <c r="D482" s="23">
        <v>12677200</v>
      </c>
      <c r="E482" s="23">
        <v>12297800</v>
      </c>
      <c r="F482" s="23">
        <v>12968700</v>
      </c>
      <c r="G482" s="23">
        <v>11970500</v>
      </c>
      <c r="H482" s="23">
        <v>12437700</v>
      </c>
      <c r="I482" s="23">
        <v>11882600</v>
      </c>
      <c r="J482" s="23">
        <v>10958500</v>
      </c>
      <c r="K482" s="23">
        <v>11098000</v>
      </c>
      <c r="L482" s="23">
        <v>10803690</v>
      </c>
      <c r="M482" s="23">
        <v>9536710</v>
      </c>
      <c r="N482" s="23">
        <v>9478800</v>
      </c>
      <c r="O482" s="23">
        <v>9424400</v>
      </c>
      <c r="P482" s="23">
        <v>9382800</v>
      </c>
      <c r="Q482" s="23">
        <v>8879100</v>
      </c>
      <c r="R482" s="23">
        <v>8779700</v>
      </c>
      <c r="S482" s="23">
        <v>8257300</v>
      </c>
      <c r="T482" s="23">
        <v>8160100</v>
      </c>
      <c r="U482" s="23">
        <v>8087100</v>
      </c>
    </row>
    <row r="483" spans="1:21" hidden="1" x14ac:dyDescent="0.2">
      <c r="A483" s="23">
        <v>-114000000</v>
      </c>
      <c r="B483" s="23">
        <v>3042000</v>
      </c>
      <c r="C483" s="23">
        <v>11392100</v>
      </c>
      <c r="D483" s="23">
        <v>13135000</v>
      </c>
      <c r="E483" s="23">
        <v>12744100</v>
      </c>
      <c r="F483" s="23">
        <v>13309300</v>
      </c>
      <c r="G483" s="23">
        <v>12061200</v>
      </c>
      <c r="H483" s="23">
        <v>12456700</v>
      </c>
      <c r="I483" s="23">
        <v>12089200</v>
      </c>
      <c r="J483" s="23">
        <v>11240700</v>
      </c>
      <c r="K483" s="23">
        <v>11354210</v>
      </c>
      <c r="L483" s="23">
        <v>11251090</v>
      </c>
      <c r="M483" s="23">
        <v>9900200</v>
      </c>
      <c r="N483" s="23">
        <v>9928700</v>
      </c>
      <c r="O483" s="23">
        <v>9832400</v>
      </c>
      <c r="P483" s="23">
        <v>9865400</v>
      </c>
      <c r="Q483" s="23">
        <v>9358900</v>
      </c>
      <c r="R483" s="23">
        <v>9414500</v>
      </c>
      <c r="S483" s="23">
        <v>8924200</v>
      </c>
      <c r="T483" s="23">
        <v>9004300</v>
      </c>
      <c r="U483" s="23">
        <v>8989800</v>
      </c>
    </row>
    <row r="484" spans="1:21" hidden="1" x14ac:dyDescent="0.2">
      <c r="A484" s="23">
        <v>-114000000</v>
      </c>
      <c r="B484" s="23">
        <v>3022000</v>
      </c>
      <c r="C484" s="23">
        <v>11387200</v>
      </c>
      <c r="D484" s="23">
        <v>13095500</v>
      </c>
      <c r="E484" s="23">
        <v>12712300</v>
      </c>
      <c r="F484" s="23">
        <v>13402800</v>
      </c>
      <c r="G484" s="23">
        <v>12126500</v>
      </c>
      <c r="H484" s="23">
        <v>12727900</v>
      </c>
      <c r="I484" s="23">
        <v>12714300</v>
      </c>
      <c r="J484" s="23">
        <v>11910800</v>
      </c>
      <c r="K484" s="23">
        <v>11942200</v>
      </c>
      <c r="L484" s="23">
        <v>11813100</v>
      </c>
      <c r="M484" s="23">
        <v>10589300</v>
      </c>
      <c r="N484" s="23">
        <v>10686000</v>
      </c>
      <c r="O484" s="23">
        <v>10643300</v>
      </c>
      <c r="P484" s="23">
        <v>10629900</v>
      </c>
      <c r="Q484" s="23">
        <v>10138500</v>
      </c>
      <c r="R484" s="23">
        <v>10384800</v>
      </c>
      <c r="S484" s="23">
        <v>9692400</v>
      </c>
      <c r="T484" s="23">
        <v>9664300</v>
      </c>
      <c r="U484" s="23">
        <v>9611900</v>
      </c>
    </row>
    <row r="485" spans="1:21" hidden="1" x14ac:dyDescent="0.2">
      <c r="A485" s="23">
        <v>-114000000</v>
      </c>
      <c r="B485" s="23">
        <v>3383000</v>
      </c>
      <c r="C485" s="23">
        <v>12698100</v>
      </c>
      <c r="D485" s="23">
        <v>14481900</v>
      </c>
      <c r="E485" s="23">
        <v>13816700</v>
      </c>
      <c r="F485" s="23">
        <v>14433500</v>
      </c>
      <c r="G485" s="23">
        <v>12706700</v>
      </c>
      <c r="H485" s="23">
        <v>13052900</v>
      </c>
      <c r="I485" s="23">
        <v>12544100</v>
      </c>
      <c r="J485" s="23">
        <v>11529610</v>
      </c>
      <c r="K485" s="23">
        <v>11347840</v>
      </c>
      <c r="L485" s="23">
        <v>11364050</v>
      </c>
      <c r="M485" s="23">
        <v>9815900</v>
      </c>
      <c r="N485" s="23">
        <v>9501200</v>
      </c>
      <c r="O485" s="23">
        <v>9078500</v>
      </c>
      <c r="P485" s="23">
        <v>9309100</v>
      </c>
      <c r="Q485" s="23">
        <v>8950900</v>
      </c>
      <c r="R485" s="23">
        <v>8407900</v>
      </c>
      <c r="S485" s="23">
        <v>7802700</v>
      </c>
      <c r="T485" s="23">
        <v>7764600</v>
      </c>
      <c r="U485" s="23">
        <v>7525600</v>
      </c>
    </row>
    <row r="486" spans="1:21" hidden="1" x14ac:dyDescent="0.2">
      <c r="A486" s="23">
        <v>-114000000</v>
      </c>
      <c r="B486" s="23">
        <v>3210000</v>
      </c>
      <c r="C486" s="23">
        <v>12186900</v>
      </c>
      <c r="D486" s="23">
        <v>14323300</v>
      </c>
      <c r="E486" s="23">
        <v>13634600</v>
      </c>
      <c r="F486" s="23">
        <v>14452800</v>
      </c>
      <c r="G486" s="23">
        <v>13337800</v>
      </c>
      <c r="H486" s="23">
        <v>13702800</v>
      </c>
      <c r="I486" s="23">
        <v>13714700</v>
      </c>
      <c r="J486" s="23">
        <v>13108030</v>
      </c>
      <c r="K486" s="23">
        <v>13181170</v>
      </c>
      <c r="L486" s="23">
        <v>13156100</v>
      </c>
      <c r="M486" s="23">
        <v>11830200</v>
      </c>
      <c r="N486" s="23">
        <v>12041400</v>
      </c>
      <c r="O486" s="23">
        <v>12026900</v>
      </c>
      <c r="P486" s="23">
        <v>12171400</v>
      </c>
      <c r="Q486" s="23">
        <v>11815300</v>
      </c>
      <c r="R486" s="23">
        <v>12360000</v>
      </c>
      <c r="S486" s="23">
        <v>11715600</v>
      </c>
      <c r="T486" s="23">
        <v>11549000</v>
      </c>
      <c r="U486" s="23">
        <v>11591000</v>
      </c>
    </row>
    <row r="487" spans="1:21" hidden="1" x14ac:dyDescent="0.2">
      <c r="A487" s="23">
        <v>-114000000</v>
      </c>
      <c r="B487" s="23">
        <v>2965000</v>
      </c>
      <c r="C487" s="23">
        <v>11128100</v>
      </c>
      <c r="D487" s="23">
        <v>12860900</v>
      </c>
      <c r="E487" s="23">
        <v>12474700</v>
      </c>
      <c r="F487" s="23">
        <v>13154500</v>
      </c>
      <c r="G487" s="23">
        <v>11939300</v>
      </c>
      <c r="H487" s="23">
        <v>12371900</v>
      </c>
      <c r="I487" s="23">
        <v>12072000</v>
      </c>
      <c r="J487" s="23">
        <v>11218600</v>
      </c>
      <c r="K487" s="23">
        <v>11378120</v>
      </c>
      <c r="L487" s="23">
        <v>11243110</v>
      </c>
      <c r="M487" s="23">
        <v>10843570</v>
      </c>
      <c r="N487" s="23">
        <v>10982700</v>
      </c>
      <c r="O487" s="23">
        <v>10993900</v>
      </c>
      <c r="P487" s="23">
        <v>11132100</v>
      </c>
      <c r="Q487" s="23">
        <v>10651200</v>
      </c>
      <c r="R487" s="23">
        <v>11035700</v>
      </c>
      <c r="S487" s="23">
        <v>10392400</v>
      </c>
      <c r="T487" s="23">
        <v>10464500</v>
      </c>
      <c r="U487" s="23">
        <v>10611700</v>
      </c>
    </row>
    <row r="488" spans="1:21" hidden="1" x14ac:dyDescent="0.2">
      <c r="A488" s="23">
        <v>-114000000</v>
      </c>
      <c r="B488" s="23">
        <v>3433000</v>
      </c>
      <c r="C488" s="23">
        <v>13167300</v>
      </c>
      <c r="D488" s="23">
        <v>15140700</v>
      </c>
      <c r="E488" s="23">
        <v>14479500</v>
      </c>
      <c r="F488" s="23">
        <v>15035900</v>
      </c>
      <c r="G488" s="23">
        <v>13660100</v>
      </c>
      <c r="H488" s="23">
        <v>14016100</v>
      </c>
      <c r="I488" s="23">
        <v>13738900</v>
      </c>
      <c r="J488" s="23">
        <v>13243550</v>
      </c>
      <c r="K488" s="23">
        <v>13750950</v>
      </c>
      <c r="L488" s="23">
        <v>13478600</v>
      </c>
      <c r="M488" s="23">
        <v>12400100</v>
      </c>
      <c r="N488" s="23">
        <v>12476300</v>
      </c>
      <c r="O488" s="23">
        <v>11900400</v>
      </c>
      <c r="P488" s="23">
        <v>12079300</v>
      </c>
      <c r="Q488" s="23">
        <v>11975600</v>
      </c>
      <c r="R488" s="23">
        <v>12012700</v>
      </c>
      <c r="S488" s="23">
        <v>11421000</v>
      </c>
      <c r="T488" s="23">
        <v>11353000</v>
      </c>
      <c r="U488" s="23">
        <v>11102000</v>
      </c>
    </row>
    <row r="489" spans="1:21" hidden="1" x14ac:dyDescent="0.2">
      <c r="A489" s="23">
        <v>-114000000</v>
      </c>
      <c r="B489" s="23">
        <v>3309000</v>
      </c>
      <c r="C489" s="23">
        <v>12342600</v>
      </c>
      <c r="D489" s="23">
        <v>13981500</v>
      </c>
      <c r="E489" s="23">
        <v>13562400</v>
      </c>
      <c r="F489" s="23">
        <v>14092400</v>
      </c>
      <c r="G489" s="23">
        <v>12747900</v>
      </c>
      <c r="H489" s="23">
        <v>13379700</v>
      </c>
      <c r="I489" s="23">
        <v>13329100</v>
      </c>
      <c r="J489" s="23">
        <v>12544970</v>
      </c>
      <c r="K489" s="23">
        <v>12773300</v>
      </c>
      <c r="L489" s="23">
        <v>12665230</v>
      </c>
      <c r="M489" s="23">
        <v>11476000</v>
      </c>
      <c r="N489" s="23">
        <v>11665000</v>
      </c>
      <c r="O489" s="23">
        <v>11700400</v>
      </c>
      <c r="P489" s="23">
        <v>11846900</v>
      </c>
      <c r="Q489" s="23">
        <v>11357500</v>
      </c>
      <c r="R489" s="23">
        <v>11309300</v>
      </c>
      <c r="S489" s="23">
        <v>10481800</v>
      </c>
      <c r="T489" s="23">
        <v>10357000</v>
      </c>
      <c r="U489" s="23">
        <v>10211000</v>
      </c>
    </row>
    <row r="490" spans="1:21" hidden="1" x14ac:dyDescent="0.2">
      <c r="A490" s="23">
        <v>-114000000</v>
      </c>
      <c r="B490" s="23">
        <v>2959000</v>
      </c>
      <c r="C490" s="23">
        <v>11097200</v>
      </c>
      <c r="D490" s="23">
        <v>12899300</v>
      </c>
      <c r="E490" s="23">
        <v>12525600</v>
      </c>
      <c r="F490" s="23">
        <v>12906200</v>
      </c>
      <c r="G490" s="23">
        <v>12036600</v>
      </c>
      <c r="H490" s="23">
        <v>12729100</v>
      </c>
      <c r="I490" s="23">
        <v>12303200</v>
      </c>
      <c r="J490" s="23">
        <v>11234600</v>
      </c>
      <c r="K490" s="23">
        <v>11418890</v>
      </c>
      <c r="L490" s="23">
        <v>11418120</v>
      </c>
      <c r="M490" s="23">
        <v>9870790</v>
      </c>
      <c r="N490" s="23">
        <v>9803300</v>
      </c>
      <c r="O490" s="23">
        <v>9554300</v>
      </c>
      <c r="P490" s="23">
        <v>9393800</v>
      </c>
      <c r="Q490" s="23">
        <v>8598700</v>
      </c>
      <c r="R490" s="23">
        <v>8489400</v>
      </c>
      <c r="S490" s="23">
        <v>7821700</v>
      </c>
      <c r="T490" s="23">
        <v>7686000</v>
      </c>
      <c r="U490" s="23">
        <v>7601600</v>
      </c>
    </row>
    <row r="491" spans="1:21" hidden="1" x14ac:dyDescent="0.2">
      <c r="A491" s="23">
        <v>-114000000</v>
      </c>
      <c r="B491" s="23">
        <v>3467000</v>
      </c>
      <c r="C491" s="23">
        <v>12909300</v>
      </c>
      <c r="D491" s="23">
        <v>15049200</v>
      </c>
      <c r="E491" s="23">
        <v>14569500</v>
      </c>
      <c r="F491" s="23">
        <v>15521700</v>
      </c>
      <c r="G491" s="23">
        <v>14372600</v>
      </c>
      <c r="H491" s="23">
        <v>14856300</v>
      </c>
      <c r="I491" s="23">
        <v>14635190</v>
      </c>
      <c r="J491" s="23">
        <v>13834870</v>
      </c>
      <c r="K491" s="23">
        <v>14138840</v>
      </c>
      <c r="L491" s="23">
        <v>14412100</v>
      </c>
      <c r="M491" s="23">
        <v>13216900</v>
      </c>
      <c r="N491" s="23">
        <v>13404700</v>
      </c>
      <c r="O491" s="23">
        <v>13266000</v>
      </c>
      <c r="P491" s="23">
        <v>13400700</v>
      </c>
      <c r="Q491" s="23">
        <v>13018100</v>
      </c>
      <c r="R491" s="23">
        <v>13633000</v>
      </c>
      <c r="S491" s="23">
        <v>13168000</v>
      </c>
      <c r="T491" s="23">
        <v>13517000</v>
      </c>
      <c r="U491" s="23">
        <v>13850000</v>
      </c>
    </row>
    <row r="492" spans="1:21" hidden="1" x14ac:dyDescent="0.2">
      <c r="A492" s="23">
        <v>-114000000</v>
      </c>
      <c r="B492" s="23">
        <v>3421000</v>
      </c>
      <c r="C492" s="23">
        <v>13085400</v>
      </c>
      <c r="D492" s="23">
        <v>15310600</v>
      </c>
      <c r="E492" s="23">
        <v>14865400</v>
      </c>
      <c r="F492" s="23">
        <v>15709700</v>
      </c>
      <c r="G492" s="23">
        <v>14851600</v>
      </c>
      <c r="H492" s="23">
        <v>15613000</v>
      </c>
      <c r="I492" s="23">
        <v>15117520</v>
      </c>
      <c r="J492" s="23">
        <v>14507290</v>
      </c>
      <c r="K492" s="23">
        <v>15010490</v>
      </c>
      <c r="L492" s="23">
        <v>15064400</v>
      </c>
      <c r="M492" s="23">
        <v>13946200</v>
      </c>
      <c r="N492" s="23">
        <v>14165600</v>
      </c>
      <c r="O492" s="23">
        <v>14240300</v>
      </c>
      <c r="P492" s="23">
        <v>14731900</v>
      </c>
      <c r="Q492" s="23">
        <v>14415600</v>
      </c>
      <c r="R492" s="23">
        <v>14990000</v>
      </c>
      <c r="S492" s="23">
        <v>14390000</v>
      </c>
      <c r="T492" s="23">
        <v>14434000</v>
      </c>
      <c r="U492" s="23">
        <v>14594000</v>
      </c>
    </row>
    <row r="493" spans="1:21" hidden="1" x14ac:dyDescent="0.2">
      <c r="A493" s="23">
        <v>-114000000</v>
      </c>
      <c r="B493" s="23">
        <v>2852000</v>
      </c>
      <c r="C493" s="23">
        <v>10676000</v>
      </c>
      <c r="D493" s="23">
        <v>12283100</v>
      </c>
      <c r="E493" s="23">
        <v>11964700</v>
      </c>
      <c r="F493" s="23">
        <v>12599500</v>
      </c>
      <c r="G493" s="23">
        <v>11349900</v>
      </c>
      <c r="H493" s="23">
        <v>11683900</v>
      </c>
      <c r="I493" s="23">
        <v>11344000</v>
      </c>
      <c r="J493" s="23">
        <v>10562600</v>
      </c>
      <c r="K493" s="23">
        <v>10769150</v>
      </c>
      <c r="L493" s="23">
        <v>10698790</v>
      </c>
      <c r="M493" s="23">
        <v>9397060</v>
      </c>
      <c r="N493" s="23">
        <v>9309500</v>
      </c>
      <c r="O493" s="23">
        <v>9097200</v>
      </c>
      <c r="P493" s="23">
        <v>9039000</v>
      </c>
      <c r="Q493" s="23">
        <v>8679800</v>
      </c>
      <c r="R493" s="23">
        <v>8600200</v>
      </c>
      <c r="S493" s="23">
        <v>7954300</v>
      </c>
      <c r="T493" s="23">
        <v>7830400</v>
      </c>
      <c r="U493" s="23">
        <v>7715800</v>
      </c>
    </row>
    <row r="494" spans="1:21" hidden="1" x14ac:dyDescent="0.2">
      <c r="A494" s="23">
        <v>-114000000</v>
      </c>
      <c r="B494" s="23">
        <v>3117000</v>
      </c>
      <c r="C494" s="23">
        <v>11682900</v>
      </c>
      <c r="D494" s="23">
        <v>13522200</v>
      </c>
      <c r="E494" s="23">
        <v>13227300</v>
      </c>
      <c r="F494" s="23">
        <v>13806500</v>
      </c>
      <c r="G494" s="23">
        <v>12565800</v>
      </c>
      <c r="H494" s="23">
        <v>12901800</v>
      </c>
      <c r="I494" s="23">
        <v>12534100</v>
      </c>
      <c r="J494" s="23">
        <v>11675950</v>
      </c>
      <c r="K494" s="23">
        <v>11802030</v>
      </c>
      <c r="L494" s="23">
        <v>11632420</v>
      </c>
      <c r="M494" s="23">
        <v>10358700</v>
      </c>
      <c r="N494" s="23">
        <v>10636200</v>
      </c>
      <c r="O494" s="23">
        <v>10460000</v>
      </c>
      <c r="P494" s="23">
        <v>10710100</v>
      </c>
      <c r="Q494" s="23">
        <v>10376300</v>
      </c>
      <c r="R494" s="23">
        <v>10276700</v>
      </c>
      <c r="S494" s="23">
        <v>9597800</v>
      </c>
      <c r="T494" s="23">
        <v>9546300</v>
      </c>
      <c r="U494" s="23">
        <v>9438900</v>
      </c>
    </row>
    <row r="495" spans="1:21" hidden="1" x14ac:dyDescent="0.2">
      <c r="A495" s="23">
        <v>-114000000</v>
      </c>
      <c r="B495" s="23">
        <v>2892000</v>
      </c>
      <c r="C495" s="23">
        <v>10944000</v>
      </c>
      <c r="D495" s="23">
        <v>12671300</v>
      </c>
      <c r="E495" s="23">
        <v>12264300</v>
      </c>
      <c r="F495" s="23">
        <v>12725300</v>
      </c>
      <c r="G495" s="23">
        <v>11423500</v>
      </c>
      <c r="H495" s="23">
        <v>11813900</v>
      </c>
      <c r="I495" s="23">
        <v>11589300</v>
      </c>
      <c r="J495" s="23">
        <v>10846300</v>
      </c>
      <c r="K495" s="23">
        <v>11089030</v>
      </c>
      <c r="L495" s="23">
        <v>10742860</v>
      </c>
      <c r="M495" s="23">
        <v>10351410</v>
      </c>
      <c r="N495" s="23">
        <v>10484800</v>
      </c>
      <c r="O495" s="23">
        <v>10520500</v>
      </c>
      <c r="P495" s="23">
        <v>10213900</v>
      </c>
      <c r="Q495" s="23">
        <v>9943600</v>
      </c>
      <c r="R495" s="23">
        <v>10255800</v>
      </c>
      <c r="S495" s="23">
        <v>9531600</v>
      </c>
      <c r="T495" s="23">
        <v>9092800</v>
      </c>
      <c r="U495" s="23">
        <v>9085800</v>
      </c>
    </row>
    <row r="496" spans="1:21" hidden="1" x14ac:dyDescent="0.2">
      <c r="A496" s="23">
        <v>-114000000</v>
      </c>
      <c r="B496" s="23">
        <v>3328000</v>
      </c>
      <c r="C496" s="23">
        <v>12683700</v>
      </c>
      <c r="D496" s="23">
        <v>14611700</v>
      </c>
      <c r="E496" s="23">
        <v>14258000</v>
      </c>
      <c r="F496" s="23">
        <v>15278800</v>
      </c>
      <c r="G496" s="23">
        <v>14001300</v>
      </c>
      <c r="H496" s="23">
        <v>14675800</v>
      </c>
      <c r="I496" s="23">
        <v>14514300</v>
      </c>
      <c r="J496" s="23">
        <v>13887860</v>
      </c>
      <c r="K496" s="23">
        <v>14518540</v>
      </c>
      <c r="L496" s="23">
        <v>14458700</v>
      </c>
      <c r="M496" s="23">
        <v>13041500</v>
      </c>
      <c r="N496" s="23">
        <v>13602200</v>
      </c>
      <c r="O496" s="23">
        <v>13525000</v>
      </c>
      <c r="P496" s="23">
        <v>13599500</v>
      </c>
      <c r="Q496" s="23">
        <v>13442800</v>
      </c>
      <c r="R496" s="23">
        <v>13818300</v>
      </c>
      <c r="S496" s="23">
        <v>12983000</v>
      </c>
      <c r="T496" s="23">
        <v>13318000</v>
      </c>
      <c r="U496" s="23">
        <v>13816000</v>
      </c>
    </row>
    <row r="497" spans="1:21" hidden="1" x14ac:dyDescent="0.2">
      <c r="A497" s="23">
        <v>-114000000</v>
      </c>
      <c r="B497" s="23">
        <v>3618000</v>
      </c>
      <c r="C497" s="23">
        <v>13520900</v>
      </c>
      <c r="D497" s="23">
        <v>15420700</v>
      </c>
      <c r="E497" s="23">
        <v>14799400</v>
      </c>
      <c r="F497" s="23">
        <v>15541900</v>
      </c>
      <c r="G497" s="23">
        <v>14232600</v>
      </c>
      <c r="H497" s="23">
        <v>15224400</v>
      </c>
      <c r="I497" s="23">
        <v>15124050</v>
      </c>
      <c r="J497" s="23">
        <v>14660430</v>
      </c>
      <c r="K497" s="23">
        <v>14740420</v>
      </c>
      <c r="L497" s="23">
        <v>14851500</v>
      </c>
      <c r="M497" s="23">
        <v>13213000</v>
      </c>
      <c r="N497" s="23">
        <v>13319000</v>
      </c>
      <c r="O497" s="23">
        <v>13295500</v>
      </c>
      <c r="P497" s="23">
        <v>13354800</v>
      </c>
      <c r="Q497" s="23">
        <v>13181400</v>
      </c>
      <c r="R497" s="23">
        <v>13400000</v>
      </c>
      <c r="S497" s="23">
        <v>12621000</v>
      </c>
      <c r="T497" s="23">
        <v>12761000</v>
      </c>
      <c r="U497" s="23">
        <v>12983000</v>
      </c>
    </row>
    <row r="498" spans="1:21" hidden="1" x14ac:dyDescent="0.2">
      <c r="A498" s="23">
        <v>-114000000</v>
      </c>
      <c r="B498" s="23">
        <v>3068000</v>
      </c>
      <c r="C498" s="23">
        <v>11560900</v>
      </c>
      <c r="D498" s="23">
        <v>13508600</v>
      </c>
      <c r="E498" s="23">
        <v>13154000</v>
      </c>
      <c r="F498" s="23">
        <v>13755600</v>
      </c>
      <c r="G498" s="23">
        <v>12448400</v>
      </c>
      <c r="H498" s="23">
        <v>12905000</v>
      </c>
      <c r="I498" s="23">
        <v>12460500</v>
      </c>
      <c r="J498" s="23">
        <v>11610460</v>
      </c>
      <c r="K498" s="23">
        <v>11956370</v>
      </c>
      <c r="L498" s="23">
        <v>11744370</v>
      </c>
      <c r="M498" s="23">
        <v>10504000</v>
      </c>
      <c r="N498" s="23">
        <v>10689400</v>
      </c>
      <c r="O498" s="23">
        <v>10429700</v>
      </c>
      <c r="P498" s="23">
        <v>10585000</v>
      </c>
      <c r="Q498" s="23">
        <v>10474900</v>
      </c>
      <c r="R498" s="23">
        <v>10501300</v>
      </c>
      <c r="S498" s="23">
        <v>9890200</v>
      </c>
      <c r="T498" s="23">
        <v>9901500</v>
      </c>
      <c r="U498" s="23">
        <v>9669800</v>
      </c>
    </row>
    <row r="499" spans="1:21" hidden="1" x14ac:dyDescent="0.2">
      <c r="A499" s="23">
        <v>-114000000</v>
      </c>
      <c r="B499" s="23">
        <v>3393000</v>
      </c>
      <c r="C499" s="23">
        <v>12933100</v>
      </c>
      <c r="D499" s="23">
        <v>14889100</v>
      </c>
      <c r="E499" s="23">
        <v>14462900</v>
      </c>
      <c r="F499" s="23">
        <v>15197200</v>
      </c>
      <c r="G499" s="23">
        <v>13742400</v>
      </c>
      <c r="H499" s="23">
        <v>14329500</v>
      </c>
      <c r="I499" s="23">
        <v>14117000</v>
      </c>
      <c r="J499" s="23">
        <v>13424490</v>
      </c>
      <c r="K499" s="23">
        <v>13781810</v>
      </c>
      <c r="L499" s="23">
        <v>13898600</v>
      </c>
      <c r="M499" s="23">
        <v>12573000</v>
      </c>
      <c r="N499" s="23">
        <v>12796000</v>
      </c>
      <c r="O499" s="23">
        <v>12645500</v>
      </c>
      <c r="P499" s="23">
        <v>12753000</v>
      </c>
      <c r="Q499" s="23">
        <v>12495800</v>
      </c>
      <c r="R499" s="23">
        <v>12841600</v>
      </c>
      <c r="S499" s="23">
        <v>12143000</v>
      </c>
      <c r="T499" s="23">
        <v>12405000</v>
      </c>
      <c r="U499" s="23">
        <v>12573000</v>
      </c>
    </row>
    <row r="500" spans="1:21" hidden="1" x14ac:dyDescent="0.2">
      <c r="A500" s="23">
        <v>-114000000</v>
      </c>
      <c r="B500" s="23">
        <v>3295000</v>
      </c>
      <c r="C500" s="23">
        <v>12739500</v>
      </c>
      <c r="D500" s="23">
        <v>14461000</v>
      </c>
      <c r="E500" s="23">
        <v>13673200</v>
      </c>
      <c r="F500" s="23">
        <v>14406000</v>
      </c>
      <c r="G500" s="23">
        <v>12892400</v>
      </c>
      <c r="H500" s="23">
        <v>13563300</v>
      </c>
      <c r="I500" s="23">
        <v>13318000</v>
      </c>
      <c r="J500" s="23">
        <v>12571050</v>
      </c>
      <c r="K500" s="23">
        <v>12792880</v>
      </c>
      <c r="L500" s="23">
        <v>12605970</v>
      </c>
      <c r="M500" s="23">
        <v>11094100</v>
      </c>
      <c r="N500" s="23">
        <v>11247000</v>
      </c>
      <c r="O500" s="23">
        <v>11112700</v>
      </c>
      <c r="P500" s="23">
        <v>11404700</v>
      </c>
      <c r="Q500" s="23">
        <v>11235800</v>
      </c>
      <c r="R500" s="23">
        <v>11478100</v>
      </c>
      <c r="S500" s="23">
        <v>10670300</v>
      </c>
      <c r="T500" s="23">
        <v>10746000</v>
      </c>
      <c r="U500" s="23">
        <v>10874000</v>
      </c>
    </row>
    <row r="501" spans="1:21" hidden="1" x14ac:dyDescent="0.2">
      <c r="A501" s="23">
        <v>-114000000</v>
      </c>
      <c r="B501" s="23">
        <v>2884000</v>
      </c>
      <c r="C501" s="23">
        <v>10800000</v>
      </c>
      <c r="D501" s="23">
        <v>12529400</v>
      </c>
      <c r="E501" s="23">
        <v>12171800</v>
      </c>
      <c r="F501" s="23">
        <v>12722300</v>
      </c>
      <c r="G501" s="23">
        <v>11669500</v>
      </c>
      <c r="H501" s="23">
        <v>12260500</v>
      </c>
      <c r="I501" s="23">
        <v>11961600</v>
      </c>
      <c r="J501" s="23">
        <v>11078700</v>
      </c>
      <c r="K501" s="23">
        <v>11188840</v>
      </c>
      <c r="L501" s="23">
        <v>10865720</v>
      </c>
      <c r="M501" s="23">
        <v>10391640</v>
      </c>
      <c r="N501" s="23">
        <v>10853800</v>
      </c>
      <c r="O501" s="23">
        <v>10670100</v>
      </c>
      <c r="P501" s="23">
        <v>10950300</v>
      </c>
      <c r="Q501" s="23">
        <v>10442300</v>
      </c>
      <c r="R501" s="23">
        <v>10333700</v>
      </c>
      <c r="S501" s="23">
        <v>9721600</v>
      </c>
      <c r="T501" s="23">
        <v>9583500</v>
      </c>
      <c r="U501" s="23">
        <v>9496600</v>
      </c>
    </row>
    <row r="502" spans="1:21" hidden="1" x14ac:dyDescent="0.2">
      <c r="A502" s="23">
        <v>-114000000</v>
      </c>
      <c r="B502" s="23">
        <v>3350000</v>
      </c>
      <c r="C502" s="23">
        <v>12572300</v>
      </c>
      <c r="D502" s="23">
        <v>14557500</v>
      </c>
      <c r="E502" s="23">
        <v>14343400</v>
      </c>
      <c r="F502" s="23">
        <v>15165800</v>
      </c>
      <c r="G502" s="23">
        <v>13764500</v>
      </c>
      <c r="H502" s="23">
        <v>14529100</v>
      </c>
      <c r="I502" s="23">
        <v>14299800</v>
      </c>
      <c r="J502" s="23">
        <v>13562570</v>
      </c>
      <c r="K502" s="23">
        <v>14075730</v>
      </c>
      <c r="L502" s="23">
        <v>13829600</v>
      </c>
      <c r="M502" s="23">
        <v>12671900</v>
      </c>
      <c r="N502" s="23">
        <v>13058200</v>
      </c>
      <c r="O502" s="23">
        <v>12901300</v>
      </c>
      <c r="P502" s="23">
        <v>13161600</v>
      </c>
      <c r="Q502" s="23">
        <v>12794100</v>
      </c>
      <c r="R502" s="23">
        <v>13142600</v>
      </c>
      <c r="S502" s="23">
        <v>12754000</v>
      </c>
      <c r="T502" s="23">
        <v>12984000</v>
      </c>
      <c r="U502" s="23">
        <v>12939000</v>
      </c>
    </row>
    <row r="503" spans="1:21" hidden="1" x14ac:dyDescent="0.2">
      <c r="A503" s="23">
        <v>-114000000</v>
      </c>
      <c r="B503" s="23">
        <v>3097000</v>
      </c>
      <c r="C503" s="23">
        <v>11822500</v>
      </c>
      <c r="D503" s="23">
        <v>14638400</v>
      </c>
      <c r="E503" s="23">
        <v>13884600</v>
      </c>
      <c r="F503" s="23">
        <v>14392700</v>
      </c>
      <c r="G503" s="23">
        <v>12681000</v>
      </c>
      <c r="H503" s="23">
        <v>12886200</v>
      </c>
      <c r="I503" s="23">
        <v>12076300</v>
      </c>
      <c r="J503" s="23">
        <v>10972610</v>
      </c>
      <c r="K503" s="23">
        <v>11079030</v>
      </c>
      <c r="L503" s="23">
        <v>10809960</v>
      </c>
      <c r="M503" s="23">
        <v>9539000</v>
      </c>
      <c r="N503" s="23">
        <v>9925400</v>
      </c>
      <c r="O503" s="23">
        <v>9692900</v>
      </c>
      <c r="P503" s="23">
        <v>9743700</v>
      </c>
      <c r="Q503" s="23">
        <v>9417300</v>
      </c>
      <c r="R503" s="23">
        <v>9541400</v>
      </c>
      <c r="S503" s="23">
        <v>8985500</v>
      </c>
      <c r="T503" s="23">
        <v>8522600</v>
      </c>
      <c r="U503" s="23">
        <v>8014700</v>
      </c>
    </row>
    <row r="504" spans="1:21" hidden="1" x14ac:dyDescent="0.2">
      <c r="A504" s="23">
        <v>-114000000</v>
      </c>
      <c r="B504" s="23">
        <v>3100000</v>
      </c>
      <c r="C504" s="23">
        <v>11638000</v>
      </c>
      <c r="D504" s="23">
        <v>13603100</v>
      </c>
      <c r="E504" s="23">
        <v>13298400</v>
      </c>
      <c r="F504" s="23">
        <v>14241400</v>
      </c>
      <c r="G504" s="23">
        <v>13108100</v>
      </c>
      <c r="H504" s="23">
        <v>13648000</v>
      </c>
      <c r="I504" s="23">
        <v>13269400</v>
      </c>
      <c r="J504" s="23">
        <v>12598530</v>
      </c>
      <c r="K504" s="23">
        <v>13266020</v>
      </c>
      <c r="L504" s="23">
        <v>13479250</v>
      </c>
      <c r="M504" s="23">
        <v>12920700</v>
      </c>
      <c r="N504" s="23">
        <v>13216000</v>
      </c>
      <c r="O504" s="23">
        <v>13051300</v>
      </c>
      <c r="P504" s="23">
        <v>13078300</v>
      </c>
      <c r="Q504" s="23">
        <v>13136800</v>
      </c>
      <c r="R504" s="23">
        <v>13597700</v>
      </c>
      <c r="S504" s="23">
        <v>12612000</v>
      </c>
      <c r="T504" s="23">
        <v>12930000</v>
      </c>
      <c r="U504" s="23">
        <v>13291000</v>
      </c>
    </row>
    <row r="505" spans="1:21" hidden="1" x14ac:dyDescent="0.2">
      <c r="A505" s="23">
        <v>-114000000</v>
      </c>
      <c r="B505" s="23">
        <v>3275000</v>
      </c>
      <c r="C505" s="23">
        <v>12025800</v>
      </c>
      <c r="D505" s="23">
        <v>13603200</v>
      </c>
      <c r="E505" s="23">
        <v>13067300</v>
      </c>
      <c r="F505" s="23">
        <v>13606300</v>
      </c>
      <c r="G505" s="23">
        <v>12603200</v>
      </c>
      <c r="H505" s="23">
        <v>13157600</v>
      </c>
      <c r="I505" s="23">
        <v>12404100</v>
      </c>
      <c r="J505" s="23">
        <v>11513960</v>
      </c>
      <c r="K505" s="23">
        <v>11584520</v>
      </c>
      <c r="L505" s="23">
        <v>11506720</v>
      </c>
      <c r="M505" s="23">
        <v>10257100</v>
      </c>
      <c r="N505" s="23">
        <v>10360900</v>
      </c>
      <c r="O505" s="23">
        <v>10252500</v>
      </c>
      <c r="P505" s="23">
        <v>10330500</v>
      </c>
      <c r="Q505" s="23">
        <v>9928600</v>
      </c>
      <c r="R505" s="23">
        <v>10100700</v>
      </c>
      <c r="S505" s="23">
        <v>9444200</v>
      </c>
      <c r="T505" s="23">
        <v>9572200</v>
      </c>
      <c r="U505" s="23">
        <v>9687600</v>
      </c>
    </row>
    <row r="506" spans="1:21" hidden="1" x14ac:dyDescent="0.2">
      <c r="A506" s="23">
        <v>-114000000</v>
      </c>
      <c r="B506" s="23">
        <v>3318000</v>
      </c>
      <c r="C506" s="23">
        <v>12664800</v>
      </c>
      <c r="D506" s="23">
        <v>14701600</v>
      </c>
      <c r="E506" s="23">
        <v>14841300</v>
      </c>
      <c r="F506" s="23">
        <v>16136100</v>
      </c>
      <c r="G506" s="23">
        <v>14708200</v>
      </c>
      <c r="H506" s="23">
        <v>15347800</v>
      </c>
      <c r="I506" s="23">
        <v>15185820</v>
      </c>
      <c r="J506" s="23">
        <v>14721560</v>
      </c>
      <c r="K506" s="23">
        <v>15386920</v>
      </c>
      <c r="L506" s="23">
        <v>15389800</v>
      </c>
      <c r="M506" s="23">
        <v>15103400</v>
      </c>
      <c r="N506" s="23">
        <v>15552400</v>
      </c>
      <c r="O506" s="23">
        <v>15903700</v>
      </c>
      <c r="P506" s="23">
        <v>16316600</v>
      </c>
      <c r="Q506" s="23">
        <v>16056000</v>
      </c>
      <c r="R506" s="23">
        <v>16444000</v>
      </c>
      <c r="S506" s="23">
        <v>15507000</v>
      </c>
      <c r="T506" s="23">
        <v>15884000</v>
      </c>
      <c r="U506" s="23">
        <v>16125000</v>
      </c>
    </row>
    <row r="507" spans="1:21" hidden="1" x14ac:dyDescent="0.2">
      <c r="A507" s="23">
        <v>-114000000</v>
      </c>
      <c r="B507" s="23">
        <v>3386000</v>
      </c>
      <c r="C507" s="23">
        <v>13030400</v>
      </c>
      <c r="D507" s="23">
        <v>15058500</v>
      </c>
      <c r="E507" s="23">
        <v>14786000</v>
      </c>
      <c r="F507" s="23">
        <v>15471800</v>
      </c>
      <c r="G507" s="23">
        <v>14426500</v>
      </c>
      <c r="H507" s="23">
        <v>15266000</v>
      </c>
      <c r="I507" s="23">
        <v>15280990</v>
      </c>
      <c r="J507" s="23">
        <v>14773480</v>
      </c>
      <c r="K507" s="23">
        <v>15640530</v>
      </c>
      <c r="L507" s="23">
        <v>15830500</v>
      </c>
      <c r="M507" s="23">
        <v>15368300</v>
      </c>
      <c r="N507" s="23">
        <v>15498800</v>
      </c>
      <c r="O507" s="23">
        <v>15478800</v>
      </c>
      <c r="P507" s="23">
        <v>15878400</v>
      </c>
      <c r="Q507" s="23">
        <v>15672000</v>
      </c>
      <c r="R507" s="23">
        <v>16345000</v>
      </c>
      <c r="S507" s="23">
        <v>15520000</v>
      </c>
      <c r="T507" s="23">
        <v>15500000</v>
      </c>
      <c r="U507" s="23">
        <v>15708000</v>
      </c>
    </row>
    <row r="508" spans="1:21" hidden="1" x14ac:dyDescent="0.2">
      <c r="A508" s="23">
        <v>-114000000</v>
      </c>
      <c r="B508" s="23">
        <v>3190000</v>
      </c>
      <c r="C508" s="23">
        <v>11973300</v>
      </c>
      <c r="D508" s="23">
        <v>13900200</v>
      </c>
      <c r="E508" s="23">
        <v>13529700</v>
      </c>
      <c r="F508" s="23">
        <v>14273800</v>
      </c>
      <c r="G508" s="23">
        <v>13059200</v>
      </c>
      <c r="H508" s="23">
        <v>13541100</v>
      </c>
      <c r="I508" s="23">
        <v>13388000</v>
      </c>
      <c r="J508" s="23">
        <v>12595690</v>
      </c>
      <c r="K508" s="23">
        <v>12833140</v>
      </c>
      <c r="L508" s="23">
        <v>12917470</v>
      </c>
      <c r="M508" s="23">
        <v>11703300</v>
      </c>
      <c r="N508" s="23">
        <v>12005200</v>
      </c>
      <c r="O508" s="23">
        <v>11733600</v>
      </c>
      <c r="P508" s="23">
        <v>11927500</v>
      </c>
      <c r="Q508" s="23">
        <v>11568300</v>
      </c>
      <c r="R508" s="23">
        <v>11883000</v>
      </c>
      <c r="S508" s="23">
        <v>11331500</v>
      </c>
      <c r="T508" s="23">
        <v>11402000</v>
      </c>
      <c r="U508" s="23">
        <v>11507000</v>
      </c>
    </row>
    <row r="509" spans="1:21" hidden="1" x14ac:dyDescent="0.2">
      <c r="A509" s="23">
        <v>-114000000</v>
      </c>
      <c r="B509" s="23">
        <v>2981000</v>
      </c>
      <c r="C509" s="23">
        <v>11222200</v>
      </c>
      <c r="D509" s="23">
        <v>12749200</v>
      </c>
      <c r="E509" s="23">
        <v>12208600</v>
      </c>
      <c r="F509" s="23">
        <v>12896600</v>
      </c>
      <c r="G509" s="23">
        <v>11582700</v>
      </c>
      <c r="H509" s="23">
        <v>11940100</v>
      </c>
      <c r="I509" s="23">
        <v>11706900</v>
      </c>
      <c r="J509" s="23">
        <v>10836100</v>
      </c>
      <c r="K509" s="23">
        <v>10844420</v>
      </c>
      <c r="L509" s="23">
        <v>10658230</v>
      </c>
      <c r="M509" s="23">
        <v>9419950</v>
      </c>
      <c r="N509" s="23">
        <v>9395700</v>
      </c>
      <c r="O509" s="23">
        <v>9119700</v>
      </c>
      <c r="P509" s="23">
        <v>9075100</v>
      </c>
      <c r="Q509" s="23">
        <v>8601600</v>
      </c>
      <c r="R509" s="23">
        <v>8576100</v>
      </c>
      <c r="S509" s="23">
        <v>8055900</v>
      </c>
      <c r="T509" s="23">
        <v>7876200</v>
      </c>
      <c r="U509" s="23">
        <v>7927000</v>
      </c>
    </row>
    <row r="510" spans="1:21" hidden="1" x14ac:dyDescent="0.2">
      <c r="A510" s="23">
        <v>-114000000</v>
      </c>
      <c r="B510" s="23">
        <v>3009000</v>
      </c>
      <c r="C510" s="23">
        <v>11246500</v>
      </c>
      <c r="D510" s="23">
        <v>12946900</v>
      </c>
      <c r="E510" s="23">
        <v>12521100</v>
      </c>
      <c r="F510" s="23">
        <v>13090500</v>
      </c>
      <c r="G510" s="23">
        <v>11842700</v>
      </c>
      <c r="H510" s="23">
        <v>12211900</v>
      </c>
      <c r="I510" s="23">
        <v>11822700</v>
      </c>
      <c r="J510" s="23">
        <v>10981600</v>
      </c>
      <c r="K510" s="23">
        <v>11067840</v>
      </c>
      <c r="L510" s="23">
        <v>10874470</v>
      </c>
      <c r="M510" s="23">
        <v>9573490</v>
      </c>
      <c r="N510" s="23">
        <v>9586900</v>
      </c>
      <c r="O510" s="23">
        <v>9474900</v>
      </c>
      <c r="P510" s="23">
        <v>9319000</v>
      </c>
      <c r="Q510" s="23">
        <v>8858300</v>
      </c>
      <c r="R510" s="23">
        <v>8892100</v>
      </c>
      <c r="S510" s="23">
        <v>8234000</v>
      </c>
      <c r="T510" s="23">
        <v>8140000</v>
      </c>
      <c r="U510" s="23">
        <v>7988600</v>
      </c>
    </row>
    <row r="511" spans="1:21" hidden="1" x14ac:dyDescent="0.2">
      <c r="A511" s="23">
        <v>-114000000</v>
      </c>
      <c r="B511" s="23">
        <v>3670000</v>
      </c>
      <c r="C511" s="23">
        <v>13782300</v>
      </c>
      <c r="D511" s="23">
        <v>16005500</v>
      </c>
      <c r="E511" s="23">
        <v>15752300</v>
      </c>
      <c r="F511" s="23">
        <v>16965100</v>
      </c>
      <c r="G511" s="23">
        <v>16030900</v>
      </c>
      <c r="H511" s="23">
        <v>16897400</v>
      </c>
      <c r="I511" s="23">
        <v>16485590</v>
      </c>
      <c r="J511" s="23">
        <v>15378610</v>
      </c>
      <c r="K511" s="23">
        <v>15896300</v>
      </c>
      <c r="L511" s="23">
        <v>16100000</v>
      </c>
      <c r="M511" s="23">
        <v>15165500</v>
      </c>
      <c r="N511" s="23">
        <v>15601400</v>
      </c>
      <c r="O511" s="23">
        <v>16087600</v>
      </c>
      <c r="P511" s="23">
        <v>16633500</v>
      </c>
      <c r="Q511" s="23">
        <v>16610000</v>
      </c>
      <c r="R511" s="23">
        <v>16999000</v>
      </c>
      <c r="S511" s="23">
        <v>16156000</v>
      </c>
      <c r="T511" s="23">
        <v>16372000</v>
      </c>
      <c r="U511" s="23">
        <v>16551000</v>
      </c>
    </row>
    <row r="512" spans="1:21" hidden="1" x14ac:dyDescent="0.2">
      <c r="A512" s="23">
        <v>-114000000</v>
      </c>
      <c r="B512" s="23">
        <v>3097000</v>
      </c>
      <c r="C512" s="23">
        <v>11612300</v>
      </c>
      <c r="D512" s="23">
        <v>13423400</v>
      </c>
      <c r="E512" s="23">
        <v>13036300</v>
      </c>
      <c r="F512" s="23">
        <v>13697800</v>
      </c>
      <c r="G512" s="23">
        <v>12498900</v>
      </c>
      <c r="H512" s="23">
        <v>12929700</v>
      </c>
      <c r="I512" s="23">
        <v>12769000</v>
      </c>
      <c r="J512" s="23">
        <v>12019230</v>
      </c>
      <c r="K512" s="23">
        <v>12083920</v>
      </c>
      <c r="L512" s="23">
        <v>12060150</v>
      </c>
      <c r="M512" s="23">
        <v>10828000</v>
      </c>
      <c r="N512" s="23">
        <v>11045800</v>
      </c>
      <c r="O512" s="23">
        <v>10942500</v>
      </c>
      <c r="P512" s="23">
        <v>10975300</v>
      </c>
      <c r="Q512" s="23">
        <v>10626300</v>
      </c>
      <c r="R512" s="23">
        <v>11007700</v>
      </c>
      <c r="S512" s="23">
        <v>10307800</v>
      </c>
      <c r="T512" s="23">
        <v>10241900</v>
      </c>
      <c r="U512" s="23">
        <v>10287000</v>
      </c>
    </row>
    <row r="513" spans="1:21" hidden="1" x14ac:dyDescent="0.2">
      <c r="A513" s="23">
        <v>-114000000</v>
      </c>
      <c r="B513" s="23">
        <v>3399000</v>
      </c>
      <c r="C513" s="23">
        <v>12543000</v>
      </c>
      <c r="D513" s="23">
        <v>14299700</v>
      </c>
      <c r="E513" s="23">
        <v>13731400</v>
      </c>
      <c r="F513" s="23">
        <v>14284600</v>
      </c>
      <c r="G513" s="23">
        <v>13113200</v>
      </c>
      <c r="H513" s="23">
        <v>13673800</v>
      </c>
      <c r="I513" s="23">
        <v>13265300</v>
      </c>
      <c r="J513" s="23">
        <v>12321660</v>
      </c>
      <c r="K513" s="23">
        <v>12306480</v>
      </c>
      <c r="L513" s="23">
        <v>12074360</v>
      </c>
      <c r="M513" s="23">
        <v>10749500</v>
      </c>
      <c r="N513" s="23">
        <v>10951400</v>
      </c>
      <c r="O513" s="23">
        <v>10924600</v>
      </c>
      <c r="P513" s="23">
        <v>10797000</v>
      </c>
      <c r="Q513" s="23">
        <v>10160000</v>
      </c>
      <c r="R513" s="23">
        <v>10353500</v>
      </c>
      <c r="S513" s="23">
        <v>9723100</v>
      </c>
      <c r="T513" s="23">
        <v>9509400</v>
      </c>
      <c r="U513" s="23">
        <v>9396000</v>
      </c>
    </row>
    <row r="514" spans="1:21" hidden="1" x14ac:dyDescent="0.2">
      <c r="A514" s="23">
        <v>-114000000</v>
      </c>
      <c r="B514" s="23">
        <v>3322000</v>
      </c>
      <c r="C514" s="23">
        <v>12320700</v>
      </c>
      <c r="D514" s="23">
        <v>13931700</v>
      </c>
      <c r="E514" s="23">
        <v>13175900</v>
      </c>
      <c r="F514" s="23">
        <v>14100900</v>
      </c>
      <c r="G514" s="23">
        <v>13119200</v>
      </c>
      <c r="H514" s="23">
        <v>13630500</v>
      </c>
      <c r="I514" s="23">
        <v>13875000</v>
      </c>
      <c r="J514" s="23">
        <v>13749790</v>
      </c>
      <c r="K514" s="23">
        <v>14179710</v>
      </c>
      <c r="L514" s="23">
        <v>13462900</v>
      </c>
      <c r="M514" s="23">
        <v>12850200</v>
      </c>
      <c r="N514" s="23">
        <v>12382700</v>
      </c>
      <c r="O514" s="23">
        <v>11916700</v>
      </c>
      <c r="P514" s="23">
        <v>11770600</v>
      </c>
      <c r="Q514" s="23">
        <v>11207100</v>
      </c>
      <c r="R514" s="23">
        <v>11420900</v>
      </c>
      <c r="S514" s="23">
        <v>10889500</v>
      </c>
      <c r="T514" s="23">
        <v>10714000</v>
      </c>
      <c r="U514" s="23">
        <v>10709000</v>
      </c>
    </row>
    <row r="515" spans="1:21" hidden="1" x14ac:dyDescent="0.2">
      <c r="A515" s="23">
        <v>-114000000</v>
      </c>
      <c r="B515" s="23">
        <v>2849000</v>
      </c>
      <c r="C515" s="23">
        <v>10653000</v>
      </c>
      <c r="D515" s="23">
        <v>12233500</v>
      </c>
      <c r="E515" s="23">
        <v>11937400</v>
      </c>
      <c r="F515" s="23">
        <v>12877400</v>
      </c>
      <c r="G515" s="23">
        <v>11750900</v>
      </c>
      <c r="H515" s="23">
        <v>12121200</v>
      </c>
      <c r="I515" s="23">
        <v>11768900</v>
      </c>
      <c r="J515" s="23">
        <v>10810000</v>
      </c>
      <c r="K515" s="23">
        <v>11118320</v>
      </c>
      <c r="L515" s="23">
        <v>11199120</v>
      </c>
      <c r="M515" s="23">
        <v>10567860</v>
      </c>
      <c r="N515" s="23">
        <v>10623600</v>
      </c>
      <c r="O515" s="23">
        <v>10290200</v>
      </c>
      <c r="P515" s="23">
        <v>10348800</v>
      </c>
      <c r="Q515" s="23">
        <v>10024600</v>
      </c>
      <c r="R515" s="23">
        <v>10053200</v>
      </c>
      <c r="S515" s="23">
        <v>9329200</v>
      </c>
      <c r="T515" s="23">
        <v>9212700</v>
      </c>
      <c r="U515" s="23">
        <v>9165200</v>
      </c>
    </row>
    <row r="516" spans="1:21" hidden="1" x14ac:dyDescent="0.2">
      <c r="A516" s="23">
        <v>-114000000</v>
      </c>
      <c r="B516" s="23">
        <v>3552000</v>
      </c>
      <c r="C516" s="23">
        <v>13580300</v>
      </c>
      <c r="D516" s="23">
        <v>15420200</v>
      </c>
      <c r="E516" s="23">
        <v>14989700</v>
      </c>
      <c r="F516" s="23">
        <v>15355800</v>
      </c>
      <c r="G516" s="23">
        <v>13942600</v>
      </c>
      <c r="H516" s="23">
        <v>14555000</v>
      </c>
      <c r="I516" s="23">
        <v>14377260</v>
      </c>
      <c r="J516" s="23">
        <v>13513860</v>
      </c>
      <c r="K516" s="23">
        <v>14195080</v>
      </c>
      <c r="L516" s="23">
        <v>14101100</v>
      </c>
      <c r="M516" s="23">
        <v>12701600</v>
      </c>
      <c r="N516" s="23">
        <v>12807400</v>
      </c>
      <c r="O516" s="23">
        <v>12856500</v>
      </c>
      <c r="P516" s="23">
        <v>12779800</v>
      </c>
      <c r="Q516" s="23">
        <v>12456500</v>
      </c>
      <c r="R516" s="23">
        <v>12895300</v>
      </c>
      <c r="S516" s="23">
        <v>12108000</v>
      </c>
      <c r="T516" s="23">
        <v>12077000</v>
      </c>
      <c r="U516" s="23">
        <v>12304000</v>
      </c>
    </row>
    <row r="517" spans="1:21" hidden="1" x14ac:dyDescent="0.2">
      <c r="A517" s="23">
        <v>-114000000</v>
      </c>
      <c r="B517" s="23">
        <v>3401000</v>
      </c>
      <c r="C517" s="23">
        <v>12867600</v>
      </c>
      <c r="D517" s="23">
        <v>15009500</v>
      </c>
      <c r="E517" s="23">
        <v>14638800</v>
      </c>
      <c r="F517" s="23">
        <v>15418400</v>
      </c>
      <c r="G517" s="23">
        <v>14060300</v>
      </c>
      <c r="H517" s="23">
        <v>14387600</v>
      </c>
      <c r="I517" s="23">
        <v>14089900</v>
      </c>
      <c r="J517" s="23">
        <v>12877950</v>
      </c>
      <c r="K517" s="23">
        <v>12564750</v>
      </c>
      <c r="L517" s="23">
        <v>12285200</v>
      </c>
      <c r="M517" s="23">
        <v>10789000</v>
      </c>
      <c r="N517" s="23">
        <v>10987500</v>
      </c>
      <c r="O517" s="23">
        <v>10904500</v>
      </c>
      <c r="P517" s="23">
        <v>11196500</v>
      </c>
      <c r="Q517" s="23">
        <v>10956100</v>
      </c>
      <c r="R517" s="23">
        <v>11020200</v>
      </c>
      <c r="S517" s="23">
        <v>10400200</v>
      </c>
      <c r="T517" s="23">
        <v>10379000</v>
      </c>
      <c r="U517" s="23">
        <v>10172000</v>
      </c>
    </row>
    <row r="518" spans="1:21" hidden="1" x14ac:dyDescent="0.2">
      <c r="A518" s="23">
        <v>-114000000</v>
      </c>
      <c r="B518" s="23">
        <v>3552000</v>
      </c>
      <c r="C518" s="23">
        <v>13645000</v>
      </c>
      <c r="D518" s="23">
        <v>16039000</v>
      </c>
      <c r="E518" s="23">
        <v>15456900</v>
      </c>
      <c r="F518" s="23">
        <v>16368200</v>
      </c>
      <c r="G518" s="23">
        <v>15121400</v>
      </c>
      <c r="H518" s="23">
        <v>16165800</v>
      </c>
      <c r="I518" s="23">
        <v>16205370</v>
      </c>
      <c r="J518" s="23">
        <v>15283630</v>
      </c>
      <c r="K518" s="23">
        <v>15791800</v>
      </c>
      <c r="L518" s="23">
        <v>16195400</v>
      </c>
      <c r="M518" s="23">
        <v>15356700</v>
      </c>
      <c r="N518" s="23">
        <v>15612100</v>
      </c>
      <c r="O518" s="23">
        <v>15993000</v>
      </c>
      <c r="P518" s="23">
        <v>16620700</v>
      </c>
      <c r="Q518" s="23">
        <v>16162000</v>
      </c>
      <c r="R518" s="23">
        <v>16577000</v>
      </c>
      <c r="S518" s="23">
        <v>15537000</v>
      </c>
      <c r="T518" s="23">
        <v>15879000</v>
      </c>
      <c r="U518" s="23">
        <v>16289000</v>
      </c>
    </row>
    <row r="519" spans="1:21" hidden="1" x14ac:dyDescent="0.2">
      <c r="A519" s="23">
        <v>-114000000</v>
      </c>
      <c r="B519" s="23">
        <v>3531000</v>
      </c>
      <c r="C519" s="23">
        <v>13462100</v>
      </c>
      <c r="D519" s="23">
        <v>16039800</v>
      </c>
      <c r="E519" s="23">
        <v>15525400</v>
      </c>
      <c r="F519" s="23">
        <v>16469000</v>
      </c>
      <c r="G519" s="23">
        <v>15285500</v>
      </c>
      <c r="H519" s="23">
        <v>16199200</v>
      </c>
      <c r="I519" s="23">
        <v>16219190</v>
      </c>
      <c r="J519" s="23">
        <v>15339610</v>
      </c>
      <c r="K519" s="23">
        <v>15859700</v>
      </c>
      <c r="L519" s="23">
        <v>16078600</v>
      </c>
      <c r="M519" s="23">
        <v>15011200</v>
      </c>
      <c r="N519" s="23">
        <v>15605000</v>
      </c>
      <c r="O519" s="23">
        <v>15570700</v>
      </c>
      <c r="P519" s="23">
        <v>15989000</v>
      </c>
      <c r="Q519" s="23">
        <v>15666000</v>
      </c>
      <c r="R519" s="23">
        <v>16504000</v>
      </c>
      <c r="S519" s="23">
        <v>15865000</v>
      </c>
      <c r="T519" s="23">
        <v>15973000</v>
      </c>
      <c r="U519" s="23">
        <v>16218000</v>
      </c>
    </row>
    <row r="520" spans="1:21" hidden="1" x14ac:dyDescent="0.2">
      <c r="A520" s="23">
        <v>-114000000</v>
      </c>
      <c r="B520" s="23">
        <v>3668000</v>
      </c>
      <c r="C520" s="23">
        <v>13610800</v>
      </c>
      <c r="D520" s="23">
        <v>15639600</v>
      </c>
      <c r="E520" s="23">
        <v>15235600</v>
      </c>
      <c r="F520" s="23">
        <v>16040500</v>
      </c>
      <c r="G520" s="23">
        <v>15005200</v>
      </c>
      <c r="H520" s="23">
        <v>16170800</v>
      </c>
      <c r="I520" s="23">
        <v>16246690</v>
      </c>
      <c r="J520" s="23">
        <v>15632510</v>
      </c>
      <c r="K520" s="23">
        <v>16291400</v>
      </c>
      <c r="L520" s="23">
        <v>16242600</v>
      </c>
      <c r="M520" s="23">
        <v>14921300</v>
      </c>
      <c r="N520" s="23">
        <v>15340200</v>
      </c>
      <c r="O520" s="23">
        <v>15317600</v>
      </c>
      <c r="P520" s="23">
        <v>15409200</v>
      </c>
      <c r="Q520" s="23">
        <v>15317000</v>
      </c>
      <c r="R520" s="23">
        <v>15545000</v>
      </c>
      <c r="S520" s="23">
        <v>14851000</v>
      </c>
      <c r="T520" s="23">
        <v>15139000</v>
      </c>
      <c r="U520" s="23">
        <v>14891000</v>
      </c>
    </row>
    <row r="521" spans="1:21" hidden="1" x14ac:dyDescent="0.2">
      <c r="A521" s="23">
        <v>-114000000</v>
      </c>
      <c r="B521" s="23">
        <v>3344000</v>
      </c>
      <c r="C521" s="23">
        <v>12534000</v>
      </c>
      <c r="D521" s="23">
        <v>14528000</v>
      </c>
      <c r="E521" s="23">
        <v>14116900</v>
      </c>
      <c r="F521" s="23">
        <v>14574300</v>
      </c>
      <c r="G521" s="23">
        <v>13157200</v>
      </c>
      <c r="H521" s="23">
        <v>13902100</v>
      </c>
      <c r="I521" s="23">
        <v>13687900</v>
      </c>
      <c r="J521" s="23">
        <v>13092520</v>
      </c>
      <c r="K521" s="23">
        <v>13447980</v>
      </c>
      <c r="L521" s="23">
        <v>13412400</v>
      </c>
      <c r="M521" s="23">
        <v>12082800</v>
      </c>
      <c r="N521" s="23">
        <v>12064600</v>
      </c>
      <c r="O521" s="23">
        <v>12085700</v>
      </c>
      <c r="P521" s="23">
        <v>12301200</v>
      </c>
      <c r="Q521" s="23">
        <v>11841100</v>
      </c>
      <c r="R521" s="23">
        <v>12362200</v>
      </c>
      <c r="S521" s="23">
        <v>11739100</v>
      </c>
      <c r="T521" s="23">
        <v>11524000</v>
      </c>
      <c r="U521" s="23">
        <v>11572000</v>
      </c>
    </row>
    <row r="522" spans="1:21" hidden="1" x14ac:dyDescent="0.2">
      <c r="A522" s="23">
        <v>-114000000</v>
      </c>
      <c r="B522" s="23">
        <v>3168000</v>
      </c>
      <c r="C522" s="23">
        <v>11861200</v>
      </c>
      <c r="D522" s="23">
        <v>13688600</v>
      </c>
      <c r="E522" s="23">
        <v>13294000</v>
      </c>
      <c r="F522" s="23">
        <v>14092600</v>
      </c>
      <c r="G522" s="23">
        <v>13016500</v>
      </c>
      <c r="H522" s="23">
        <v>13573200</v>
      </c>
      <c r="I522" s="23">
        <v>13126700</v>
      </c>
      <c r="J522" s="23">
        <v>12405200</v>
      </c>
      <c r="K522" s="23">
        <v>12864460</v>
      </c>
      <c r="L522" s="23">
        <v>12704940</v>
      </c>
      <c r="M522" s="23">
        <v>11370300</v>
      </c>
      <c r="N522" s="23">
        <v>11399700</v>
      </c>
      <c r="O522" s="23">
        <v>11251500</v>
      </c>
      <c r="P522" s="23">
        <v>11394100</v>
      </c>
      <c r="Q522" s="23">
        <v>11130000</v>
      </c>
      <c r="R522" s="23">
        <v>11257200</v>
      </c>
      <c r="S522" s="23">
        <v>10457900</v>
      </c>
      <c r="T522" s="23">
        <v>10543900</v>
      </c>
      <c r="U522" s="23">
        <v>10491000</v>
      </c>
    </row>
    <row r="523" spans="1:21" hidden="1" x14ac:dyDescent="0.2">
      <c r="A523" s="23">
        <v>-114000000</v>
      </c>
      <c r="B523" s="23">
        <v>3271000</v>
      </c>
      <c r="C523" s="23">
        <v>12222900</v>
      </c>
      <c r="D523" s="23">
        <v>14094400</v>
      </c>
      <c r="E523" s="23">
        <v>13536300</v>
      </c>
      <c r="F523" s="23">
        <v>14157500</v>
      </c>
      <c r="G523" s="23">
        <v>12725800</v>
      </c>
      <c r="H523" s="23">
        <v>13303000</v>
      </c>
      <c r="I523" s="23">
        <v>13498600</v>
      </c>
      <c r="J523" s="23">
        <v>12782940</v>
      </c>
      <c r="K523" s="23">
        <v>13178680</v>
      </c>
      <c r="L523" s="23">
        <v>13307980</v>
      </c>
      <c r="M523" s="23">
        <v>12106100</v>
      </c>
      <c r="N523" s="23">
        <v>12108100</v>
      </c>
      <c r="O523" s="23">
        <v>11641400</v>
      </c>
      <c r="P523" s="23">
        <v>11649900</v>
      </c>
      <c r="Q523" s="23">
        <v>11044100</v>
      </c>
      <c r="R523" s="23">
        <v>11269800</v>
      </c>
      <c r="S523" s="23">
        <v>10432500</v>
      </c>
      <c r="T523" s="23">
        <v>10140000</v>
      </c>
      <c r="U523" s="23">
        <v>10144000</v>
      </c>
    </row>
    <row r="524" spans="1:21" hidden="1" x14ac:dyDescent="0.2">
      <c r="A524" s="23">
        <v>-114000000</v>
      </c>
      <c r="B524" s="23">
        <v>3997000</v>
      </c>
      <c r="C524" s="23">
        <v>15471600</v>
      </c>
      <c r="D524" s="23">
        <v>18255600</v>
      </c>
      <c r="E524" s="23">
        <v>17630900</v>
      </c>
      <c r="F524" s="23">
        <v>19163500</v>
      </c>
      <c r="G524" s="23">
        <v>17330700</v>
      </c>
      <c r="H524" s="23">
        <v>18124320</v>
      </c>
      <c r="I524" s="23">
        <v>17874280</v>
      </c>
      <c r="J524" s="23">
        <v>17097700</v>
      </c>
      <c r="K524" s="23">
        <v>18358600</v>
      </c>
      <c r="L524" s="23">
        <v>18141000</v>
      </c>
      <c r="M524" s="23">
        <v>16380800</v>
      </c>
      <c r="N524" s="23">
        <v>16808000</v>
      </c>
      <c r="O524" s="23">
        <v>16143000</v>
      </c>
      <c r="P524" s="23">
        <v>15726000</v>
      </c>
      <c r="Q524" s="23">
        <v>14638000</v>
      </c>
      <c r="R524" s="23">
        <v>15116000</v>
      </c>
      <c r="S524" s="23">
        <v>14160000</v>
      </c>
      <c r="T524" s="23">
        <v>14136000</v>
      </c>
      <c r="U524" s="23">
        <v>14094000</v>
      </c>
    </row>
    <row r="525" spans="1:21" hidden="1" x14ac:dyDescent="0.2">
      <c r="A525" s="23">
        <v>-114000000</v>
      </c>
      <c r="B525" s="23">
        <v>3249000</v>
      </c>
      <c r="C525" s="23">
        <v>12320900</v>
      </c>
      <c r="D525" s="23">
        <v>14629800</v>
      </c>
      <c r="E525" s="23">
        <v>14128700</v>
      </c>
      <c r="F525" s="23">
        <v>14720300</v>
      </c>
      <c r="G525" s="23">
        <v>13778600</v>
      </c>
      <c r="H525" s="23">
        <v>14268600</v>
      </c>
      <c r="I525" s="23">
        <v>13868900</v>
      </c>
      <c r="J525" s="23">
        <v>13146363</v>
      </c>
      <c r="K525" s="23">
        <v>13035037</v>
      </c>
      <c r="L525" s="23">
        <v>12902500</v>
      </c>
      <c r="M525" s="23">
        <v>11667800</v>
      </c>
      <c r="N525" s="23">
        <v>11803100</v>
      </c>
      <c r="O525" s="23">
        <v>11744400</v>
      </c>
      <c r="P525" s="23">
        <v>11978400</v>
      </c>
      <c r="Q525" s="23">
        <v>11634100</v>
      </c>
      <c r="R525" s="23">
        <v>11900100</v>
      </c>
      <c r="S525" s="23">
        <v>11165400</v>
      </c>
      <c r="T525" s="23">
        <v>11094000</v>
      </c>
      <c r="U525" s="23">
        <v>11092000</v>
      </c>
    </row>
    <row r="526" spans="1:21" hidden="1" x14ac:dyDescent="0.2">
      <c r="A526" s="23">
        <v>-114000000</v>
      </c>
      <c r="B526" s="23">
        <v>3403000</v>
      </c>
      <c r="C526" s="23">
        <v>12951700</v>
      </c>
      <c r="D526" s="23">
        <v>15146200</v>
      </c>
      <c r="E526" s="23">
        <v>14791800</v>
      </c>
      <c r="F526" s="23">
        <v>15884900</v>
      </c>
      <c r="G526" s="23">
        <v>14734600</v>
      </c>
      <c r="H526" s="23">
        <v>15262800</v>
      </c>
      <c r="I526" s="23">
        <v>15188930</v>
      </c>
      <c r="J526" s="23">
        <v>14536970</v>
      </c>
      <c r="K526" s="23">
        <v>14982200</v>
      </c>
      <c r="L526" s="23">
        <v>15105400</v>
      </c>
      <c r="M526" s="23">
        <v>13966000</v>
      </c>
      <c r="N526" s="23">
        <v>14585000</v>
      </c>
      <c r="O526" s="23">
        <v>14446800</v>
      </c>
      <c r="P526" s="23">
        <v>14872500</v>
      </c>
      <c r="Q526" s="23">
        <v>14333200</v>
      </c>
      <c r="R526" s="23">
        <v>14992000</v>
      </c>
      <c r="S526" s="23">
        <v>14393000</v>
      </c>
      <c r="T526" s="23">
        <v>14675000</v>
      </c>
      <c r="U526" s="23">
        <v>14781000</v>
      </c>
    </row>
    <row r="527" spans="1:21" hidden="1" x14ac:dyDescent="0.2">
      <c r="A527" s="23">
        <v>-114000000</v>
      </c>
      <c r="B527" s="23">
        <v>3122000</v>
      </c>
      <c r="C527" s="23">
        <v>11436500</v>
      </c>
      <c r="D527" s="23">
        <v>13106200</v>
      </c>
      <c r="E527" s="23">
        <v>12581200</v>
      </c>
      <c r="F527" s="23">
        <v>13228100</v>
      </c>
      <c r="G527" s="23">
        <v>12141500</v>
      </c>
      <c r="H527" s="23">
        <v>12751400</v>
      </c>
      <c r="I527" s="23">
        <v>12310100</v>
      </c>
      <c r="J527" s="23">
        <v>11504400</v>
      </c>
      <c r="K527" s="23">
        <v>11563856</v>
      </c>
      <c r="L527" s="23">
        <v>11375844</v>
      </c>
      <c r="M527" s="23">
        <v>10253200</v>
      </c>
      <c r="N527" s="23">
        <v>10373200</v>
      </c>
      <c r="O527" s="23">
        <v>10517000</v>
      </c>
      <c r="P527" s="23">
        <v>10654200</v>
      </c>
      <c r="Q527" s="23">
        <v>10222500</v>
      </c>
      <c r="R527" s="23">
        <v>10265200</v>
      </c>
      <c r="S527" s="23">
        <v>9456100</v>
      </c>
      <c r="T527" s="23">
        <v>9580900</v>
      </c>
      <c r="U527" s="23">
        <v>9493600</v>
      </c>
    </row>
    <row r="528" spans="1:21" hidden="1" x14ac:dyDescent="0.2">
      <c r="A528" s="23">
        <v>-114000000</v>
      </c>
      <c r="B528" s="23">
        <v>3239000</v>
      </c>
      <c r="C528" s="23">
        <v>12144100</v>
      </c>
      <c r="D528" s="23">
        <v>14041600</v>
      </c>
      <c r="E528" s="23">
        <v>13638900</v>
      </c>
      <c r="F528" s="23">
        <v>14324700</v>
      </c>
      <c r="G528" s="23">
        <v>13057500</v>
      </c>
      <c r="H528" s="23">
        <v>13495600</v>
      </c>
      <c r="I528" s="23">
        <v>13136000</v>
      </c>
      <c r="J528" s="23">
        <v>12286470</v>
      </c>
      <c r="K528" s="23">
        <v>12566190</v>
      </c>
      <c r="L528" s="23">
        <v>12468540</v>
      </c>
      <c r="M528" s="23">
        <v>11625700</v>
      </c>
      <c r="N528" s="23">
        <v>11742600</v>
      </c>
      <c r="O528" s="23">
        <v>11429200</v>
      </c>
      <c r="P528" s="23">
        <v>11588400</v>
      </c>
      <c r="Q528" s="23">
        <v>11388300</v>
      </c>
      <c r="R528" s="23">
        <v>11829900</v>
      </c>
      <c r="S528" s="23">
        <v>11072300</v>
      </c>
      <c r="T528" s="23">
        <v>11213000</v>
      </c>
      <c r="U528" s="23">
        <v>11143000</v>
      </c>
    </row>
    <row r="529" spans="1:21" hidden="1" x14ac:dyDescent="0.2">
      <c r="A529" s="23">
        <v>-114000000</v>
      </c>
      <c r="B529" s="23">
        <v>3101000</v>
      </c>
      <c r="C529" s="23">
        <v>11641400</v>
      </c>
      <c r="D529" s="23">
        <v>13465600</v>
      </c>
      <c r="E529" s="23">
        <v>13048000</v>
      </c>
      <c r="F529" s="23">
        <v>13725900</v>
      </c>
      <c r="G529" s="23">
        <v>12818200</v>
      </c>
      <c r="H529" s="23">
        <v>13320700</v>
      </c>
      <c r="I529" s="23">
        <v>12750100</v>
      </c>
      <c r="J529" s="23">
        <v>11865920</v>
      </c>
      <c r="K529" s="23">
        <v>12281490</v>
      </c>
      <c r="L529" s="23">
        <v>12186190</v>
      </c>
      <c r="M529" s="23">
        <v>10918100</v>
      </c>
      <c r="N529" s="23">
        <v>11150200</v>
      </c>
      <c r="O529" s="23">
        <v>10821100</v>
      </c>
      <c r="P529" s="23">
        <v>10961100</v>
      </c>
      <c r="Q529" s="23">
        <v>10812900</v>
      </c>
      <c r="R529" s="23">
        <v>10899400</v>
      </c>
      <c r="S529" s="23">
        <v>10188000</v>
      </c>
      <c r="T529" s="23">
        <v>10492700</v>
      </c>
      <c r="U529" s="23">
        <v>10235000</v>
      </c>
    </row>
    <row r="530" spans="1:21" hidden="1" x14ac:dyDescent="0.2">
      <c r="A530" s="23">
        <v>-114000000</v>
      </c>
      <c r="B530" s="23">
        <v>3171000</v>
      </c>
      <c r="C530" s="23">
        <v>11887600</v>
      </c>
      <c r="D530" s="23">
        <v>13738800</v>
      </c>
      <c r="E530" s="23">
        <v>13335000</v>
      </c>
      <c r="F530" s="23">
        <v>13989100</v>
      </c>
      <c r="G530" s="23">
        <v>12699800</v>
      </c>
      <c r="H530" s="23">
        <v>13140500</v>
      </c>
      <c r="I530" s="23">
        <v>12766000</v>
      </c>
      <c r="J530" s="23">
        <v>11898310</v>
      </c>
      <c r="K530" s="23">
        <v>12032340</v>
      </c>
      <c r="L530" s="23">
        <v>11863950</v>
      </c>
      <c r="M530" s="23">
        <v>10561600</v>
      </c>
      <c r="N530" s="23">
        <v>10649700</v>
      </c>
      <c r="O530" s="23">
        <v>10610200</v>
      </c>
      <c r="P530" s="23">
        <v>10616900</v>
      </c>
      <c r="Q530" s="23">
        <v>10247300</v>
      </c>
      <c r="R530" s="23">
        <v>10386600</v>
      </c>
      <c r="S530" s="23">
        <v>9880900</v>
      </c>
      <c r="T530" s="23">
        <v>9856700</v>
      </c>
      <c r="U530" s="23">
        <v>9987700</v>
      </c>
    </row>
    <row r="531" spans="1:21" hidden="1" x14ac:dyDescent="0.2">
      <c r="A531" s="23">
        <v>-114000000</v>
      </c>
      <c r="B531" s="23">
        <v>3576000</v>
      </c>
      <c r="C531" s="23">
        <v>13761700</v>
      </c>
      <c r="D531" s="23">
        <v>16336900</v>
      </c>
      <c r="E531" s="23">
        <v>16037600</v>
      </c>
      <c r="F531" s="23">
        <v>16724600</v>
      </c>
      <c r="G531" s="23">
        <v>15767800</v>
      </c>
      <c r="H531" s="23">
        <v>16422100</v>
      </c>
      <c r="I531" s="23">
        <v>16507390</v>
      </c>
      <c r="J531" s="23">
        <v>15664010</v>
      </c>
      <c r="K531" s="23">
        <v>16246300</v>
      </c>
      <c r="L531" s="23">
        <v>16196800</v>
      </c>
      <c r="M531" s="23">
        <v>15109300</v>
      </c>
      <c r="N531" s="23">
        <v>15681300</v>
      </c>
      <c r="O531" s="23">
        <v>15855500</v>
      </c>
      <c r="P531" s="23">
        <v>16149700</v>
      </c>
      <c r="Q531" s="23">
        <v>16239000</v>
      </c>
      <c r="R531" s="23">
        <v>17229000</v>
      </c>
      <c r="S531" s="23">
        <v>16025000</v>
      </c>
      <c r="T531" s="23">
        <v>16509000</v>
      </c>
      <c r="U531" s="23">
        <v>16692000</v>
      </c>
    </row>
    <row r="532" spans="1:21" hidden="1" x14ac:dyDescent="0.2">
      <c r="A532" s="23">
        <v>-114000000</v>
      </c>
      <c r="B532" s="23">
        <v>3785000</v>
      </c>
      <c r="C532" s="23">
        <v>14323500</v>
      </c>
      <c r="D532" s="23">
        <v>16817600</v>
      </c>
      <c r="E532" s="23">
        <v>15915300</v>
      </c>
      <c r="F532" s="23">
        <v>16956200</v>
      </c>
      <c r="G532" s="23">
        <v>15602400</v>
      </c>
      <c r="H532" s="23">
        <v>16178900</v>
      </c>
      <c r="I532" s="23">
        <v>15837010</v>
      </c>
      <c r="J532" s="23">
        <v>15375190</v>
      </c>
      <c r="K532" s="23">
        <v>15876700</v>
      </c>
      <c r="L532" s="23">
        <v>16117000</v>
      </c>
      <c r="M532" s="23">
        <v>15143400</v>
      </c>
      <c r="N532" s="23">
        <v>15462300</v>
      </c>
      <c r="O532" s="23">
        <v>14819300</v>
      </c>
      <c r="P532" s="23">
        <v>15093200</v>
      </c>
      <c r="Q532" s="23">
        <v>14610000</v>
      </c>
      <c r="R532" s="23">
        <v>14811000</v>
      </c>
      <c r="S532" s="23">
        <v>14592000</v>
      </c>
      <c r="T532" s="23">
        <v>15027000</v>
      </c>
      <c r="U532" s="23">
        <v>14917000</v>
      </c>
    </row>
    <row r="533" spans="1:21" hidden="1" x14ac:dyDescent="0.2">
      <c r="A533" s="23">
        <v>-114000000</v>
      </c>
      <c r="B533" s="23">
        <v>3084000</v>
      </c>
      <c r="C533" s="23">
        <v>11551900</v>
      </c>
      <c r="D533" s="23">
        <v>13336400</v>
      </c>
      <c r="E533" s="23">
        <v>12932500</v>
      </c>
      <c r="F533" s="23">
        <v>13554200</v>
      </c>
      <c r="G533" s="23">
        <v>12294000</v>
      </c>
      <c r="H533" s="23">
        <v>12710400</v>
      </c>
      <c r="I533" s="23">
        <v>12338500</v>
      </c>
      <c r="J533" s="23">
        <v>11491300</v>
      </c>
      <c r="K533" s="23">
        <v>11617215</v>
      </c>
      <c r="L533" s="23">
        <v>11472685</v>
      </c>
      <c r="M533" s="23">
        <v>10158300</v>
      </c>
      <c r="N533" s="23">
        <v>10187500</v>
      </c>
      <c r="O533" s="23">
        <v>10028000</v>
      </c>
      <c r="P533" s="23">
        <v>10072200</v>
      </c>
      <c r="Q533" s="23">
        <v>9758500</v>
      </c>
      <c r="R533" s="23">
        <v>9844300</v>
      </c>
      <c r="S533" s="23">
        <v>9179300</v>
      </c>
      <c r="T533" s="23">
        <v>9291900</v>
      </c>
      <c r="U533" s="23">
        <v>9372900</v>
      </c>
    </row>
    <row r="534" spans="1:21" hidden="1" x14ac:dyDescent="0.2">
      <c r="A534" s="23">
        <v>-114000000</v>
      </c>
      <c r="B534" s="23">
        <v>3230000</v>
      </c>
      <c r="C534" s="23">
        <v>12107200</v>
      </c>
      <c r="D534" s="23">
        <v>14058600</v>
      </c>
      <c r="E534" s="23">
        <v>13658300</v>
      </c>
      <c r="F534" s="23">
        <v>14372000</v>
      </c>
      <c r="G534" s="23">
        <v>13284800</v>
      </c>
      <c r="H534" s="23">
        <v>13703600</v>
      </c>
      <c r="I534" s="23">
        <v>13426400</v>
      </c>
      <c r="J534" s="23">
        <v>12702090</v>
      </c>
      <c r="K534" s="23">
        <v>13047730</v>
      </c>
      <c r="L534" s="23">
        <v>13097280</v>
      </c>
      <c r="M534" s="23">
        <v>11972000</v>
      </c>
      <c r="N534" s="23">
        <v>12304300</v>
      </c>
      <c r="O534" s="23">
        <v>12166500</v>
      </c>
      <c r="P534" s="23">
        <v>12319100</v>
      </c>
      <c r="Q534" s="23">
        <v>12090400</v>
      </c>
      <c r="R534" s="23">
        <v>12473000</v>
      </c>
      <c r="S534" s="23">
        <v>11983700</v>
      </c>
      <c r="T534" s="23">
        <v>11727000</v>
      </c>
      <c r="U534" s="23">
        <v>11824000</v>
      </c>
    </row>
    <row r="535" spans="1:21" hidden="1" x14ac:dyDescent="0.2">
      <c r="A535" s="23">
        <v>-114000000</v>
      </c>
      <c r="B535" s="23">
        <v>3188000</v>
      </c>
      <c r="C535" s="23">
        <v>11958300</v>
      </c>
      <c r="D535" s="23">
        <v>13709100</v>
      </c>
      <c r="E535" s="23">
        <v>12970400</v>
      </c>
      <c r="F535" s="23">
        <v>13393600</v>
      </c>
      <c r="G535" s="23">
        <v>12224400</v>
      </c>
      <c r="H535" s="23">
        <v>12708600</v>
      </c>
      <c r="I535" s="23">
        <v>12488100</v>
      </c>
      <c r="J535" s="23">
        <v>11740530</v>
      </c>
      <c r="K535" s="23">
        <v>12059200</v>
      </c>
      <c r="L535" s="23">
        <v>11934870</v>
      </c>
      <c r="M535" s="23">
        <v>10496300</v>
      </c>
      <c r="N535" s="23">
        <v>10258000</v>
      </c>
      <c r="O535" s="23">
        <v>9975800</v>
      </c>
      <c r="P535" s="23">
        <v>10118200</v>
      </c>
      <c r="Q535" s="23">
        <v>9468300</v>
      </c>
      <c r="R535" s="23">
        <v>9252100</v>
      </c>
      <c r="S535" s="23">
        <v>8873400</v>
      </c>
      <c r="T535" s="23">
        <v>8625700</v>
      </c>
      <c r="U535" s="23">
        <v>8316500</v>
      </c>
    </row>
    <row r="536" spans="1:21" hidden="1" x14ac:dyDescent="0.2">
      <c r="A536" s="23">
        <v>-114000000</v>
      </c>
      <c r="B536" s="23">
        <v>2898000</v>
      </c>
      <c r="C536" s="23">
        <v>10853000</v>
      </c>
      <c r="D536" s="23">
        <v>12520200</v>
      </c>
      <c r="E536" s="23">
        <v>12122500</v>
      </c>
      <c r="F536" s="23">
        <v>12679800</v>
      </c>
      <c r="G536" s="23">
        <v>11469700</v>
      </c>
      <c r="H536" s="23">
        <v>11820200</v>
      </c>
      <c r="I536" s="23">
        <v>11430300</v>
      </c>
      <c r="J536" s="23">
        <v>10599200</v>
      </c>
      <c r="K536" s="23">
        <v>10660230</v>
      </c>
      <c r="L536" s="23">
        <v>10451240</v>
      </c>
      <c r="M536" s="23">
        <v>9151530</v>
      </c>
      <c r="N536" s="23">
        <v>9146600</v>
      </c>
      <c r="O536" s="23">
        <v>8899100</v>
      </c>
      <c r="P536" s="23">
        <v>8816200</v>
      </c>
      <c r="Q536" s="23">
        <v>8405600</v>
      </c>
      <c r="R536" s="23">
        <v>8428900</v>
      </c>
      <c r="S536" s="23">
        <v>7796700</v>
      </c>
      <c r="T536" s="23">
        <v>7699800</v>
      </c>
      <c r="U536" s="23">
        <v>7547600</v>
      </c>
    </row>
    <row r="537" spans="1:21" hidden="1" x14ac:dyDescent="0.2">
      <c r="A537" s="23">
        <v>-114000000</v>
      </c>
      <c r="B537" s="23">
        <v>3153000</v>
      </c>
      <c r="C537" s="23">
        <v>11822800</v>
      </c>
      <c r="D537" s="23">
        <v>13673400</v>
      </c>
      <c r="E537" s="23">
        <v>13284500</v>
      </c>
      <c r="F537" s="23">
        <v>13955100</v>
      </c>
      <c r="G537" s="23">
        <v>12688700</v>
      </c>
      <c r="H537" s="23">
        <v>13153000</v>
      </c>
      <c r="I537" s="23">
        <v>12871800</v>
      </c>
      <c r="J537" s="23">
        <v>11999220</v>
      </c>
      <c r="K537" s="23">
        <v>12259670</v>
      </c>
      <c r="L537" s="23">
        <v>12320310</v>
      </c>
      <c r="M537" s="23">
        <v>10997400</v>
      </c>
      <c r="N537" s="23">
        <v>11210200</v>
      </c>
      <c r="O537" s="23">
        <v>11121900</v>
      </c>
      <c r="P537" s="23">
        <v>11161100</v>
      </c>
      <c r="Q537" s="23">
        <v>11003100</v>
      </c>
      <c r="R537" s="23">
        <v>11294700</v>
      </c>
      <c r="S537" s="23">
        <v>10684100</v>
      </c>
      <c r="T537" s="23">
        <v>10658000</v>
      </c>
      <c r="U537" s="23">
        <v>10596000</v>
      </c>
    </row>
    <row r="538" spans="1:21" hidden="1" x14ac:dyDescent="0.2">
      <c r="A538" s="23">
        <v>-114000000</v>
      </c>
      <c r="B538" s="23">
        <v>3238000</v>
      </c>
      <c r="C538" s="23">
        <v>12163200</v>
      </c>
      <c r="D538" s="23">
        <v>14548300</v>
      </c>
      <c r="E538" s="23">
        <v>13752800</v>
      </c>
      <c r="F538" s="23">
        <v>14672000</v>
      </c>
      <c r="G538" s="23">
        <v>13396000</v>
      </c>
      <c r="H538" s="23">
        <v>14109200</v>
      </c>
      <c r="I538" s="23">
        <v>13619500</v>
      </c>
      <c r="J538" s="23">
        <v>12504870</v>
      </c>
      <c r="K538" s="23">
        <v>12537430</v>
      </c>
      <c r="L538" s="23">
        <v>12174000</v>
      </c>
      <c r="M538" s="23">
        <v>10893100</v>
      </c>
      <c r="N538" s="23">
        <v>10946000</v>
      </c>
      <c r="O538" s="23">
        <v>11055400</v>
      </c>
      <c r="P538" s="23">
        <v>11175200</v>
      </c>
      <c r="Q538" s="23">
        <v>11203000</v>
      </c>
      <c r="R538" s="23">
        <v>11599700</v>
      </c>
      <c r="S538" s="23">
        <v>10746300</v>
      </c>
      <c r="T538" s="23">
        <v>10536000</v>
      </c>
      <c r="U538" s="23">
        <v>10438000</v>
      </c>
    </row>
    <row r="539" spans="1:21" hidden="1" x14ac:dyDescent="0.2">
      <c r="A539" s="23">
        <v>-114000000</v>
      </c>
      <c r="B539" s="23">
        <v>3749000</v>
      </c>
      <c r="C539" s="23">
        <v>14086100</v>
      </c>
      <c r="D539" s="23">
        <v>16433100</v>
      </c>
      <c r="E539" s="23">
        <v>16424800</v>
      </c>
      <c r="F539" s="23">
        <v>17956000</v>
      </c>
      <c r="G539" s="23">
        <v>16608100</v>
      </c>
      <c r="H539" s="23">
        <v>17334600</v>
      </c>
      <c r="I539" s="23">
        <v>17023170</v>
      </c>
      <c r="J539" s="23">
        <v>16657830</v>
      </c>
      <c r="K539" s="23">
        <v>17788700</v>
      </c>
      <c r="L539" s="23">
        <v>17744900</v>
      </c>
      <c r="M539" s="23">
        <v>16128200</v>
      </c>
      <c r="N539" s="23">
        <v>16805300</v>
      </c>
      <c r="O539" s="23">
        <v>17008200</v>
      </c>
      <c r="P539" s="23">
        <v>17150000</v>
      </c>
      <c r="Q539" s="23">
        <v>16879000</v>
      </c>
      <c r="R539" s="23">
        <v>17741000</v>
      </c>
      <c r="S539" s="23">
        <v>16850000</v>
      </c>
      <c r="T539" s="23">
        <v>17077000</v>
      </c>
      <c r="U539" s="23">
        <v>17154000</v>
      </c>
    </row>
    <row r="540" spans="1:21" hidden="1" x14ac:dyDescent="0.2">
      <c r="A540" s="23">
        <v>-114000000</v>
      </c>
      <c r="B540" s="23">
        <v>2610000</v>
      </c>
      <c r="C540" s="23">
        <v>9775000</v>
      </c>
      <c r="D540" s="23">
        <v>11262600</v>
      </c>
      <c r="E540" s="23">
        <v>10892900</v>
      </c>
      <c r="F540" s="23">
        <v>11448700</v>
      </c>
      <c r="G540" s="23">
        <v>10355800</v>
      </c>
      <c r="H540" s="23">
        <v>10726900</v>
      </c>
      <c r="I540" s="23">
        <v>10562900</v>
      </c>
      <c r="J540" s="23">
        <v>9651800</v>
      </c>
      <c r="K540" s="23">
        <v>9744700</v>
      </c>
      <c r="L540" s="23">
        <v>9583820</v>
      </c>
      <c r="M540" s="23">
        <v>9102700</v>
      </c>
      <c r="N540" s="23">
        <v>9116880</v>
      </c>
      <c r="O540" s="23">
        <v>8884900</v>
      </c>
      <c r="P540" s="23">
        <v>8935400</v>
      </c>
      <c r="Q540" s="23">
        <v>8687000</v>
      </c>
      <c r="R540" s="23">
        <v>8542700</v>
      </c>
      <c r="S540" s="23">
        <v>7830300</v>
      </c>
      <c r="T540" s="23">
        <v>7732900</v>
      </c>
      <c r="U540" s="23">
        <v>7575900</v>
      </c>
    </row>
    <row r="541" spans="1:21" hidden="1" x14ac:dyDescent="0.2">
      <c r="A541" s="23">
        <v>-114000000</v>
      </c>
      <c r="B541" s="23">
        <v>3538000</v>
      </c>
      <c r="C541" s="23">
        <v>13413300</v>
      </c>
      <c r="D541" s="23">
        <v>15686900</v>
      </c>
      <c r="E541" s="23">
        <v>15440400</v>
      </c>
      <c r="F541" s="23">
        <v>16271300</v>
      </c>
      <c r="G541" s="23">
        <v>15181100</v>
      </c>
      <c r="H541" s="23">
        <v>15790600</v>
      </c>
      <c r="I541" s="23">
        <v>15148930</v>
      </c>
      <c r="J541" s="23">
        <v>14046670</v>
      </c>
      <c r="K541" s="23">
        <v>14195400</v>
      </c>
      <c r="L541" s="23">
        <v>14258200</v>
      </c>
      <c r="M541" s="23">
        <v>13307800</v>
      </c>
      <c r="N541" s="23">
        <v>13843300</v>
      </c>
      <c r="O541" s="23">
        <v>13787700</v>
      </c>
      <c r="P541" s="23">
        <v>14124500</v>
      </c>
      <c r="Q541" s="23">
        <v>13700900</v>
      </c>
      <c r="R541" s="23">
        <v>14044000</v>
      </c>
      <c r="S541" s="23">
        <v>13511000</v>
      </c>
      <c r="T541" s="23">
        <v>13905000</v>
      </c>
      <c r="U541" s="23">
        <v>14800000</v>
      </c>
    </row>
    <row r="542" spans="1:21" hidden="1" x14ac:dyDescent="0.2">
      <c r="A542" s="23">
        <v>-114000000</v>
      </c>
      <c r="B542" s="23">
        <v>3503000</v>
      </c>
      <c r="C542" s="23">
        <v>13359800</v>
      </c>
      <c r="D542" s="23">
        <v>15317500</v>
      </c>
      <c r="E542" s="23">
        <v>14971600</v>
      </c>
      <c r="F542" s="23">
        <v>15762300</v>
      </c>
      <c r="G542" s="23">
        <v>14604200</v>
      </c>
      <c r="H542" s="23">
        <v>15124400</v>
      </c>
      <c r="I542" s="23">
        <v>14873360</v>
      </c>
      <c r="J542" s="23">
        <v>13975720</v>
      </c>
      <c r="K542" s="23">
        <v>14599720</v>
      </c>
      <c r="L542" s="23">
        <v>14773400</v>
      </c>
      <c r="M542" s="23">
        <v>13468600</v>
      </c>
      <c r="N542" s="23">
        <v>13775200</v>
      </c>
      <c r="O542" s="23">
        <v>13537900</v>
      </c>
      <c r="P542" s="23">
        <v>13782900</v>
      </c>
      <c r="Q542" s="23">
        <v>13558400</v>
      </c>
      <c r="R542" s="23">
        <v>14085000</v>
      </c>
      <c r="S542" s="23">
        <v>13418000</v>
      </c>
      <c r="T542" s="23">
        <v>13568000</v>
      </c>
      <c r="U542" s="23">
        <v>13662000</v>
      </c>
    </row>
    <row r="543" spans="1:21" hidden="1" x14ac:dyDescent="0.2">
      <c r="A543" s="23">
        <v>-114000000</v>
      </c>
      <c r="B543" s="23">
        <v>4110000</v>
      </c>
      <c r="C543" s="23">
        <v>15316300</v>
      </c>
      <c r="D543" s="23">
        <v>17812500</v>
      </c>
      <c r="E543" s="23">
        <v>17530600</v>
      </c>
      <c r="F543" s="23">
        <v>18265000</v>
      </c>
      <c r="G543" s="23">
        <v>16341700</v>
      </c>
      <c r="H543" s="23">
        <v>17336330</v>
      </c>
      <c r="I543" s="23">
        <v>16670220</v>
      </c>
      <c r="J543" s="23">
        <v>15199250</v>
      </c>
      <c r="K543" s="23">
        <v>15768000</v>
      </c>
      <c r="L543" s="23">
        <v>15515700</v>
      </c>
      <c r="M543" s="23">
        <v>14033400</v>
      </c>
      <c r="N543" s="23">
        <v>14609500</v>
      </c>
      <c r="O543" s="23">
        <v>14814400</v>
      </c>
      <c r="P543" s="23">
        <v>14882100</v>
      </c>
      <c r="Q543" s="23">
        <v>14685000</v>
      </c>
      <c r="R543" s="23">
        <v>15239000</v>
      </c>
      <c r="S543" s="23">
        <v>14526000</v>
      </c>
      <c r="T543" s="23">
        <v>14379000</v>
      </c>
      <c r="U543" s="23">
        <v>15164000</v>
      </c>
    </row>
    <row r="544" spans="1:21" hidden="1" x14ac:dyDescent="0.2">
      <c r="A544" s="23">
        <v>-114000000</v>
      </c>
      <c r="B544" s="23">
        <v>3389000</v>
      </c>
      <c r="C544" s="23">
        <v>12754500</v>
      </c>
      <c r="D544" s="23">
        <v>14847200</v>
      </c>
      <c r="E544" s="23">
        <v>14425900</v>
      </c>
      <c r="F544" s="23">
        <v>15128200</v>
      </c>
      <c r="G544" s="23">
        <v>13731500</v>
      </c>
      <c r="H544" s="23">
        <v>14274900</v>
      </c>
      <c r="I544" s="23">
        <v>13897500</v>
      </c>
      <c r="J544" s="23">
        <v>12829170</v>
      </c>
      <c r="K544" s="23">
        <v>13282030</v>
      </c>
      <c r="L544" s="23">
        <v>13098100</v>
      </c>
      <c r="M544" s="23">
        <v>11729500</v>
      </c>
      <c r="N544" s="23">
        <v>12215800</v>
      </c>
      <c r="O544" s="23">
        <v>11990800</v>
      </c>
      <c r="P544" s="23">
        <v>11912700</v>
      </c>
      <c r="Q544" s="23">
        <v>11835300</v>
      </c>
      <c r="R544" s="23">
        <v>12057500</v>
      </c>
      <c r="S544" s="23">
        <v>11478400</v>
      </c>
      <c r="T544" s="23">
        <v>12091000</v>
      </c>
      <c r="U544" s="23">
        <v>11822000</v>
      </c>
    </row>
    <row r="545" spans="1:21" hidden="1" x14ac:dyDescent="0.2">
      <c r="A545" s="23">
        <v>-114000000</v>
      </c>
      <c r="B545" s="23">
        <v>3456000</v>
      </c>
      <c r="C545" s="23">
        <v>13208800</v>
      </c>
      <c r="D545" s="23">
        <v>15650900</v>
      </c>
      <c r="E545" s="23">
        <v>15215500</v>
      </c>
      <c r="F545" s="23">
        <v>15896300</v>
      </c>
      <c r="G545" s="23">
        <v>14458500</v>
      </c>
      <c r="H545" s="23">
        <v>15375900</v>
      </c>
      <c r="I545" s="23">
        <v>15154960</v>
      </c>
      <c r="J545" s="23">
        <v>14271450</v>
      </c>
      <c r="K545" s="23">
        <v>14530790</v>
      </c>
      <c r="L545" s="23">
        <v>14309600</v>
      </c>
      <c r="M545" s="23">
        <v>14022500</v>
      </c>
      <c r="N545" s="23">
        <v>14504700</v>
      </c>
      <c r="O545" s="23">
        <v>14682800</v>
      </c>
      <c r="P545" s="23">
        <v>15019900</v>
      </c>
      <c r="Q545" s="23">
        <v>14987400</v>
      </c>
      <c r="R545" s="23">
        <v>15700000</v>
      </c>
      <c r="S545" s="23">
        <v>15143000</v>
      </c>
      <c r="T545" s="23">
        <v>16306000</v>
      </c>
      <c r="U545" s="23">
        <v>16222000</v>
      </c>
    </row>
    <row r="546" spans="1:21" hidden="1" x14ac:dyDescent="0.2">
      <c r="A546" s="23">
        <v>-114000000</v>
      </c>
      <c r="B546" s="23">
        <v>2927000</v>
      </c>
      <c r="C546" s="23">
        <v>10960000</v>
      </c>
      <c r="D546" s="23">
        <v>12750700</v>
      </c>
      <c r="E546" s="23">
        <v>12308400</v>
      </c>
      <c r="F546" s="23">
        <v>12627100</v>
      </c>
      <c r="G546" s="23">
        <v>11689700</v>
      </c>
      <c r="H546" s="23">
        <v>12142200</v>
      </c>
      <c r="I546" s="23">
        <v>11719400</v>
      </c>
      <c r="J546" s="23">
        <v>10828300</v>
      </c>
      <c r="K546" s="23">
        <v>10762710</v>
      </c>
      <c r="L546" s="23">
        <v>10481010</v>
      </c>
      <c r="M546" s="23">
        <v>9240780</v>
      </c>
      <c r="N546" s="23">
        <v>9552000</v>
      </c>
      <c r="O546" s="23">
        <v>9327100</v>
      </c>
      <c r="P546" s="23">
        <v>9418300</v>
      </c>
      <c r="Q546" s="23">
        <v>8903100</v>
      </c>
      <c r="R546" s="23">
        <v>8717800</v>
      </c>
      <c r="S546" s="23">
        <v>8095000</v>
      </c>
      <c r="T546" s="23">
        <v>7858200</v>
      </c>
      <c r="U546" s="23">
        <v>7706200</v>
      </c>
    </row>
    <row r="547" spans="1:21" hidden="1" x14ac:dyDescent="0.2">
      <c r="A547" s="23">
        <v>-114000000</v>
      </c>
      <c r="B547" s="23">
        <v>3421000</v>
      </c>
      <c r="C547" s="23">
        <v>12790100</v>
      </c>
      <c r="D547" s="23">
        <v>15189400</v>
      </c>
      <c r="E547" s="23">
        <v>15094100</v>
      </c>
      <c r="F547" s="23">
        <v>15969700</v>
      </c>
      <c r="G547" s="23">
        <v>14475600</v>
      </c>
      <c r="H547" s="23">
        <v>15387500</v>
      </c>
      <c r="I547" s="23">
        <v>15164740</v>
      </c>
      <c r="J547" s="23">
        <v>14595910</v>
      </c>
      <c r="K547" s="23">
        <v>15063450</v>
      </c>
      <c r="L547" s="23">
        <v>15063300</v>
      </c>
      <c r="M547" s="23">
        <v>13693100</v>
      </c>
      <c r="N547" s="23">
        <v>13960100</v>
      </c>
      <c r="O547" s="23">
        <v>14071900</v>
      </c>
      <c r="P547" s="23">
        <v>14768100</v>
      </c>
      <c r="Q547" s="23">
        <v>14674000</v>
      </c>
      <c r="R547" s="23">
        <v>14963000</v>
      </c>
      <c r="S547" s="23">
        <v>14188000</v>
      </c>
      <c r="T547" s="23">
        <v>14305000</v>
      </c>
      <c r="U547" s="23">
        <v>14332000</v>
      </c>
    </row>
    <row r="548" spans="1:21" hidden="1" x14ac:dyDescent="0.2">
      <c r="A548" s="23">
        <v>-114000000</v>
      </c>
      <c r="B548" s="23">
        <v>3613000</v>
      </c>
      <c r="C548" s="23">
        <v>13807400</v>
      </c>
      <c r="D548" s="23">
        <v>16209600</v>
      </c>
      <c r="E548" s="23">
        <v>15815700</v>
      </c>
      <c r="F548" s="23">
        <v>16786900</v>
      </c>
      <c r="G548" s="23">
        <v>15464100</v>
      </c>
      <c r="H548" s="23">
        <v>16328100</v>
      </c>
      <c r="I548" s="23">
        <v>16326390</v>
      </c>
      <c r="J548" s="23">
        <v>15960510</v>
      </c>
      <c r="K548" s="23">
        <v>16493100</v>
      </c>
      <c r="L548" s="23">
        <v>16572600</v>
      </c>
      <c r="M548" s="23">
        <v>15328800</v>
      </c>
      <c r="N548" s="23">
        <v>15721200</v>
      </c>
      <c r="O548" s="23">
        <v>15914700</v>
      </c>
      <c r="P548" s="23">
        <v>16272900</v>
      </c>
      <c r="Q548" s="23">
        <v>16057000</v>
      </c>
      <c r="R548" s="23">
        <v>16675000</v>
      </c>
      <c r="S548" s="23">
        <v>15782000</v>
      </c>
      <c r="T548" s="23">
        <v>15754000</v>
      </c>
      <c r="U548" s="23">
        <v>16277000</v>
      </c>
    </row>
    <row r="549" spans="1:21" hidden="1" x14ac:dyDescent="0.2">
      <c r="A549" s="23">
        <v>-114000000</v>
      </c>
      <c r="B549" s="23">
        <v>3300000</v>
      </c>
      <c r="C549" s="23">
        <v>12499600</v>
      </c>
      <c r="D549" s="23">
        <v>14616800</v>
      </c>
      <c r="E549" s="23">
        <v>14309400</v>
      </c>
      <c r="F549" s="23">
        <v>15170200</v>
      </c>
      <c r="G549" s="23">
        <v>14028800</v>
      </c>
      <c r="H549" s="23">
        <v>14808900</v>
      </c>
      <c r="I549" s="23">
        <v>14601700</v>
      </c>
      <c r="J549" s="23">
        <v>13800610</v>
      </c>
      <c r="K549" s="23">
        <v>14306090</v>
      </c>
      <c r="L549" s="23">
        <v>14321400</v>
      </c>
      <c r="M549" s="23">
        <v>13198700</v>
      </c>
      <c r="N549" s="23">
        <v>13787800</v>
      </c>
      <c r="O549" s="23">
        <v>13572000</v>
      </c>
      <c r="P549" s="23">
        <v>13744500</v>
      </c>
      <c r="Q549" s="23">
        <v>13487100</v>
      </c>
      <c r="R549" s="23">
        <v>13931400</v>
      </c>
      <c r="S549" s="23">
        <v>13356000</v>
      </c>
      <c r="T549" s="23">
        <v>13539000</v>
      </c>
      <c r="U549" s="23">
        <v>13491000</v>
      </c>
    </row>
    <row r="550" spans="1:21" hidden="1" x14ac:dyDescent="0.2">
      <c r="A550" s="23">
        <v>-114000000</v>
      </c>
      <c r="B550" s="23">
        <v>3354000</v>
      </c>
      <c r="C550" s="23">
        <v>12758000</v>
      </c>
      <c r="D550" s="23">
        <v>14958100</v>
      </c>
      <c r="E550" s="23">
        <v>14809600</v>
      </c>
      <c r="F550" s="23">
        <v>15542000</v>
      </c>
      <c r="G550" s="23">
        <v>14210200</v>
      </c>
      <c r="H550" s="23">
        <v>15209200</v>
      </c>
      <c r="I550" s="23">
        <v>14745660</v>
      </c>
      <c r="J550" s="23">
        <v>14187880</v>
      </c>
      <c r="K550" s="23">
        <v>14659760</v>
      </c>
      <c r="L550" s="23">
        <v>14606700</v>
      </c>
      <c r="M550" s="23">
        <v>13429300</v>
      </c>
      <c r="N550" s="23">
        <v>13691400</v>
      </c>
      <c r="O550" s="23">
        <v>13898800</v>
      </c>
      <c r="P550" s="23">
        <v>14196900</v>
      </c>
      <c r="Q550" s="23">
        <v>13789500</v>
      </c>
      <c r="R550" s="23">
        <v>14488000</v>
      </c>
      <c r="S550" s="23">
        <v>13839000</v>
      </c>
      <c r="T550" s="23">
        <v>13852000</v>
      </c>
      <c r="U550" s="23">
        <v>14304000</v>
      </c>
    </row>
    <row r="551" spans="1:21" hidden="1" x14ac:dyDescent="0.2">
      <c r="A551" s="23">
        <v>-114000000</v>
      </c>
      <c r="B551" s="23">
        <v>3148000</v>
      </c>
      <c r="C551" s="23">
        <v>11941600</v>
      </c>
      <c r="D551" s="23">
        <v>13713300</v>
      </c>
      <c r="E551" s="23">
        <v>13476800</v>
      </c>
      <c r="F551" s="23">
        <v>13981300</v>
      </c>
      <c r="G551" s="23">
        <v>12639900</v>
      </c>
      <c r="H551" s="23">
        <v>13021200</v>
      </c>
      <c r="I551" s="23">
        <v>12711900</v>
      </c>
      <c r="J551" s="23">
        <v>11924280</v>
      </c>
      <c r="K551" s="23">
        <v>12237430</v>
      </c>
      <c r="L551" s="23">
        <v>12107090</v>
      </c>
      <c r="M551" s="23">
        <v>11019700</v>
      </c>
      <c r="N551" s="23">
        <v>11015200</v>
      </c>
      <c r="O551" s="23">
        <v>10616000</v>
      </c>
      <c r="P551" s="23">
        <v>10809600</v>
      </c>
      <c r="Q551" s="23">
        <v>10475600</v>
      </c>
      <c r="R551" s="23">
        <v>10708400</v>
      </c>
      <c r="S551" s="23">
        <v>10176800</v>
      </c>
      <c r="T551" s="23">
        <v>10375900</v>
      </c>
      <c r="U551" s="23">
        <v>10265000</v>
      </c>
    </row>
    <row r="552" spans="1:21" hidden="1" x14ac:dyDescent="0.2">
      <c r="A552" s="23">
        <v>-114000000</v>
      </c>
      <c r="B552" s="23">
        <v>3071000</v>
      </c>
      <c r="C552" s="23">
        <v>11322700</v>
      </c>
      <c r="D552" s="23">
        <v>13097900</v>
      </c>
      <c r="E552" s="23">
        <v>12614500</v>
      </c>
      <c r="F552" s="23">
        <v>13132600</v>
      </c>
      <c r="G552" s="23">
        <v>11777600</v>
      </c>
      <c r="H552" s="23">
        <v>12123200</v>
      </c>
      <c r="I552" s="23">
        <v>11714000</v>
      </c>
      <c r="J552" s="23">
        <v>10862800</v>
      </c>
      <c r="K552" s="23">
        <v>10933500</v>
      </c>
      <c r="L552" s="23">
        <v>10730850</v>
      </c>
      <c r="M552" s="23">
        <v>9428250</v>
      </c>
      <c r="N552" s="23">
        <v>9434800</v>
      </c>
      <c r="O552" s="23">
        <v>9213500</v>
      </c>
      <c r="P552" s="23">
        <v>9116900</v>
      </c>
      <c r="Q552" s="23">
        <v>8785900</v>
      </c>
      <c r="R552" s="23">
        <v>8745100</v>
      </c>
      <c r="S552" s="23">
        <v>8095400</v>
      </c>
      <c r="T552" s="23">
        <v>8003000</v>
      </c>
      <c r="U552" s="23">
        <v>7853800</v>
      </c>
    </row>
    <row r="553" spans="1:21" hidden="1" x14ac:dyDescent="0.2">
      <c r="A553" s="23">
        <v>-114000000</v>
      </c>
      <c r="B553" s="23">
        <v>3365000</v>
      </c>
      <c r="C553" s="23">
        <v>12566000</v>
      </c>
      <c r="D553" s="23">
        <v>14856700</v>
      </c>
      <c r="E553" s="23">
        <v>14966900</v>
      </c>
      <c r="F553" s="23">
        <v>16152000</v>
      </c>
      <c r="G553" s="23">
        <v>15632700</v>
      </c>
      <c r="H553" s="23">
        <v>15890600</v>
      </c>
      <c r="I553" s="23">
        <v>14709380</v>
      </c>
      <c r="J553" s="23">
        <v>13691320</v>
      </c>
      <c r="K553" s="23">
        <v>13356100</v>
      </c>
      <c r="L553" s="23">
        <v>13038100</v>
      </c>
      <c r="M553" s="23">
        <v>11780100</v>
      </c>
      <c r="N553" s="23">
        <v>12043000</v>
      </c>
      <c r="O553" s="23">
        <v>12059500</v>
      </c>
      <c r="P553" s="23">
        <v>12442400</v>
      </c>
      <c r="Q553" s="23">
        <v>12506600</v>
      </c>
      <c r="R553" s="23">
        <v>12652600</v>
      </c>
      <c r="S553" s="23">
        <v>12004000</v>
      </c>
      <c r="T553" s="23">
        <v>12446000</v>
      </c>
      <c r="U553" s="23">
        <v>12466000</v>
      </c>
    </row>
    <row r="554" spans="1:21" hidden="1" x14ac:dyDescent="0.2">
      <c r="A554" s="23">
        <v>-114000000</v>
      </c>
      <c r="B554" s="23">
        <v>2834000</v>
      </c>
      <c r="C554" s="23">
        <v>10617000</v>
      </c>
      <c r="D554" s="23">
        <v>12241500</v>
      </c>
      <c r="E554" s="23">
        <v>11847600</v>
      </c>
      <c r="F554" s="23">
        <v>12454700</v>
      </c>
      <c r="G554" s="23">
        <v>11273600</v>
      </c>
      <c r="H554" s="23">
        <v>11661900</v>
      </c>
      <c r="I554" s="23">
        <v>11329800</v>
      </c>
      <c r="J554" s="23">
        <v>10524200</v>
      </c>
      <c r="K554" s="23">
        <v>10645420</v>
      </c>
      <c r="L554" s="23">
        <v>10489560</v>
      </c>
      <c r="M554" s="23">
        <v>9989720</v>
      </c>
      <c r="N554" s="23">
        <v>10175700</v>
      </c>
      <c r="O554" s="23">
        <v>9886100</v>
      </c>
      <c r="P554" s="23">
        <v>9862100</v>
      </c>
      <c r="Q554" s="23">
        <v>9384900</v>
      </c>
      <c r="R554" s="23">
        <v>9486400</v>
      </c>
      <c r="S554" s="23">
        <v>8904300</v>
      </c>
      <c r="T554" s="23">
        <v>8868800</v>
      </c>
      <c r="U554" s="23">
        <v>8876200</v>
      </c>
    </row>
    <row r="555" spans="1:21" hidden="1" x14ac:dyDescent="0.2">
      <c r="A555" s="23">
        <v>-114000000</v>
      </c>
      <c r="B555" s="23">
        <v>3486000</v>
      </c>
      <c r="C555" s="23">
        <v>13198300</v>
      </c>
      <c r="D555" s="23">
        <v>15357900</v>
      </c>
      <c r="E555" s="23">
        <v>15318900</v>
      </c>
      <c r="F555" s="23">
        <v>16370000</v>
      </c>
      <c r="G555" s="23">
        <v>15296000</v>
      </c>
      <c r="H555" s="23">
        <v>16193600</v>
      </c>
      <c r="I555" s="23">
        <v>15717250</v>
      </c>
      <c r="J555" s="23">
        <v>15228450</v>
      </c>
      <c r="K555" s="23">
        <v>15760300</v>
      </c>
      <c r="L555" s="23">
        <v>15964400</v>
      </c>
      <c r="M555" s="23">
        <v>15613700</v>
      </c>
      <c r="N555" s="23">
        <v>15863000</v>
      </c>
      <c r="O555" s="23">
        <v>15741600</v>
      </c>
      <c r="P555" s="23">
        <v>16106600</v>
      </c>
      <c r="Q555" s="23">
        <v>16252000</v>
      </c>
      <c r="R555" s="23">
        <v>17025000</v>
      </c>
      <c r="S555" s="23">
        <v>16841000</v>
      </c>
      <c r="T555" s="23">
        <v>17102000</v>
      </c>
      <c r="U555" s="23">
        <v>16698000</v>
      </c>
    </row>
    <row r="556" spans="1:21" hidden="1" x14ac:dyDescent="0.2">
      <c r="A556" s="23">
        <v>-114000000</v>
      </c>
      <c r="B556" s="23">
        <v>3168000</v>
      </c>
      <c r="C556" s="23">
        <v>11908900</v>
      </c>
      <c r="D556" s="23">
        <v>13603000</v>
      </c>
      <c r="E556" s="23">
        <v>12893400</v>
      </c>
      <c r="F556" s="23">
        <v>13269500</v>
      </c>
      <c r="G556" s="23">
        <v>11892700</v>
      </c>
      <c r="H556" s="23">
        <v>12385200</v>
      </c>
      <c r="I556" s="23">
        <v>11997400</v>
      </c>
      <c r="J556" s="23">
        <v>11163700</v>
      </c>
      <c r="K556" s="23">
        <v>11327409</v>
      </c>
      <c r="L556" s="23">
        <v>11273991</v>
      </c>
      <c r="M556" s="23">
        <v>10979400</v>
      </c>
      <c r="N556" s="23">
        <v>11145900</v>
      </c>
      <c r="O556" s="23">
        <v>10780200</v>
      </c>
      <c r="P556" s="23">
        <v>10737500</v>
      </c>
      <c r="Q556" s="23">
        <v>10666800</v>
      </c>
      <c r="R556" s="23">
        <v>10686900</v>
      </c>
      <c r="S556" s="23">
        <v>9918500</v>
      </c>
      <c r="T556" s="23">
        <v>10005300</v>
      </c>
      <c r="U556" s="23">
        <v>10009300</v>
      </c>
    </row>
    <row r="557" spans="1:21" hidden="1" x14ac:dyDescent="0.2">
      <c r="A557" s="23">
        <v>-114000000</v>
      </c>
      <c r="B557" s="23">
        <v>3014000</v>
      </c>
      <c r="C557" s="23">
        <v>11263500</v>
      </c>
      <c r="D557" s="23">
        <v>12950000</v>
      </c>
      <c r="E557" s="23">
        <v>12508500</v>
      </c>
      <c r="F557" s="23">
        <v>13062600</v>
      </c>
      <c r="G557" s="23">
        <v>11805500</v>
      </c>
      <c r="H557" s="23">
        <v>12163300</v>
      </c>
      <c r="I557" s="23">
        <v>11768200</v>
      </c>
      <c r="J557" s="23">
        <v>10925100</v>
      </c>
      <c r="K557" s="23">
        <v>11005800</v>
      </c>
      <c r="L557" s="23">
        <v>10808960</v>
      </c>
      <c r="M557" s="23">
        <v>9507340</v>
      </c>
      <c r="N557" s="23">
        <v>9516900</v>
      </c>
      <c r="O557" s="23">
        <v>9272800</v>
      </c>
      <c r="P557" s="23">
        <v>9199000</v>
      </c>
      <c r="Q557" s="23">
        <v>8830100</v>
      </c>
      <c r="R557" s="23">
        <v>8812100</v>
      </c>
      <c r="S557" s="23">
        <v>8165000</v>
      </c>
      <c r="T557" s="23">
        <v>8066800</v>
      </c>
      <c r="U557" s="23">
        <v>7914400</v>
      </c>
    </row>
    <row r="558" spans="1:21" hidden="1" x14ac:dyDescent="0.2">
      <c r="A558" s="23">
        <v>-114000000</v>
      </c>
      <c r="B558" s="23">
        <v>2996000</v>
      </c>
      <c r="C558" s="23">
        <v>11213700</v>
      </c>
      <c r="D558" s="23">
        <v>12928400</v>
      </c>
      <c r="E558" s="23">
        <v>12521300</v>
      </c>
      <c r="F558" s="23">
        <v>13108600</v>
      </c>
      <c r="G558" s="23">
        <v>11875000</v>
      </c>
      <c r="H558" s="23">
        <v>12263000</v>
      </c>
      <c r="I558" s="23">
        <v>11890200</v>
      </c>
      <c r="J558" s="23">
        <v>11061300</v>
      </c>
      <c r="K558" s="23">
        <v>11185130</v>
      </c>
      <c r="L558" s="23">
        <v>11026020</v>
      </c>
      <c r="M558" s="23">
        <v>9698650</v>
      </c>
      <c r="N558" s="23">
        <v>9728800</v>
      </c>
      <c r="O558" s="23">
        <v>9521700</v>
      </c>
      <c r="P558" s="23">
        <v>9656800</v>
      </c>
      <c r="Q558" s="23">
        <v>9183200</v>
      </c>
      <c r="R558" s="23">
        <v>9098700</v>
      </c>
      <c r="S558" s="23">
        <v>8490800</v>
      </c>
      <c r="T558" s="23">
        <v>8455300</v>
      </c>
      <c r="U558" s="23">
        <v>8524400</v>
      </c>
    </row>
    <row r="559" spans="1:21" hidden="1" x14ac:dyDescent="0.2">
      <c r="A559" s="23">
        <v>-114000000</v>
      </c>
      <c r="B559" s="23">
        <v>3356000</v>
      </c>
      <c r="C559" s="23">
        <v>12671400</v>
      </c>
      <c r="D559" s="23">
        <v>14902300</v>
      </c>
      <c r="E559" s="23">
        <v>15464700</v>
      </c>
      <c r="F559" s="23">
        <v>16805300</v>
      </c>
      <c r="G559" s="23">
        <v>15388500</v>
      </c>
      <c r="H559" s="23">
        <v>15350400</v>
      </c>
      <c r="I559" s="23">
        <v>15114760</v>
      </c>
      <c r="J559" s="23">
        <v>14188410</v>
      </c>
      <c r="K559" s="23">
        <v>14643530</v>
      </c>
      <c r="L559" s="23">
        <v>14549000</v>
      </c>
      <c r="M559" s="23">
        <v>13306100</v>
      </c>
      <c r="N559" s="23">
        <v>13578000</v>
      </c>
      <c r="O559" s="23">
        <v>13642400</v>
      </c>
      <c r="P559" s="23">
        <v>13568600</v>
      </c>
      <c r="Q559" s="23">
        <v>13443600</v>
      </c>
      <c r="R559" s="23">
        <v>14123000</v>
      </c>
      <c r="S559" s="23">
        <v>13496000</v>
      </c>
      <c r="T559" s="23">
        <v>13568000</v>
      </c>
      <c r="U559" s="23">
        <v>13654000</v>
      </c>
    </row>
    <row r="560" spans="1:21" hidden="1" x14ac:dyDescent="0.2">
      <c r="A560" s="23">
        <v>-114000000</v>
      </c>
      <c r="B560" s="23">
        <v>3022000</v>
      </c>
      <c r="C560" s="23">
        <v>11293200</v>
      </c>
      <c r="D560" s="23">
        <v>13239500</v>
      </c>
      <c r="E560" s="23">
        <v>13025600</v>
      </c>
      <c r="F560" s="23">
        <v>13845300</v>
      </c>
      <c r="G560" s="23">
        <v>12654300</v>
      </c>
      <c r="H560" s="23">
        <v>13479900</v>
      </c>
      <c r="I560" s="23">
        <v>13206200</v>
      </c>
      <c r="J560" s="23">
        <v>12265690</v>
      </c>
      <c r="K560" s="23">
        <v>12627330</v>
      </c>
      <c r="L560" s="23">
        <v>12625780</v>
      </c>
      <c r="M560" s="23">
        <v>12383100</v>
      </c>
      <c r="N560" s="23">
        <v>12728900</v>
      </c>
      <c r="O560" s="23">
        <v>12564100</v>
      </c>
      <c r="P560" s="23">
        <v>12742100</v>
      </c>
      <c r="Q560" s="23">
        <v>12564800</v>
      </c>
      <c r="R560" s="23">
        <v>12838600</v>
      </c>
      <c r="S560" s="23">
        <v>12061600</v>
      </c>
      <c r="T560" s="23">
        <v>12187000</v>
      </c>
      <c r="U560" s="23">
        <v>12281000</v>
      </c>
    </row>
    <row r="561" spans="1:21" hidden="1" x14ac:dyDescent="0.2">
      <c r="A561" s="23">
        <v>-114000000</v>
      </c>
      <c r="B561" s="23">
        <v>2989000</v>
      </c>
      <c r="C561" s="23">
        <v>11253600</v>
      </c>
      <c r="D561" s="23">
        <v>12945900</v>
      </c>
      <c r="E561" s="23">
        <v>12660600</v>
      </c>
      <c r="F561" s="23">
        <v>13382400</v>
      </c>
      <c r="G561" s="23">
        <v>12193400</v>
      </c>
      <c r="H561" s="23">
        <v>12624500</v>
      </c>
      <c r="I561" s="23">
        <v>12341700</v>
      </c>
      <c r="J561" s="23">
        <v>11468300</v>
      </c>
      <c r="K561" s="23">
        <v>11531226</v>
      </c>
      <c r="L561" s="23">
        <v>11241274</v>
      </c>
      <c r="M561" s="23">
        <v>9940800</v>
      </c>
      <c r="N561" s="23">
        <v>9947900</v>
      </c>
      <c r="O561" s="23">
        <v>9753500</v>
      </c>
      <c r="P561" s="23">
        <v>9892900</v>
      </c>
      <c r="Q561" s="23">
        <v>9411700</v>
      </c>
      <c r="R561" s="23">
        <v>9529100</v>
      </c>
      <c r="S561" s="23">
        <v>9003000</v>
      </c>
      <c r="T561" s="23">
        <v>8943300</v>
      </c>
      <c r="U561" s="23">
        <v>8834300</v>
      </c>
    </row>
    <row r="562" spans="1:21" hidden="1" x14ac:dyDescent="0.2">
      <c r="A562" s="23">
        <v>-114000000</v>
      </c>
      <c r="B562" s="23">
        <v>3153000</v>
      </c>
      <c r="C562" s="23">
        <v>11968000</v>
      </c>
      <c r="D562" s="23">
        <v>14069400</v>
      </c>
      <c r="E562" s="23">
        <v>13640800</v>
      </c>
      <c r="F562" s="23">
        <v>14287000</v>
      </c>
      <c r="G562" s="23">
        <v>13305900</v>
      </c>
      <c r="H562" s="23">
        <v>14140900</v>
      </c>
      <c r="I562" s="23">
        <v>13792200</v>
      </c>
      <c r="J562" s="23">
        <v>13027870</v>
      </c>
      <c r="K562" s="23">
        <v>13143430</v>
      </c>
      <c r="L562" s="23">
        <v>12989600</v>
      </c>
      <c r="M562" s="23">
        <v>11728600</v>
      </c>
      <c r="N562" s="23">
        <v>11852400</v>
      </c>
      <c r="O562" s="23">
        <v>11817200</v>
      </c>
      <c r="P562" s="23">
        <v>12001100</v>
      </c>
      <c r="Q562" s="23">
        <v>11762500</v>
      </c>
      <c r="R562" s="23">
        <v>11946400</v>
      </c>
      <c r="S562" s="23">
        <v>11265700</v>
      </c>
      <c r="T562" s="23">
        <v>11576000</v>
      </c>
      <c r="U562" s="23">
        <v>11353000</v>
      </c>
    </row>
    <row r="563" spans="1:21" hidden="1" x14ac:dyDescent="0.2">
      <c r="A563" s="23">
        <v>-114000000</v>
      </c>
      <c r="B563" s="23">
        <v>3436000</v>
      </c>
      <c r="C563" s="23">
        <v>12680500</v>
      </c>
      <c r="D563" s="23">
        <v>14850300</v>
      </c>
      <c r="E563" s="23">
        <v>14434600</v>
      </c>
      <c r="F563" s="23">
        <v>15613200</v>
      </c>
      <c r="G563" s="23">
        <v>14661600</v>
      </c>
      <c r="H563" s="23">
        <v>15823400</v>
      </c>
      <c r="I563" s="23">
        <v>15807470</v>
      </c>
      <c r="J563" s="23">
        <v>14579630</v>
      </c>
      <c r="K563" s="23">
        <v>14405400</v>
      </c>
      <c r="L563" s="23">
        <v>14077400</v>
      </c>
      <c r="M563" s="23">
        <v>12527200</v>
      </c>
      <c r="N563" s="23">
        <v>12762200</v>
      </c>
      <c r="O563" s="23">
        <v>12805600</v>
      </c>
      <c r="P563" s="23">
        <v>13098400</v>
      </c>
      <c r="Q563" s="23">
        <v>12794100</v>
      </c>
      <c r="R563" s="23">
        <v>13308000</v>
      </c>
      <c r="S563" s="23">
        <v>12896000</v>
      </c>
      <c r="T563" s="23">
        <v>13018000</v>
      </c>
      <c r="U563" s="23">
        <v>13041000</v>
      </c>
    </row>
    <row r="564" spans="1:21" hidden="1" x14ac:dyDescent="0.2">
      <c r="A564" s="23">
        <v>-114000000</v>
      </c>
      <c r="B564" s="23">
        <v>3553000</v>
      </c>
      <c r="C564" s="23">
        <v>13465400</v>
      </c>
      <c r="D564" s="23">
        <v>15625500</v>
      </c>
      <c r="E564" s="23">
        <v>15241500</v>
      </c>
      <c r="F564" s="23">
        <v>15670200</v>
      </c>
      <c r="G564" s="23">
        <v>14541000</v>
      </c>
      <c r="H564" s="23">
        <v>14859200</v>
      </c>
      <c r="I564" s="23">
        <v>14707520</v>
      </c>
      <c r="J564" s="23">
        <v>14215840</v>
      </c>
      <c r="K564" s="23">
        <v>14741340</v>
      </c>
      <c r="L564" s="23">
        <v>14549600</v>
      </c>
      <c r="M564" s="23">
        <v>13130400</v>
      </c>
      <c r="N564" s="23">
        <v>13299300</v>
      </c>
      <c r="O564" s="23">
        <v>12946000</v>
      </c>
      <c r="P564" s="23">
        <v>12974900</v>
      </c>
      <c r="Q564" s="23">
        <v>12510300</v>
      </c>
      <c r="R564" s="23">
        <v>13166000</v>
      </c>
      <c r="S564" s="23">
        <v>12566000</v>
      </c>
      <c r="T564" s="23">
        <v>12607000</v>
      </c>
      <c r="U564" s="23">
        <v>12644000</v>
      </c>
    </row>
    <row r="565" spans="1:21" hidden="1" x14ac:dyDescent="0.2">
      <c r="A565" s="23">
        <v>-114000000</v>
      </c>
      <c r="B565" s="23">
        <v>2965000</v>
      </c>
      <c r="C565" s="23">
        <v>11077800</v>
      </c>
      <c r="D565" s="23">
        <v>12827200</v>
      </c>
      <c r="E565" s="23">
        <v>12465000</v>
      </c>
      <c r="F565" s="23">
        <v>13199800</v>
      </c>
      <c r="G565" s="23">
        <v>12030400</v>
      </c>
      <c r="H565" s="23">
        <v>12054000</v>
      </c>
      <c r="I565" s="23">
        <v>11691900</v>
      </c>
      <c r="J565" s="23">
        <v>10828700</v>
      </c>
      <c r="K565" s="23">
        <v>10910340</v>
      </c>
      <c r="L565" s="23">
        <v>10716380</v>
      </c>
      <c r="M565" s="23">
        <v>9422980</v>
      </c>
      <c r="N565" s="23">
        <v>9438700</v>
      </c>
      <c r="O565" s="23">
        <v>9204700</v>
      </c>
      <c r="P565" s="23">
        <v>9141000</v>
      </c>
      <c r="Q565" s="23">
        <v>8737100</v>
      </c>
      <c r="R565" s="23">
        <v>8784200</v>
      </c>
      <c r="S565" s="23">
        <v>8195000</v>
      </c>
      <c r="T565" s="23">
        <v>8209100</v>
      </c>
      <c r="U565" s="23">
        <v>8085400</v>
      </c>
    </row>
    <row r="566" spans="1:21" hidden="1" x14ac:dyDescent="0.2">
      <c r="A566" s="23">
        <v>-114000000</v>
      </c>
      <c r="B566" s="23">
        <v>2697000</v>
      </c>
      <c r="C566" s="23">
        <v>10349000</v>
      </c>
      <c r="D566" s="23">
        <v>12301300</v>
      </c>
      <c r="E566" s="23">
        <v>11767300</v>
      </c>
      <c r="F566" s="23">
        <v>11922900</v>
      </c>
      <c r="G566" s="23">
        <v>10768100</v>
      </c>
      <c r="H566" s="23">
        <v>11053900</v>
      </c>
      <c r="I566" s="23">
        <v>10696700</v>
      </c>
      <c r="J566" s="23">
        <v>9985400</v>
      </c>
      <c r="K566" s="23">
        <v>10114000</v>
      </c>
      <c r="L566" s="23">
        <v>10003200</v>
      </c>
      <c r="M566" s="23">
        <v>9353330</v>
      </c>
      <c r="N566" s="23">
        <v>9293470</v>
      </c>
      <c r="O566" s="23">
        <v>9032500</v>
      </c>
      <c r="P566" s="23">
        <v>8939700</v>
      </c>
      <c r="Q566" s="23">
        <v>8512900</v>
      </c>
      <c r="R566" s="23">
        <v>8526900</v>
      </c>
      <c r="S566" s="23">
        <v>7878700</v>
      </c>
      <c r="T566" s="23">
        <v>7772100</v>
      </c>
      <c r="U566" s="23">
        <v>7610200</v>
      </c>
    </row>
    <row r="567" spans="1:21" hidden="1" x14ac:dyDescent="0.2">
      <c r="A567" s="23">
        <v>-114000000</v>
      </c>
      <c r="B567" s="23">
        <v>3883000</v>
      </c>
      <c r="C567" s="23">
        <v>14528700</v>
      </c>
      <c r="D567" s="23">
        <v>16884500</v>
      </c>
      <c r="E567" s="23">
        <v>16472700</v>
      </c>
      <c r="F567" s="23">
        <v>17489400</v>
      </c>
      <c r="G567" s="23">
        <v>16445000</v>
      </c>
      <c r="H567" s="23">
        <v>17161100</v>
      </c>
      <c r="I567" s="23">
        <v>16923080</v>
      </c>
      <c r="J567" s="23">
        <v>16063120</v>
      </c>
      <c r="K567" s="23">
        <v>16596200</v>
      </c>
      <c r="L567" s="23">
        <v>16927100</v>
      </c>
      <c r="M567" s="23">
        <v>15666900</v>
      </c>
      <c r="N567" s="23">
        <v>15936400</v>
      </c>
      <c r="O567" s="23">
        <v>15716800</v>
      </c>
      <c r="P567" s="23">
        <v>16232000</v>
      </c>
      <c r="Q567" s="23">
        <v>16184000</v>
      </c>
      <c r="R567" s="23">
        <v>16748000</v>
      </c>
      <c r="S567" s="23">
        <v>16208000</v>
      </c>
      <c r="T567" s="23">
        <v>16117000</v>
      </c>
      <c r="U567" s="23">
        <v>16332000</v>
      </c>
    </row>
    <row r="568" spans="1:21" hidden="1" x14ac:dyDescent="0.2">
      <c r="A568" s="23">
        <v>-114000000</v>
      </c>
      <c r="B568" s="23">
        <v>3049000</v>
      </c>
      <c r="C568" s="23">
        <v>11416900</v>
      </c>
      <c r="D568" s="23">
        <v>13302600</v>
      </c>
      <c r="E568" s="23">
        <v>12910600</v>
      </c>
      <c r="F568" s="23">
        <v>13524600</v>
      </c>
      <c r="G568" s="23">
        <v>12152400</v>
      </c>
      <c r="H568" s="23">
        <v>12561700</v>
      </c>
      <c r="I568" s="23">
        <v>12198900</v>
      </c>
      <c r="J568" s="23">
        <v>11364300</v>
      </c>
      <c r="K568" s="23">
        <v>11506411.9</v>
      </c>
      <c r="L568" s="23">
        <v>11359388.1</v>
      </c>
      <c r="M568" s="23">
        <v>10122100</v>
      </c>
      <c r="N568" s="23">
        <v>10442700</v>
      </c>
      <c r="O568" s="23">
        <v>10199800</v>
      </c>
      <c r="P568" s="23">
        <v>10050200</v>
      </c>
      <c r="Q568" s="23">
        <v>10035000</v>
      </c>
      <c r="R568" s="23">
        <v>10162500</v>
      </c>
      <c r="S568" s="23">
        <v>9256600</v>
      </c>
      <c r="T568" s="23">
        <v>9215600</v>
      </c>
      <c r="U568" s="23">
        <v>9162600</v>
      </c>
    </row>
    <row r="569" spans="1:21" hidden="1" x14ac:dyDescent="0.2">
      <c r="A569" s="23">
        <v>-114000000</v>
      </c>
      <c r="B569" s="23">
        <v>3131000</v>
      </c>
      <c r="C569" s="23">
        <v>11857800</v>
      </c>
      <c r="D569" s="23">
        <v>13938000</v>
      </c>
      <c r="E569" s="23">
        <v>13826200</v>
      </c>
      <c r="F569" s="23">
        <v>14834900</v>
      </c>
      <c r="G569" s="23">
        <v>13621200</v>
      </c>
      <c r="H569" s="23">
        <v>14432400</v>
      </c>
      <c r="I569" s="23">
        <v>14330400</v>
      </c>
      <c r="J569" s="23">
        <v>13417290</v>
      </c>
      <c r="K569" s="23">
        <v>13797110</v>
      </c>
      <c r="L569" s="23">
        <v>13826700</v>
      </c>
      <c r="M569" s="23">
        <v>13614600</v>
      </c>
      <c r="N569" s="23">
        <v>14293300</v>
      </c>
      <c r="O569" s="23">
        <v>14442900</v>
      </c>
      <c r="P569" s="23">
        <v>14532500</v>
      </c>
      <c r="Q569" s="23">
        <v>14295000</v>
      </c>
      <c r="R569" s="23">
        <v>14795700</v>
      </c>
      <c r="S569" s="23">
        <v>14123000</v>
      </c>
      <c r="T569" s="23">
        <v>14568000</v>
      </c>
      <c r="U569" s="23">
        <v>14550000</v>
      </c>
    </row>
    <row r="570" spans="1:21" hidden="1" x14ac:dyDescent="0.2">
      <c r="A570" s="23">
        <v>-114000000</v>
      </c>
      <c r="B570" s="23">
        <v>3629000</v>
      </c>
      <c r="C570" s="23">
        <v>13788600</v>
      </c>
      <c r="D570" s="23">
        <v>16026100</v>
      </c>
      <c r="E570" s="23">
        <v>15297400</v>
      </c>
      <c r="F570" s="23">
        <v>16107000</v>
      </c>
      <c r="G570" s="23">
        <v>14844400</v>
      </c>
      <c r="H570" s="23">
        <v>15319800</v>
      </c>
      <c r="I570" s="23">
        <v>15042400</v>
      </c>
      <c r="J570" s="23">
        <v>14053200</v>
      </c>
      <c r="K570" s="23">
        <v>14147100</v>
      </c>
      <c r="L570" s="23">
        <v>14011800</v>
      </c>
      <c r="M570" s="23">
        <v>12821300</v>
      </c>
      <c r="N570" s="23">
        <v>13180200</v>
      </c>
      <c r="O570" s="23">
        <v>13305200</v>
      </c>
      <c r="P570" s="23">
        <v>13513200</v>
      </c>
      <c r="Q570" s="23">
        <v>13506300</v>
      </c>
      <c r="R570" s="23">
        <v>14088000</v>
      </c>
      <c r="S570" s="23">
        <v>13012000</v>
      </c>
      <c r="T570" s="23">
        <v>13272000</v>
      </c>
      <c r="U570" s="23">
        <v>13486000</v>
      </c>
    </row>
    <row r="571" spans="1:21" hidden="1" x14ac:dyDescent="0.2">
      <c r="A571" s="23">
        <v>-114000000</v>
      </c>
      <c r="B571" s="23">
        <v>3634000</v>
      </c>
      <c r="C571" s="23">
        <v>13693100</v>
      </c>
      <c r="D571" s="23">
        <v>15963100</v>
      </c>
      <c r="E571" s="23">
        <v>15717600</v>
      </c>
      <c r="F571" s="23">
        <v>16834600</v>
      </c>
      <c r="G571" s="23">
        <v>15833300</v>
      </c>
      <c r="H571" s="23">
        <v>16517100</v>
      </c>
      <c r="I571" s="23">
        <v>16917170</v>
      </c>
      <c r="J571" s="23">
        <v>16092930</v>
      </c>
      <c r="K571" s="23">
        <v>16140800</v>
      </c>
      <c r="L571" s="23">
        <v>15967400</v>
      </c>
      <c r="M571" s="23">
        <v>14542700</v>
      </c>
      <c r="N571" s="23">
        <v>14758900</v>
      </c>
      <c r="O571" s="23">
        <v>14994300</v>
      </c>
      <c r="P571" s="23">
        <v>15434000</v>
      </c>
      <c r="Q571" s="23">
        <v>15180000</v>
      </c>
      <c r="R571" s="23">
        <v>15788000</v>
      </c>
      <c r="S571" s="23">
        <v>14785000</v>
      </c>
      <c r="T571" s="23">
        <v>15013000</v>
      </c>
      <c r="U571" s="23">
        <v>15108000</v>
      </c>
    </row>
    <row r="572" spans="1:21" hidden="1" x14ac:dyDescent="0.2">
      <c r="A572" s="23">
        <v>-114000000</v>
      </c>
      <c r="B572" s="23">
        <v>2973000</v>
      </c>
      <c r="C572" s="23">
        <v>11127200</v>
      </c>
      <c r="D572" s="23">
        <v>12826100</v>
      </c>
      <c r="E572" s="23">
        <v>12496600</v>
      </c>
      <c r="F572" s="23">
        <v>12988300</v>
      </c>
      <c r="G572" s="23">
        <v>11760300</v>
      </c>
      <c r="H572" s="23">
        <v>12129300</v>
      </c>
      <c r="I572" s="23">
        <v>11741600</v>
      </c>
      <c r="J572" s="23">
        <v>10901700</v>
      </c>
      <c r="K572" s="23">
        <v>10980270</v>
      </c>
      <c r="L572" s="23">
        <v>10779640</v>
      </c>
      <c r="M572" s="23">
        <v>9473290</v>
      </c>
      <c r="N572" s="23">
        <v>9475000</v>
      </c>
      <c r="O572" s="23">
        <v>9222400</v>
      </c>
      <c r="P572" s="23">
        <v>9137200</v>
      </c>
      <c r="Q572" s="23">
        <v>8710400</v>
      </c>
      <c r="R572" s="23">
        <v>8730800</v>
      </c>
      <c r="S572" s="23">
        <v>8071600</v>
      </c>
      <c r="T572" s="23">
        <v>7965200</v>
      </c>
      <c r="U572" s="23">
        <v>7801300</v>
      </c>
    </row>
    <row r="573" spans="1:21" hidden="1" x14ac:dyDescent="0.2">
      <c r="A573" s="23">
        <v>-114000000</v>
      </c>
      <c r="B573" s="23">
        <v>3544000</v>
      </c>
      <c r="C573" s="23">
        <v>13296900</v>
      </c>
      <c r="D573" s="23">
        <v>15628500</v>
      </c>
      <c r="E573" s="23">
        <v>15317300</v>
      </c>
      <c r="F573" s="23">
        <v>16597100</v>
      </c>
      <c r="G573" s="23">
        <v>15020200</v>
      </c>
      <c r="H573" s="23">
        <v>15600000</v>
      </c>
      <c r="I573" s="23">
        <v>15757950</v>
      </c>
      <c r="J573" s="23">
        <v>14606950</v>
      </c>
      <c r="K573" s="23">
        <v>14652300</v>
      </c>
      <c r="L573" s="23">
        <v>15072400</v>
      </c>
      <c r="M573" s="23">
        <v>13986400</v>
      </c>
      <c r="N573" s="23">
        <v>13715500</v>
      </c>
      <c r="O573" s="23">
        <v>13816900</v>
      </c>
      <c r="P573" s="23">
        <v>13948000</v>
      </c>
      <c r="Q573" s="23">
        <v>13377600</v>
      </c>
      <c r="R573" s="23">
        <v>13903000</v>
      </c>
      <c r="S573" s="23">
        <v>13276000</v>
      </c>
      <c r="T573" s="23">
        <v>13482000</v>
      </c>
      <c r="U573" s="23">
        <v>13472000</v>
      </c>
    </row>
    <row r="574" spans="1:21" hidden="1" x14ac:dyDescent="0.2">
      <c r="A574" s="23">
        <v>-114000000</v>
      </c>
      <c r="B574" s="23">
        <v>3333000</v>
      </c>
      <c r="C574" s="23">
        <v>12524600</v>
      </c>
      <c r="D574" s="23">
        <v>13901300</v>
      </c>
      <c r="E574" s="23">
        <v>13501500</v>
      </c>
      <c r="F574" s="23">
        <v>14514300</v>
      </c>
      <c r="G574" s="23">
        <v>13318000</v>
      </c>
      <c r="H574" s="23">
        <v>14192000</v>
      </c>
      <c r="I574" s="23">
        <v>14001400</v>
      </c>
      <c r="J574" s="23">
        <v>13221030</v>
      </c>
      <c r="K574" s="23">
        <v>12809670</v>
      </c>
      <c r="L574" s="23">
        <v>12516500</v>
      </c>
      <c r="M574" s="23">
        <v>11148100</v>
      </c>
      <c r="N574" s="23">
        <v>11349100</v>
      </c>
      <c r="O574" s="23">
        <v>10936900</v>
      </c>
      <c r="P574" s="23">
        <v>10924600</v>
      </c>
      <c r="Q574" s="23">
        <v>10319000</v>
      </c>
      <c r="R574" s="23">
        <v>10373400</v>
      </c>
      <c r="S574" s="23">
        <v>9676700</v>
      </c>
      <c r="T574" s="23">
        <v>9716900</v>
      </c>
      <c r="U574" s="23">
        <v>10138000</v>
      </c>
    </row>
    <row r="575" spans="1:21" hidden="1" x14ac:dyDescent="0.2">
      <c r="A575" s="23">
        <v>-114000000</v>
      </c>
      <c r="B575" s="23">
        <v>3493000</v>
      </c>
      <c r="C575" s="23">
        <v>13265700</v>
      </c>
      <c r="D575" s="23">
        <v>15397600</v>
      </c>
      <c r="E575" s="23">
        <v>15043900</v>
      </c>
      <c r="F575" s="23">
        <v>15993900</v>
      </c>
      <c r="G575" s="23">
        <v>14745400</v>
      </c>
      <c r="H575" s="23">
        <v>15603300</v>
      </c>
      <c r="I575" s="23">
        <v>15285140</v>
      </c>
      <c r="J575" s="23">
        <v>14531470</v>
      </c>
      <c r="K575" s="23">
        <v>15266990</v>
      </c>
      <c r="L575" s="23">
        <v>15289700</v>
      </c>
      <c r="M575" s="23">
        <v>14126100</v>
      </c>
      <c r="N575" s="23">
        <v>14458400</v>
      </c>
      <c r="O575" s="23">
        <v>14311600</v>
      </c>
      <c r="P575" s="23">
        <v>14581500</v>
      </c>
      <c r="Q575" s="23">
        <v>14287300</v>
      </c>
      <c r="R575" s="23">
        <v>14869000</v>
      </c>
      <c r="S575" s="23">
        <v>14176000</v>
      </c>
      <c r="T575" s="23">
        <v>14468000</v>
      </c>
      <c r="U575" s="23">
        <v>14758000</v>
      </c>
    </row>
    <row r="576" spans="1:21" hidden="1" x14ac:dyDescent="0.2">
      <c r="A576" s="23">
        <v>-114000000</v>
      </c>
      <c r="B576" s="23">
        <v>3467000</v>
      </c>
      <c r="C576" s="23">
        <v>13146800</v>
      </c>
      <c r="D576" s="23">
        <v>15351200</v>
      </c>
      <c r="E576" s="23">
        <v>14768600</v>
      </c>
      <c r="F576" s="23">
        <v>14966200</v>
      </c>
      <c r="G576" s="23">
        <v>13503500</v>
      </c>
      <c r="H576" s="23">
        <v>13868700</v>
      </c>
      <c r="I576" s="23">
        <v>13804300</v>
      </c>
      <c r="J576" s="23">
        <v>13099920</v>
      </c>
      <c r="K576" s="23">
        <v>13451380</v>
      </c>
      <c r="L576" s="23">
        <v>13236700</v>
      </c>
      <c r="M576" s="23">
        <v>11926900</v>
      </c>
      <c r="N576" s="23">
        <v>11725100</v>
      </c>
      <c r="O576" s="23">
        <v>11640200</v>
      </c>
      <c r="P576" s="23">
        <v>11447100</v>
      </c>
      <c r="Q576" s="23">
        <v>11342400</v>
      </c>
      <c r="R576" s="23">
        <v>11491400</v>
      </c>
      <c r="S576" s="23">
        <v>10812600</v>
      </c>
      <c r="T576" s="23">
        <v>10898000</v>
      </c>
      <c r="U576" s="23">
        <v>10952000</v>
      </c>
    </row>
    <row r="577" spans="1:21" hidden="1" x14ac:dyDescent="0.2">
      <c r="A577" s="23">
        <v>-114000000</v>
      </c>
      <c r="B577" s="23">
        <v>2833000</v>
      </c>
      <c r="C577" s="23">
        <v>10842000</v>
      </c>
      <c r="D577" s="23">
        <v>12217000</v>
      </c>
      <c r="E577" s="23">
        <v>11794000</v>
      </c>
      <c r="F577" s="23">
        <v>12332000</v>
      </c>
      <c r="G577" s="23">
        <v>11144300</v>
      </c>
      <c r="H577" s="23">
        <v>11488900</v>
      </c>
      <c r="I577" s="23">
        <v>11122500</v>
      </c>
      <c r="J577" s="23">
        <v>10355800</v>
      </c>
      <c r="K577" s="23">
        <v>10425350</v>
      </c>
      <c r="L577" s="23">
        <v>10351865</v>
      </c>
      <c r="M577" s="23">
        <v>9071085</v>
      </c>
      <c r="N577" s="23">
        <v>9150000</v>
      </c>
      <c r="O577" s="23">
        <v>8914900</v>
      </c>
      <c r="P577" s="23">
        <v>8808700</v>
      </c>
      <c r="Q577" s="23">
        <v>8294800</v>
      </c>
      <c r="R577" s="23">
        <v>8309500</v>
      </c>
      <c r="S577" s="23">
        <v>7910400</v>
      </c>
      <c r="T577" s="23">
        <v>7791500</v>
      </c>
      <c r="U577" s="23">
        <v>7401500</v>
      </c>
    </row>
    <row r="578" spans="1:21" hidden="1" x14ac:dyDescent="0.2">
      <c r="A578" s="23">
        <v>-114000000</v>
      </c>
      <c r="B578" s="23">
        <v>3908000</v>
      </c>
      <c r="C578" s="23">
        <v>14091900</v>
      </c>
      <c r="D578" s="23">
        <v>16207200</v>
      </c>
      <c r="E578" s="23">
        <v>15423600</v>
      </c>
      <c r="F578" s="23">
        <v>16040000</v>
      </c>
      <c r="G578" s="23">
        <v>14260500</v>
      </c>
      <c r="H578" s="23">
        <v>14609200</v>
      </c>
      <c r="I578" s="23">
        <v>13978400</v>
      </c>
      <c r="J578" s="23">
        <v>13053280</v>
      </c>
      <c r="K578" s="23">
        <v>13331420</v>
      </c>
      <c r="L578" s="23">
        <v>12904200</v>
      </c>
      <c r="M578" s="23">
        <v>11313800</v>
      </c>
      <c r="N578" s="23">
        <v>11501000</v>
      </c>
      <c r="O578" s="23">
        <v>11260000</v>
      </c>
      <c r="P578" s="23">
        <v>11358400</v>
      </c>
      <c r="Q578" s="23">
        <v>10771500</v>
      </c>
      <c r="R578" s="23">
        <v>11160600</v>
      </c>
      <c r="S578" s="23">
        <v>10497000</v>
      </c>
      <c r="T578" s="23">
        <v>10455000</v>
      </c>
      <c r="U578" s="23">
        <v>10476000</v>
      </c>
    </row>
    <row r="579" spans="1:21" hidden="1" x14ac:dyDescent="0.2">
      <c r="A579" s="23">
        <v>-114000000</v>
      </c>
      <c r="B579" s="23">
        <v>3250000</v>
      </c>
      <c r="C579" s="23">
        <v>12191700</v>
      </c>
      <c r="D579" s="23">
        <v>14112000</v>
      </c>
      <c r="E579" s="23">
        <v>13718700</v>
      </c>
      <c r="F579" s="23">
        <v>14427700</v>
      </c>
      <c r="G579" s="23">
        <v>13134400</v>
      </c>
      <c r="H579" s="23">
        <v>13648000</v>
      </c>
      <c r="I579" s="23">
        <v>13377200</v>
      </c>
      <c r="J579" s="23">
        <v>12666150</v>
      </c>
      <c r="K579" s="23">
        <v>12960080</v>
      </c>
      <c r="L579" s="23">
        <v>12929770</v>
      </c>
      <c r="M579" s="23">
        <v>11904900</v>
      </c>
      <c r="N579" s="23">
        <v>12337500</v>
      </c>
      <c r="O579" s="23">
        <v>12008100</v>
      </c>
      <c r="P579" s="23">
        <v>12479000</v>
      </c>
      <c r="Q579" s="23">
        <v>12090500</v>
      </c>
      <c r="R579" s="23">
        <v>12418600</v>
      </c>
      <c r="S579" s="23">
        <v>11645700</v>
      </c>
      <c r="T579" s="23">
        <v>11717000</v>
      </c>
      <c r="U579" s="23">
        <v>11811000</v>
      </c>
    </row>
    <row r="580" spans="1:21" hidden="1" x14ac:dyDescent="0.2">
      <c r="A580" s="23">
        <v>-114000000</v>
      </c>
      <c r="B580" s="23">
        <v>3754000</v>
      </c>
      <c r="C580" s="23">
        <v>13997000</v>
      </c>
      <c r="D580" s="23">
        <v>16490700</v>
      </c>
      <c r="E580" s="23">
        <v>16504100</v>
      </c>
      <c r="F580" s="23">
        <v>17452600</v>
      </c>
      <c r="G580" s="23">
        <v>16049500</v>
      </c>
      <c r="H580" s="23">
        <v>16527100</v>
      </c>
      <c r="I580" s="23">
        <v>16374810</v>
      </c>
      <c r="J580" s="23">
        <v>15665290</v>
      </c>
      <c r="K580" s="23">
        <v>16243000</v>
      </c>
      <c r="L580" s="23">
        <v>16240300</v>
      </c>
      <c r="M580" s="23">
        <v>14734600</v>
      </c>
      <c r="N580" s="23">
        <v>15142400</v>
      </c>
      <c r="O580" s="23">
        <v>15269800</v>
      </c>
      <c r="P580" s="23">
        <v>16164800</v>
      </c>
      <c r="Q580" s="23">
        <v>16471000</v>
      </c>
      <c r="R580" s="23">
        <v>17343000</v>
      </c>
      <c r="S580" s="23">
        <v>17304000</v>
      </c>
      <c r="T580" s="23">
        <v>16067000</v>
      </c>
      <c r="U580" s="23">
        <v>15698000</v>
      </c>
    </row>
    <row r="581" spans="1:21" hidden="1" x14ac:dyDescent="0.2">
      <c r="A581" s="23">
        <v>-114000000</v>
      </c>
      <c r="B581" s="23">
        <v>2882000</v>
      </c>
      <c r="C581" s="23">
        <v>10774000</v>
      </c>
      <c r="D581" s="23">
        <v>12405000</v>
      </c>
      <c r="E581" s="23">
        <v>11996700</v>
      </c>
      <c r="F581" s="23">
        <v>12541300</v>
      </c>
      <c r="G581" s="23">
        <v>11344700</v>
      </c>
      <c r="H581" s="23">
        <v>11698000</v>
      </c>
      <c r="I581" s="23">
        <v>11322800</v>
      </c>
      <c r="J581" s="23">
        <v>10513900</v>
      </c>
      <c r="K581" s="23">
        <v>10591420</v>
      </c>
      <c r="L581" s="23">
        <v>10399800</v>
      </c>
      <c r="M581" s="23">
        <v>9114880</v>
      </c>
      <c r="N581" s="23">
        <v>9119000</v>
      </c>
      <c r="O581" s="23">
        <v>8878400</v>
      </c>
      <c r="P581" s="23">
        <v>8799100</v>
      </c>
      <c r="Q581" s="23">
        <v>8390300</v>
      </c>
      <c r="R581" s="23">
        <v>8412500</v>
      </c>
      <c r="S581" s="23">
        <v>7778900</v>
      </c>
      <c r="T581" s="23">
        <v>7678200</v>
      </c>
      <c r="U581" s="23">
        <v>7521500</v>
      </c>
    </row>
    <row r="582" spans="1:21" hidden="1" x14ac:dyDescent="0.2">
      <c r="A582" s="23">
        <v>-114000000</v>
      </c>
      <c r="B582" s="23">
        <v>3169000</v>
      </c>
      <c r="C582" s="23">
        <v>12140800</v>
      </c>
      <c r="D582" s="23">
        <v>14815600</v>
      </c>
      <c r="E582" s="23">
        <v>14524400</v>
      </c>
      <c r="F582" s="23">
        <v>15657700</v>
      </c>
      <c r="G582" s="23">
        <v>14473500</v>
      </c>
      <c r="H582" s="23">
        <v>15372300</v>
      </c>
      <c r="I582" s="23">
        <v>15081260</v>
      </c>
      <c r="J582" s="23">
        <v>13468720</v>
      </c>
      <c r="K582" s="23">
        <v>13727820</v>
      </c>
      <c r="L582" s="23">
        <v>13432000</v>
      </c>
      <c r="M582" s="23">
        <v>12233100</v>
      </c>
      <c r="N582" s="23">
        <v>12043300</v>
      </c>
      <c r="O582" s="23">
        <v>11772600</v>
      </c>
      <c r="P582" s="23">
        <v>11745500</v>
      </c>
      <c r="Q582" s="23">
        <v>11278700</v>
      </c>
      <c r="R582" s="23">
        <v>11525700</v>
      </c>
      <c r="S582" s="23">
        <v>10753000</v>
      </c>
      <c r="T582" s="23">
        <v>10589000</v>
      </c>
      <c r="U582" s="23">
        <v>10601000</v>
      </c>
    </row>
    <row r="583" spans="1:21" hidden="1" x14ac:dyDescent="0.2">
      <c r="A583" s="23">
        <v>-114000000</v>
      </c>
      <c r="B583" s="23">
        <v>3189000</v>
      </c>
      <c r="C583" s="23">
        <v>11810400</v>
      </c>
      <c r="D583" s="23">
        <v>13790700</v>
      </c>
      <c r="E583" s="23">
        <v>13503000</v>
      </c>
      <c r="F583" s="23">
        <v>14143300</v>
      </c>
      <c r="G583" s="23">
        <v>13028100</v>
      </c>
      <c r="H583" s="23">
        <v>13328400</v>
      </c>
      <c r="I583" s="23">
        <v>12941700</v>
      </c>
      <c r="J583" s="23">
        <v>12414740</v>
      </c>
      <c r="K583" s="23">
        <v>12831390</v>
      </c>
      <c r="L583" s="23">
        <v>12819870</v>
      </c>
      <c r="M583" s="23">
        <v>11313400</v>
      </c>
      <c r="N583" s="23">
        <v>11073500</v>
      </c>
      <c r="O583" s="23">
        <v>10916000</v>
      </c>
      <c r="P583" s="23">
        <v>11098500</v>
      </c>
      <c r="Q583" s="23">
        <v>11126500</v>
      </c>
      <c r="R583" s="23">
        <v>11350700</v>
      </c>
      <c r="S583" s="23">
        <v>10803600</v>
      </c>
      <c r="T583" s="23">
        <v>10661200</v>
      </c>
      <c r="U583" s="23">
        <v>10386000</v>
      </c>
    </row>
    <row r="584" spans="1:21" hidden="1" x14ac:dyDescent="0.2">
      <c r="A584" s="23">
        <v>-114000000</v>
      </c>
      <c r="B584" s="23">
        <v>3484000</v>
      </c>
      <c r="C584" s="23">
        <v>13178100</v>
      </c>
      <c r="D584" s="23">
        <v>16252200</v>
      </c>
      <c r="E584" s="23">
        <v>15601500</v>
      </c>
      <c r="F584" s="23">
        <v>16167700</v>
      </c>
      <c r="G584" s="23">
        <v>14383300</v>
      </c>
      <c r="H584" s="23">
        <v>14608200</v>
      </c>
      <c r="I584" s="23">
        <v>13751700</v>
      </c>
      <c r="J584" s="23">
        <v>13008190</v>
      </c>
      <c r="K584" s="23">
        <v>13225610</v>
      </c>
      <c r="L584" s="23">
        <v>13191200</v>
      </c>
      <c r="M584" s="23">
        <v>12040900</v>
      </c>
      <c r="N584" s="23">
        <v>12325300</v>
      </c>
      <c r="O584" s="23">
        <v>11881700</v>
      </c>
      <c r="P584" s="23">
        <v>11880700</v>
      </c>
      <c r="Q584" s="23">
        <v>11396000</v>
      </c>
      <c r="R584" s="23">
        <v>11456700</v>
      </c>
      <c r="S584" s="23">
        <v>10854000</v>
      </c>
      <c r="T584" s="23">
        <v>11144000</v>
      </c>
      <c r="U584" s="23">
        <v>11300000</v>
      </c>
    </row>
    <row r="585" spans="1:21" hidden="1" x14ac:dyDescent="0.2">
      <c r="A585" s="23">
        <v>-114000000</v>
      </c>
      <c r="B585" s="23">
        <v>3473000</v>
      </c>
      <c r="C585" s="23">
        <v>13343700</v>
      </c>
      <c r="D585" s="23">
        <v>15663200</v>
      </c>
      <c r="E585" s="23">
        <v>15128800</v>
      </c>
      <c r="F585" s="23">
        <v>16394000</v>
      </c>
      <c r="G585" s="23">
        <v>15267900</v>
      </c>
      <c r="H585" s="23">
        <v>15759700</v>
      </c>
      <c r="I585" s="23">
        <v>15811150</v>
      </c>
      <c r="J585" s="23">
        <v>15188550</v>
      </c>
      <c r="K585" s="23">
        <v>15447200</v>
      </c>
      <c r="L585" s="23">
        <v>15609500</v>
      </c>
      <c r="M585" s="23">
        <v>14633900</v>
      </c>
      <c r="N585" s="23">
        <v>15265400</v>
      </c>
      <c r="O585" s="23">
        <v>15364800</v>
      </c>
      <c r="P585" s="23">
        <v>15528200</v>
      </c>
      <c r="Q585" s="23">
        <v>15050000</v>
      </c>
      <c r="R585" s="23">
        <v>15655000</v>
      </c>
      <c r="S585" s="23">
        <v>14980000</v>
      </c>
      <c r="T585" s="23">
        <v>15093000</v>
      </c>
      <c r="U585" s="23">
        <v>15323000</v>
      </c>
    </row>
    <row r="586" spans="1:21" hidden="1" x14ac:dyDescent="0.2">
      <c r="A586" s="23">
        <v>-114000000</v>
      </c>
      <c r="B586" s="23">
        <v>3191000</v>
      </c>
      <c r="C586" s="23">
        <v>12135400</v>
      </c>
      <c r="D586" s="23">
        <v>14417500</v>
      </c>
      <c r="E586" s="23">
        <v>13753500</v>
      </c>
      <c r="F586" s="23">
        <v>14264500</v>
      </c>
      <c r="G586" s="23">
        <v>12921300</v>
      </c>
      <c r="H586" s="23">
        <v>13612300</v>
      </c>
      <c r="I586" s="23">
        <v>13638400</v>
      </c>
      <c r="J586" s="23">
        <v>12350290</v>
      </c>
      <c r="K586" s="23">
        <v>12386580</v>
      </c>
      <c r="L586" s="23">
        <v>12010830</v>
      </c>
      <c r="M586" s="23">
        <v>10355900</v>
      </c>
      <c r="N586" s="23">
        <v>10468400</v>
      </c>
      <c r="O586" s="23">
        <v>10087200</v>
      </c>
      <c r="P586" s="23">
        <v>9893300</v>
      </c>
      <c r="Q586" s="23">
        <v>9367400</v>
      </c>
      <c r="R586" s="23">
        <v>9504000</v>
      </c>
      <c r="S586" s="23">
        <v>8705000</v>
      </c>
      <c r="T586" s="23">
        <v>8439000</v>
      </c>
      <c r="U586" s="23">
        <v>8488200</v>
      </c>
    </row>
    <row r="587" spans="1:21" hidden="1" x14ac:dyDescent="0.2">
      <c r="A587" s="23">
        <v>-114000000</v>
      </c>
      <c r="B587" s="23">
        <v>3066000</v>
      </c>
      <c r="C587" s="23">
        <v>11570500</v>
      </c>
      <c r="D587" s="23">
        <v>13674000</v>
      </c>
      <c r="E587" s="23">
        <v>13275800</v>
      </c>
      <c r="F587" s="23">
        <v>13488700</v>
      </c>
      <c r="G587" s="23">
        <v>12121700</v>
      </c>
      <c r="H587" s="23">
        <v>12437100</v>
      </c>
      <c r="I587" s="23">
        <v>12074500</v>
      </c>
      <c r="J587" s="23">
        <v>11303600</v>
      </c>
      <c r="K587" s="23">
        <v>11361456</v>
      </c>
      <c r="L587" s="23">
        <v>11241544</v>
      </c>
      <c r="M587" s="23">
        <v>9964300</v>
      </c>
      <c r="N587" s="23">
        <v>9783400</v>
      </c>
      <c r="O587" s="23">
        <v>9380400</v>
      </c>
      <c r="P587" s="23">
        <v>9359300</v>
      </c>
      <c r="Q587" s="23">
        <v>8997900</v>
      </c>
      <c r="R587" s="23">
        <v>9168000</v>
      </c>
      <c r="S587" s="23">
        <v>8529600</v>
      </c>
      <c r="T587" s="23">
        <v>8522000</v>
      </c>
      <c r="U587" s="23">
        <v>8572300</v>
      </c>
    </row>
    <row r="588" spans="1:21" hidden="1" x14ac:dyDescent="0.2">
      <c r="A588" s="23">
        <v>-114000000</v>
      </c>
      <c r="B588" s="23">
        <v>3430000</v>
      </c>
      <c r="C588" s="23">
        <v>13104500</v>
      </c>
      <c r="D588" s="23">
        <v>15358600</v>
      </c>
      <c r="E588" s="23">
        <v>15206400</v>
      </c>
      <c r="F588" s="23">
        <v>15581100</v>
      </c>
      <c r="G588" s="23">
        <v>14003100</v>
      </c>
      <c r="H588" s="23">
        <v>14264700</v>
      </c>
      <c r="I588" s="23">
        <v>13893540</v>
      </c>
      <c r="J588" s="23">
        <v>13117340</v>
      </c>
      <c r="K588" s="23">
        <v>13539220</v>
      </c>
      <c r="L588" s="23">
        <v>13379800</v>
      </c>
      <c r="M588" s="23">
        <v>12214600</v>
      </c>
      <c r="N588" s="23">
        <v>12396700</v>
      </c>
      <c r="O588" s="23">
        <v>12190500</v>
      </c>
      <c r="P588" s="23">
        <v>12372800</v>
      </c>
      <c r="Q588" s="23">
        <v>11852800</v>
      </c>
      <c r="R588" s="23">
        <v>12054300</v>
      </c>
      <c r="S588" s="23">
        <v>11572000</v>
      </c>
      <c r="T588" s="23">
        <v>11736000</v>
      </c>
      <c r="U588" s="23">
        <v>11909000</v>
      </c>
    </row>
    <row r="589" spans="1:21" hidden="1" x14ac:dyDescent="0.2">
      <c r="A589" s="23">
        <v>-114000000</v>
      </c>
      <c r="B589" s="23">
        <v>3609000</v>
      </c>
      <c r="C589" s="23">
        <v>14018400</v>
      </c>
      <c r="D589" s="23">
        <v>16488100</v>
      </c>
      <c r="E589" s="23">
        <v>16399900</v>
      </c>
      <c r="F589" s="23">
        <v>17440400</v>
      </c>
      <c r="G589" s="23">
        <v>15942500</v>
      </c>
      <c r="H589" s="23">
        <v>16474500</v>
      </c>
      <c r="I589" s="23">
        <v>16377750</v>
      </c>
      <c r="J589" s="23">
        <v>15610850</v>
      </c>
      <c r="K589" s="23">
        <v>15969800</v>
      </c>
      <c r="L589" s="23">
        <v>16268800</v>
      </c>
      <c r="M589" s="23">
        <v>15024300</v>
      </c>
      <c r="N589" s="23">
        <v>15364900</v>
      </c>
      <c r="O589" s="23">
        <v>15439400</v>
      </c>
      <c r="P589" s="23">
        <v>15984400</v>
      </c>
      <c r="Q589" s="23">
        <v>15779000</v>
      </c>
      <c r="R589" s="23">
        <v>16647000</v>
      </c>
      <c r="S589" s="23">
        <v>16022000</v>
      </c>
      <c r="T589" s="23">
        <v>16270000</v>
      </c>
      <c r="U589" s="23">
        <v>16486000</v>
      </c>
    </row>
    <row r="590" spans="1:21" hidden="1" x14ac:dyDescent="0.2">
      <c r="A590" s="23">
        <v>-114000000</v>
      </c>
      <c r="B590" s="23">
        <v>2874000</v>
      </c>
      <c r="C590" s="23">
        <v>10750000</v>
      </c>
      <c r="D590" s="23">
        <v>12375200</v>
      </c>
      <c r="E590" s="23">
        <v>11954700</v>
      </c>
      <c r="F590" s="23">
        <v>12480100</v>
      </c>
      <c r="G590" s="23">
        <v>11271300</v>
      </c>
      <c r="H590" s="23">
        <v>11601400</v>
      </c>
      <c r="I590" s="23">
        <v>11207600</v>
      </c>
      <c r="J590" s="23">
        <v>10385800</v>
      </c>
      <c r="K590" s="23">
        <v>10444690</v>
      </c>
      <c r="L590" s="23">
        <v>10242500</v>
      </c>
      <c r="M590" s="23">
        <v>8956910</v>
      </c>
      <c r="N590" s="23">
        <v>8956200</v>
      </c>
      <c r="O590" s="23">
        <v>8718600</v>
      </c>
      <c r="P590" s="23">
        <v>8642700</v>
      </c>
      <c r="Q590" s="23">
        <v>8245200</v>
      </c>
      <c r="R590" s="23">
        <v>8273900</v>
      </c>
      <c r="S590" s="23">
        <v>7658600</v>
      </c>
      <c r="T590" s="23">
        <v>7569000</v>
      </c>
      <c r="U590" s="23">
        <v>7425200</v>
      </c>
    </row>
    <row r="591" spans="1:21" hidden="1" x14ac:dyDescent="0.2">
      <c r="A591" s="23">
        <v>-114000000</v>
      </c>
      <c r="B591" s="23">
        <v>3105000</v>
      </c>
      <c r="C591" s="23">
        <v>11626500</v>
      </c>
      <c r="D591" s="23">
        <v>13417400</v>
      </c>
      <c r="E591" s="23">
        <v>13005300</v>
      </c>
      <c r="F591" s="23">
        <v>13623700</v>
      </c>
      <c r="G591" s="23">
        <v>12349400</v>
      </c>
      <c r="H591" s="23">
        <v>12781300</v>
      </c>
      <c r="I591" s="23">
        <v>12386400</v>
      </c>
      <c r="J591" s="23">
        <v>11516900</v>
      </c>
      <c r="K591" s="23">
        <v>11627580</v>
      </c>
      <c r="L591" s="23">
        <v>11444320</v>
      </c>
      <c r="M591" s="23">
        <v>10134400</v>
      </c>
      <c r="N591" s="23">
        <v>10171200</v>
      </c>
      <c r="O591" s="23">
        <v>9931600</v>
      </c>
      <c r="P591" s="23">
        <v>9877200</v>
      </c>
      <c r="Q591" s="23">
        <v>9455400</v>
      </c>
      <c r="R591" s="23">
        <v>9602900</v>
      </c>
      <c r="S591" s="23">
        <v>9063900</v>
      </c>
      <c r="T591" s="23">
        <v>9145900</v>
      </c>
      <c r="U591" s="23">
        <v>9018700</v>
      </c>
    </row>
    <row r="592" spans="1:21" hidden="1" x14ac:dyDescent="0.2">
      <c r="A592" s="23">
        <v>-114000000</v>
      </c>
      <c r="B592" s="23">
        <v>3588000</v>
      </c>
      <c r="C592" s="23">
        <v>13661200</v>
      </c>
      <c r="D592" s="23">
        <v>15976600</v>
      </c>
      <c r="E592" s="23">
        <v>15447700</v>
      </c>
      <c r="F592" s="23">
        <v>16573700</v>
      </c>
      <c r="G592" s="23">
        <v>15095300</v>
      </c>
      <c r="H592" s="23">
        <v>16062300</v>
      </c>
      <c r="I592" s="23">
        <v>15999090</v>
      </c>
      <c r="J592" s="23">
        <v>15370510</v>
      </c>
      <c r="K592" s="23">
        <v>15981100</v>
      </c>
      <c r="L592" s="23">
        <v>16127000</v>
      </c>
      <c r="M592" s="23">
        <v>14832200</v>
      </c>
      <c r="N592" s="23">
        <v>15511800</v>
      </c>
      <c r="O592" s="23">
        <v>15290900</v>
      </c>
      <c r="P592" s="23">
        <v>15729600</v>
      </c>
      <c r="Q592" s="23">
        <v>15583000</v>
      </c>
      <c r="R592" s="23">
        <v>16241000</v>
      </c>
      <c r="S592" s="23">
        <v>15410000</v>
      </c>
      <c r="T592" s="23">
        <v>15942000</v>
      </c>
      <c r="U592" s="23">
        <v>16067000</v>
      </c>
    </row>
    <row r="593" spans="1:21" hidden="1" x14ac:dyDescent="0.2">
      <c r="A593" s="23">
        <v>-114000000</v>
      </c>
      <c r="B593" s="23">
        <v>3517000</v>
      </c>
      <c r="C593" s="23">
        <v>13222800</v>
      </c>
      <c r="D593" s="23">
        <v>15443500</v>
      </c>
      <c r="E593" s="23">
        <v>15429500</v>
      </c>
      <c r="F593" s="23">
        <v>16269300</v>
      </c>
      <c r="G593" s="23">
        <v>15511500</v>
      </c>
      <c r="H593" s="23">
        <v>16169900</v>
      </c>
      <c r="I593" s="23">
        <v>16065050</v>
      </c>
      <c r="J593" s="23">
        <v>15230050</v>
      </c>
      <c r="K593" s="23">
        <v>15634500</v>
      </c>
      <c r="L593" s="23">
        <v>15885800</v>
      </c>
      <c r="M593" s="23">
        <v>15019000</v>
      </c>
      <c r="N593" s="23">
        <v>15337200</v>
      </c>
      <c r="O593" s="23">
        <v>15568700</v>
      </c>
      <c r="P593" s="23">
        <v>15841200</v>
      </c>
      <c r="Q593" s="23">
        <v>15876000</v>
      </c>
      <c r="R593" s="23">
        <v>16370000</v>
      </c>
      <c r="S593" s="23">
        <v>15789000</v>
      </c>
      <c r="T593" s="23">
        <v>15913000</v>
      </c>
      <c r="U593" s="23">
        <v>16227000</v>
      </c>
    </row>
    <row r="594" spans="1:21" hidden="1" x14ac:dyDescent="0.2">
      <c r="A594" s="23">
        <v>-114000000</v>
      </c>
      <c r="B594" s="23">
        <v>3562000</v>
      </c>
      <c r="C594" s="23">
        <v>13473400</v>
      </c>
      <c r="D594" s="23">
        <v>15618700</v>
      </c>
      <c r="E594" s="23">
        <v>15201700</v>
      </c>
      <c r="F594" s="23">
        <v>16231200</v>
      </c>
      <c r="G594" s="23">
        <v>15109600</v>
      </c>
      <c r="H594" s="23">
        <v>15788100</v>
      </c>
      <c r="I594" s="23">
        <v>15645480</v>
      </c>
      <c r="J594" s="23">
        <v>14856320</v>
      </c>
      <c r="K594" s="23">
        <v>15498900</v>
      </c>
      <c r="L594" s="23">
        <v>15518400</v>
      </c>
      <c r="M594" s="23">
        <v>14479300</v>
      </c>
      <c r="N594" s="23">
        <v>14870200</v>
      </c>
      <c r="O594" s="23">
        <v>14764700</v>
      </c>
      <c r="P594" s="23">
        <v>14925000</v>
      </c>
      <c r="Q594" s="23">
        <v>14735000</v>
      </c>
      <c r="R594" s="23">
        <v>15340000</v>
      </c>
      <c r="S594" s="23">
        <v>14781000</v>
      </c>
      <c r="T594" s="23">
        <v>15036000</v>
      </c>
      <c r="U594" s="23">
        <v>15214000</v>
      </c>
    </row>
    <row r="595" spans="1:21" hidden="1" x14ac:dyDescent="0.2">
      <c r="A595" s="23">
        <v>-114000000</v>
      </c>
      <c r="B595" s="23">
        <v>3360000</v>
      </c>
      <c r="C595" s="23">
        <v>12611400</v>
      </c>
      <c r="D595" s="23">
        <v>14625500</v>
      </c>
      <c r="E595" s="23">
        <v>14384000</v>
      </c>
      <c r="F595" s="23">
        <v>15170400</v>
      </c>
      <c r="G595" s="23">
        <v>13828700</v>
      </c>
      <c r="H595" s="23">
        <v>14478400</v>
      </c>
      <c r="I595" s="23">
        <v>14458200</v>
      </c>
      <c r="J595" s="23">
        <v>13803740</v>
      </c>
      <c r="K595" s="23">
        <v>13904960</v>
      </c>
      <c r="L595" s="23">
        <v>13973300</v>
      </c>
      <c r="M595" s="23">
        <v>12993700</v>
      </c>
      <c r="N595" s="23">
        <v>13212100</v>
      </c>
      <c r="O595" s="23">
        <v>13332800</v>
      </c>
      <c r="P595" s="23">
        <v>13736700</v>
      </c>
      <c r="Q595" s="23">
        <v>13477200</v>
      </c>
      <c r="R595" s="23">
        <v>13727900</v>
      </c>
      <c r="S595" s="23">
        <v>13246000</v>
      </c>
      <c r="T595" s="23">
        <v>13176000</v>
      </c>
      <c r="U595" s="23">
        <v>13099000</v>
      </c>
    </row>
    <row r="596" spans="1:21" hidden="1" x14ac:dyDescent="0.2">
      <c r="A596" s="23">
        <v>-114000000</v>
      </c>
      <c r="B596" s="23">
        <v>3223000</v>
      </c>
      <c r="C596" s="23">
        <v>12071500</v>
      </c>
      <c r="D596" s="23">
        <v>13949300</v>
      </c>
      <c r="E596" s="23">
        <v>13760600</v>
      </c>
      <c r="F596" s="23">
        <v>14456200</v>
      </c>
      <c r="G596" s="23">
        <v>13360800</v>
      </c>
      <c r="H596" s="23">
        <v>13899700</v>
      </c>
      <c r="I596" s="23">
        <v>13378000</v>
      </c>
      <c r="J596" s="23">
        <v>12762080</v>
      </c>
      <c r="K596" s="23">
        <v>12947160</v>
      </c>
      <c r="L596" s="23">
        <v>12866960</v>
      </c>
      <c r="M596" s="23">
        <v>11531900</v>
      </c>
      <c r="N596" s="23">
        <v>11559800</v>
      </c>
      <c r="O596" s="23">
        <v>11281200</v>
      </c>
      <c r="P596" s="23">
        <v>11386000</v>
      </c>
      <c r="Q596" s="23">
        <v>11277900</v>
      </c>
      <c r="R596" s="23">
        <v>11631000</v>
      </c>
      <c r="S596" s="23">
        <v>11302900</v>
      </c>
      <c r="T596" s="23">
        <v>11333000</v>
      </c>
      <c r="U596" s="23">
        <v>11006000</v>
      </c>
    </row>
    <row r="597" spans="1:21" hidden="1" x14ac:dyDescent="0.2">
      <c r="A597" s="23">
        <v>-114000000</v>
      </c>
      <c r="B597" s="23">
        <v>3567000</v>
      </c>
      <c r="C597" s="23">
        <v>13460600</v>
      </c>
      <c r="D597" s="23">
        <v>16125000</v>
      </c>
      <c r="E597" s="23">
        <v>15740000</v>
      </c>
      <c r="F597" s="23">
        <v>17082800</v>
      </c>
      <c r="G597" s="23">
        <v>15306800</v>
      </c>
      <c r="H597" s="23">
        <v>16668800</v>
      </c>
      <c r="I597" s="23">
        <v>16324488</v>
      </c>
      <c r="J597" s="23">
        <v>15676712</v>
      </c>
      <c r="K597" s="23">
        <v>16323600</v>
      </c>
      <c r="L597" s="23">
        <v>16143200</v>
      </c>
      <c r="M597" s="23">
        <v>15286500</v>
      </c>
      <c r="N597" s="23">
        <v>15894600</v>
      </c>
      <c r="O597" s="23">
        <v>15927200</v>
      </c>
      <c r="P597" s="23">
        <v>16291700</v>
      </c>
      <c r="Q597" s="23">
        <v>15894000</v>
      </c>
      <c r="R597" s="23">
        <v>16579000</v>
      </c>
      <c r="S597" s="23">
        <v>15783000</v>
      </c>
      <c r="T597" s="23">
        <v>16373000</v>
      </c>
      <c r="U597" s="23">
        <v>16435000</v>
      </c>
    </row>
    <row r="598" spans="1:21" hidden="1" x14ac:dyDescent="0.2">
      <c r="A598" s="23">
        <v>-114000000</v>
      </c>
      <c r="B598" s="23">
        <v>3460000</v>
      </c>
      <c r="C598" s="23">
        <v>12963900</v>
      </c>
      <c r="D598" s="23">
        <v>14806200</v>
      </c>
      <c r="E598" s="23">
        <v>14665800</v>
      </c>
      <c r="F598" s="23">
        <v>15625500</v>
      </c>
      <c r="G598" s="23">
        <v>14645900</v>
      </c>
      <c r="H598" s="23">
        <v>15729500</v>
      </c>
      <c r="I598" s="23">
        <v>15266280</v>
      </c>
      <c r="J598" s="23">
        <v>14056470</v>
      </c>
      <c r="K598" s="23">
        <v>14222950</v>
      </c>
      <c r="L598" s="23">
        <v>14138400</v>
      </c>
      <c r="M598" s="23">
        <v>12870400</v>
      </c>
      <c r="N598" s="23">
        <v>13272500</v>
      </c>
      <c r="O598" s="23">
        <v>13495300</v>
      </c>
      <c r="P598" s="23">
        <v>13766900</v>
      </c>
      <c r="Q598" s="23">
        <v>13274000</v>
      </c>
      <c r="R598" s="23">
        <v>13554000</v>
      </c>
      <c r="S598" s="23">
        <v>12765000</v>
      </c>
      <c r="T598" s="23">
        <v>12828000</v>
      </c>
      <c r="U598" s="23">
        <v>12802000</v>
      </c>
    </row>
    <row r="599" spans="1:21" hidden="1" x14ac:dyDescent="0.2">
      <c r="A599" s="23">
        <v>-114000000</v>
      </c>
      <c r="B599" s="23">
        <v>3394000</v>
      </c>
      <c r="C599" s="23">
        <v>12826700</v>
      </c>
      <c r="D599" s="23">
        <v>15218500</v>
      </c>
      <c r="E599" s="23">
        <v>14625900</v>
      </c>
      <c r="F599" s="23">
        <v>15332400</v>
      </c>
      <c r="G599" s="23">
        <v>13909300</v>
      </c>
      <c r="H599" s="23">
        <v>14758600</v>
      </c>
      <c r="I599" s="23">
        <v>14668260</v>
      </c>
      <c r="J599" s="23">
        <v>14127060</v>
      </c>
      <c r="K599" s="23">
        <v>14317980</v>
      </c>
      <c r="L599" s="23">
        <v>13669600</v>
      </c>
      <c r="M599" s="23">
        <v>12161800</v>
      </c>
      <c r="N599" s="23">
        <v>12445500</v>
      </c>
      <c r="O599" s="23">
        <v>12397800</v>
      </c>
      <c r="P599" s="23">
        <v>12932100</v>
      </c>
      <c r="Q599" s="23">
        <v>12316500</v>
      </c>
      <c r="R599" s="23">
        <v>12657000</v>
      </c>
      <c r="S599" s="23">
        <v>11848000</v>
      </c>
      <c r="T599" s="23">
        <v>12165000</v>
      </c>
      <c r="U599" s="23">
        <v>11986000</v>
      </c>
    </row>
    <row r="600" spans="1:21" hidden="1" x14ac:dyDescent="0.2">
      <c r="A600" s="23">
        <v>-114000000</v>
      </c>
      <c r="B600" s="23">
        <v>3819000</v>
      </c>
      <c r="C600" s="23">
        <v>14826300</v>
      </c>
      <c r="D600" s="23">
        <v>16894000</v>
      </c>
      <c r="E600" s="23">
        <v>16374300</v>
      </c>
      <c r="F600" s="23">
        <v>17102700</v>
      </c>
      <c r="G600" s="23">
        <v>15848100</v>
      </c>
      <c r="H600" s="23">
        <v>16762300</v>
      </c>
      <c r="I600" s="23">
        <v>16471410</v>
      </c>
      <c r="J600" s="23">
        <v>15693490</v>
      </c>
      <c r="K600" s="23">
        <v>16200100</v>
      </c>
      <c r="L600" s="23">
        <v>16501100</v>
      </c>
      <c r="M600" s="23">
        <v>15103200</v>
      </c>
      <c r="N600" s="23">
        <v>15474500</v>
      </c>
      <c r="O600" s="23">
        <v>15539600</v>
      </c>
      <c r="P600" s="23">
        <v>15761900</v>
      </c>
      <c r="Q600" s="23">
        <v>15208000</v>
      </c>
      <c r="R600" s="23">
        <v>15378000</v>
      </c>
      <c r="S600" s="23">
        <v>14886000</v>
      </c>
      <c r="T600" s="23">
        <v>15485000</v>
      </c>
      <c r="U600" s="23">
        <v>16084000</v>
      </c>
    </row>
    <row r="601" spans="1:21" hidden="1" x14ac:dyDescent="0.2">
      <c r="A601" s="23">
        <v>-114000000</v>
      </c>
      <c r="B601" s="23">
        <v>3097000</v>
      </c>
      <c r="C601" s="23">
        <v>11721000</v>
      </c>
      <c r="D601" s="23">
        <v>13642000</v>
      </c>
      <c r="E601" s="23">
        <v>13341500</v>
      </c>
      <c r="F601" s="23">
        <v>14068600</v>
      </c>
      <c r="G601" s="23">
        <v>12469900</v>
      </c>
      <c r="H601" s="23">
        <v>12565300</v>
      </c>
      <c r="I601" s="23">
        <v>12057700</v>
      </c>
      <c r="J601" s="23">
        <v>11128430</v>
      </c>
      <c r="K601" s="23">
        <v>11215600</v>
      </c>
      <c r="L601" s="23">
        <v>11109570</v>
      </c>
      <c r="M601" s="23">
        <v>9918000</v>
      </c>
      <c r="N601" s="23">
        <v>9849600</v>
      </c>
      <c r="O601" s="23">
        <v>9494900</v>
      </c>
      <c r="P601" s="23">
        <v>9329600</v>
      </c>
      <c r="Q601" s="23">
        <v>8844400</v>
      </c>
      <c r="R601" s="23">
        <v>8897300</v>
      </c>
      <c r="S601" s="23">
        <v>8279200</v>
      </c>
      <c r="T601" s="23">
        <v>8152900</v>
      </c>
      <c r="U601" s="23">
        <v>7962100</v>
      </c>
    </row>
    <row r="602" spans="1:21" hidden="1" x14ac:dyDescent="0.2">
      <c r="A602" s="23">
        <v>-114000000</v>
      </c>
      <c r="B602" s="23">
        <v>3202000</v>
      </c>
      <c r="C602" s="23">
        <v>11977900</v>
      </c>
      <c r="D602" s="23">
        <v>14122300</v>
      </c>
      <c r="E602" s="23">
        <v>13930000</v>
      </c>
      <c r="F602" s="23">
        <v>14634100</v>
      </c>
      <c r="G602" s="23">
        <v>13611600</v>
      </c>
      <c r="H602" s="23">
        <v>14041300</v>
      </c>
      <c r="I602" s="23">
        <v>13287800</v>
      </c>
      <c r="J602" s="23">
        <v>12738920</v>
      </c>
      <c r="K602" s="23">
        <v>13047880</v>
      </c>
      <c r="L602" s="23">
        <v>12661300</v>
      </c>
      <c r="M602" s="23">
        <v>11565700</v>
      </c>
      <c r="N602" s="23">
        <v>11456700</v>
      </c>
      <c r="O602" s="23">
        <v>11096900</v>
      </c>
      <c r="P602" s="23">
        <v>11255800</v>
      </c>
      <c r="Q602" s="23">
        <v>10719800</v>
      </c>
      <c r="R602" s="23">
        <v>10873300</v>
      </c>
      <c r="S602" s="23">
        <v>10413700</v>
      </c>
      <c r="T602" s="23">
        <v>10303000</v>
      </c>
      <c r="U602" s="23">
        <v>10304000</v>
      </c>
    </row>
    <row r="603" spans="1:21" hidden="1" x14ac:dyDescent="0.2">
      <c r="A603" s="23">
        <v>-114000000</v>
      </c>
      <c r="B603" s="23">
        <v>3208000</v>
      </c>
      <c r="C603" s="23">
        <v>12008300</v>
      </c>
      <c r="D603" s="23">
        <v>13861700</v>
      </c>
      <c r="E603" s="23">
        <v>13438800</v>
      </c>
      <c r="F603" s="23">
        <v>14096000</v>
      </c>
      <c r="G603" s="23">
        <v>12800200</v>
      </c>
      <c r="H603" s="23">
        <v>13253400</v>
      </c>
      <c r="I603" s="23">
        <v>12889400</v>
      </c>
      <c r="J603" s="23">
        <v>12040920</v>
      </c>
      <c r="K603" s="23">
        <v>12274180</v>
      </c>
      <c r="L603" s="23">
        <v>12189300</v>
      </c>
      <c r="M603" s="23">
        <v>11095200</v>
      </c>
      <c r="N603" s="23">
        <v>11481700</v>
      </c>
      <c r="O603" s="23">
        <v>11456000</v>
      </c>
      <c r="P603" s="23">
        <v>11717000</v>
      </c>
      <c r="Q603" s="23">
        <v>11398600</v>
      </c>
      <c r="R603" s="23">
        <v>11688300</v>
      </c>
      <c r="S603" s="23">
        <v>10770200</v>
      </c>
      <c r="T603" s="23">
        <v>10579800</v>
      </c>
      <c r="U603" s="23">
        <v>10713000</v>
      </c>
    </row>
    <row r="604" spans="1:21" hidden="1" x14ac:dyDescent="0.2">
      <c r="A604" s="23">
        <v>-114000000</v>
      </c>
      <c r="B604" s="23">
        <v>3651000</v>
      </c>
      <c r="C604" s="23">
        <v>14460600</v>
      </c>
      <c r="D604" s="23">
        <v>16965000</v>
      </c>
      <c r="E604" s="23">
        <v>16188000</v>
      </c>
      <c r="F604" s="23">
        <v>17033700</v>
      </c>
      <c r="G604" s="23">
        <v>15047700</v>
      </c>
      <c r="H604" s="23">
        <v>15229100</v>
      </c>
      <c r="I604" s="23">
        <v>15163925</v>
      </c>
      <c r="J604" s="23">
        <v>14302175</v>
      </c>
      <c r="K604" s="23">
        <v>14472600</v>
      </c>
      <c r="L604" s="23">
        <v>14230700</v>
      </c>
      <c r="M604" s="23">
        <v>12464700</v>
      </c>
      <c r="N604" s="23">
        <v>12309500</v>
      </c>
      <c r="O604" s="23">
        <v>12150900</v>
      </c>
      <c r="P604" s="23">
        <v>12382000</v>
      </c>
      <c r="Q604" s="23">
        <v>12152400</v>
      </c>
      <c r="R604" s="23">
        <v>12609000</v>
      </c>
      <c r="S604" s="23">
        <v>12019000</v>
      </c>
      <c r="T604" s="23">
        <v>12332000</v>
      </c>
      <c r="U604" s="23">
        <v>12806000</v>
      </c>
    </row>
    <row r="605" spans="1:21" hidden="1" x14ac:dyDescent="0.2">
      <c r="A605" s="23">
        <v>-114000000</v>
      </c>
      <c r="B605" s="23">
        <v>3619000</v>
      </c>
      <c r="C605" s="23">
        <v>13920000</v>
      </c>
      <c r="D605" s="23">
        <v>16414000</v>
      </c>
      <c r="E605" s="23">
        <v>15761200</v>
      </c>
      <c r="F605" s="23">
        <v>16656700</v>
      </c>
      <c r="G605" s="23">
        <v>15370600</v>
      </c>
      <c r="H605" s="23">
        <v>16309800</v>
      </c>
      <c r="I605" s="23">
        <v>16198001</v>
      </c>
      <c r="J605" s="23">
        <v>15168099</v>
      </c>
      <c r="K605" s="23">
        <v>15282900</v>
      </c>
      <c r="L605" s="23">
        <v>15201600</v>
      </c>
      <c r="M605" s="23">
        <v>14166700</v>
      </c>
      <c r="N605" s="23">
        <v>14543100</v>
      </c>
      <c r="O605" s="23">
        <v>14777000</v>
      </c>
      <c r="P605" s="23">
        <v>14957300</v>
      </c>
      <c r="Q605" s="23">
        <v>14764000</v>
      </c>
      <c r="R605" s="23">
        <v>15143000</v>
      </c>
      <c r="S605" s="23">
        <v>14258000</v>
      </c>
      <c r="T605" s="23">
        <v>14555000</v>
      </c>
      <c r="U605" s="23">
        <v>15038000</v>
      </c>
    </row>
    <row r="606" spans="1:21" hidden="1" x14ac:dyDescent="0.2">
      <c r="A606" s="23">
        <v>-114000000</v>
      </c>
      <c r="B606" s="23">
        <v>3244000</v>
      </c>
      <c r="C606" s="23">
        <v>12297700</v>
      </c>
      <c r="D606" s="23">
        <v>14333000</v>
      </c>
      <c r="E606" s="23">
        <v>13481200</v>
      </c>
      <c r="F606" s="23">
        <v>14080800</v>
      </c>
      <c r="G606" s="23">
        <v>12869000</v>
      </c>
      <c r="H606" s="23">
        <v>13472000</v>
      </c>
      <c r="I606" s="23">
        <v>13207800</v>
      </c>
      <c r="J606" s="23">
        <v>12329940</v>
      </c>
      <c r="K606" s="23">
        <v>12560920</v>
      </c>
      <c r="L606" s="23">
        <v>12725840</v>
      </c>
      <c r="M606" s="23">
        <v>11533200</v>
      </c>
      <c r="N606" s="23">
        <v>11782600</v>
      </c>
      <c r="O606" s="23">
        <v>11629400</v>
      </c>
      <c r="P606" s="23">
        <v>11793600</v>
      </c>
      <c r="Q606" s="23">
        <v>11123600</v>
      </c>
      <c r="R606" s="23">
        <v>11356000</v>
      </c>
      <c r="S606" s="23">
        <v>10745400</v>
      </c>
      <c r="T606" s="23">
        <v>11028000</v>
      </c>
      <c r="U606" s="23">
        <v>11019000</v>
      </c>
    </row>
    <row r="607" spans="1:21" hidden="1" x14ac:dyDescent="0.2">
      <c r="A607" s="23">
        <v>-114000000</v>
      </c>
      <c r="B607" s="23">
        <v>2843000</v>
      </c>
      <c r="C607" s="23">
        <v>10625000</v>
      </c>
      <c r="D607" s="23">
        <v>12231100</v>
      </c>
      <c r="E607" s="23">
        <v>11829900</v>
      </c>
      <c r="F607" s="23">
        <v>12434100</v>
      </c>
      <c r="G607" s="23">
        <v>11334900</v>
      </c>
      <c r="H607" s="23">
        <v>11787800</v>
      </c>
      <c r="I607" s="23">
        <v>11337100</v>
      </c>
      <c r="J607" s="23">
        <v>10400400</v>
      </c>
      <c r="K607" s="23">
        <v>10465450</v>
      </c>
      <c r="L607" s="23">
        <v>10269720</v>
      </c>
      <c r="M607" s="23">
        <v>8985830</v>
      </c>
      <c r="N607" s="23">
        <v>8986200</v>
      </c>
      <c r="O607" s="23">
        <v>8746800</v>
      </c>
      <c r="P607" s="23">
        <v>8693700</v>
      </c>
      <c r="Q607" s="23">
        <v>8524300</v>
      </c>
      <c r="R607" s="23">
        <v>8449900</v>
      </c>
      <c r="S607" s="23">
        <v>7683800</v>
      </c>
      <c r="T607" s="23">
        <v>7577000</v>
      </c>
      <c r="U607" s="23">
        <v>7416700</v>
      </c>
    </row>
    <row r="608" spans="1:21" hidden="1" x14ac:dyDescent="0.2">
      <c r="A608" s="23">
        <v>-114000000</v>
      </c>
      <c r="B608" s="23">
        <v>3136000</v>
      </c>
      <c r="C608" s="23">
        <v>11874400</v>
      </c>
      <c r="D608" s="23">
        <v>13680400</v>
      </c>
      <c r="E608" s="23">
        <v>13522200</v>
      </c>
      <c r="F608" s="23">
        <v>14541600</v>
      </c>
      <c r="G608" s="23">
        <v>13327800</v>
      </c>
      <c r="H608" s="23">
        <v>13796200</v>
      </c>
      <c r="I608" s="23">
        <v>13479400</v>
      </c>
      <c r="J608" s="23">
        <v>12512150</v>
      </c>
      <c r="K608" s="23">
        <v>12744690</v>
      </c>
      <c r="L608" s="23">
        <v>12763460</v>
      </c>
      <c r="M608" s="23">
        <v>11559400</v>
      </c>
      <c r="N608" s="23">
        <v>11836900</v>
      </c>
      <c r="O608" s="23">
        <v>11861900</v>
      </c>
      <c r="P608" s="23">
        <v>11948000</v>
      </c>
      <c r="Q608" s="23">
        <v>11525900</v>
      </c>
      <c r="R608" s="23">
        <v>11982500</v>
      </c>
      <c r="S608" s="23">
        <v>11432100</v>
      </c>
      <c r="T608" s="23">
        <v>11342000</v>
      </c>
      <c r="U608" s="23">
        <v>11092000</v>
      </c>
    </row>
    <row r="609" spans="1:21" hidden="1" x14ac:dyDescent="0.2">
      <c r="A609" s="23">
        <v>-114000000</v>
      </c>
      <c r="B609" s="23">
        <v>4014000</v>
      </c>
      <c r="C609" s="23">
        <v>15042700</v>
      </c>
      <c r="D609" s="23">
        <v>16773700</v>
      </c>
      <c r="E609" s="23">
        <v>16203100</v>
      </c>
      <c r="F609" s="23">
        <v>16943800</v>
      </c>
      <c r="G609" s="23">
        <v>15212800</v>
      </c>
      <c r="H609" s="23">
        <v>15749400</v>
      </c>
      <c r="I609" s="23">
        <v>15583020</v>
      </c>
      <c r="J609" s="23">
        <v>14335680</v>
      </c>
      <c r="K609" s="23">
        <v>14403500</v>
      </c>
      <c r="L609" s="23">
        <v>14023900</v>
      </c>
      <c r="M609" s="23">
        <v>12408000</v>
      </c>
      <c r="N609" s="23">
        <v>12680700</v>
      </c>
      <c r="O609" s="23">
        <v>12709700</v>
      </c>
      <c r="P609" s="23">
        <v>12785600</v>
      </c>
      <c r="Q609" s="23">
        <v>12240400</v>
      </c>
      <c r="R609" s="23">
        <v>12482000</v>
      </c>
      <c r="S609" s="23">
        <v>11885000</v>
      </c>
      <c r="T609" s="23">
        <v>12280000</v>
      </c>
      <c r="U609" s="23">
        <v>12188000</v>
      </c>
    </row>
    <row r="610" spans="1:21" hidden="1" x14ac:dyDescent="0.2">
      <c r="A610" s="23">
        <v>-114000000</v>
      </c>
      <c r="B610" s="23">
        <v>3863000</v>
      </c>
      <c r="C610" s="23">
        <v>14450000</v>
      </c>
      <c r="D610" s="23">
        <v>16513800</v>
      </c>
      <c r="E610" s="23">
        <v>16331500</v>
      </c>
      <c r="F610" s="23">
        <v>17181000</v>
      </c>
      <c r="G610" s="23">
        <v>15420200</v>
      </c>
      <c r="H610" s="23">
        <v>15964900</v>
      </c>
      <c r="I610" s="23">
        <v>15938280</v>
      </c>
      <c r="J610" s="23">
        <v>14777120</v>
      </c>
      <c r="K610" s="23">
        <v>14845400</v>
      </c>
      <c r="L610" s="23">
        <v>15290000</v>
      </c>
      <c r="M610" s="23">
        <v>13740700</v>
      </c>
      <c r="N610" s="23">
        <v>13642100</v>
      </c>
      <c r="O610" s="23">
        <v>13602300</v>
      </c>
      <c r="P610" s="23">
        <v>13851700</v>
      </c>
      <c r="Q610" s="23">
        <v>12667000</v>
      </c>
      <c r="R610" s="23">
        <v>12972000</v>
      </c>
      <c r="S610" s="23">
        <v>12542000</v>
      </c>
      <c r="T610" s="23">
        <v>12565000</v>
      </c>
      <c r="U610" s="23">
        <v>12144000</v>
      </c>
    </row>
    <row r="611" spans="1:21" hidden="1" x14ac:dyDescent="0.2">
      <c r="A611" s="23">
        <v>-114000000</v>
      </c>
      <c r="B611" s="23">
        <v>3536000</v>
      </c>
      <c r="C611" s="23">
        <v>13377200</v>
      </c>
      <c r="D611" s="23">
        <v>15751700</v>
      </c>
      <c r="E611" s="23">
        <v>15248100</v>
      </c>
      <c r="F611" s="23">
        <v>16227100</v>
      </c>
      <c r="G611" s="23">
        <v>15121600</v>
      </c>
      <c r="H611" s="23">
        <v>15880200</v>
      </c>
      <c r="I611" s="23">
        <v>15711290</v>
      </c>
      <c r="J611" s="23">
        <v>15354610</v>
      </c>
      <c r="K611" s="23">
        <v>15362900</v>
      </c>
      <c r="L611" s="23">
        <v>15191800</v>
      </c>
      <c r="M611" s="23">
        <v>13712000</v>
      </c>
      <c r="N611" s="23">
        <v>13765300</v>
      </c>
      <c r="O611" s="23">
        <v>13707900</v>
      </c>
      <c r="P611" s="23">
        <v>14129800</v>
      </c>
      <c r="Q611" s="23">
        <v>13876500</v>
      </c>
      <c r="R611" s="23">
        <v>14159000</v>
      </c>
      <c r="S611" s="23">
        <v>13437000</v>
      </c>
      <c r="T611" s="23">
        <v>13480000</v>
      </c>
      <c r="U611" s="23">
        <v>13362000</v>
      </c>
    </row>
    <row r="612" spans="1:21" hidden="1" x14ac:dyDescent="0.2">
      <c r="A612" s="23">
        <v>-114000000</v>
      </c>
      <c r="B612" s="23">
        <v>3165000</v>
      </c>
      <c r="C612" s="23">
        <v>11900400</v>
      </c>
      <c r="D612" s="23">
        <v>13826300</v>
      </c>
      <c r="E612" s="23">
        <v>13582500</v>
      </c>
      <c r="F612" s="23">
        <v>14350500</v>
      </c>
      <c r="G612" s="23">
        <v>13343100</v>
      </c>
      <c r="H612" s="23">
        <v>13996900</v>
      </c>
      <c r="I612" s="23">
        <v>13614400</v>
      </c>
      <c r="J612" s="23">
        <v>13311330</v>
      </c>
      <c r="K612" s="23">
        <v>13294570</v>
      </c>
      <c r="L612" s="23">
        <v>13338800</v>
      </c>
      <c r="M612" s="23">
        <v>11981900</v>
      </c>
      <c r="N612" s="23">
        <v>12161400</v>
      </c>
      <c r="O612" s="23">
        <v>12195900</v>
      </c>
      <c r="P612" s="23">
        <v>12419200</v>
      </c>
      <c r="Q612" s="23">
        <v>11930500</v>
      </c>
      <c r="R612" s="23">
        <v>12397600</v>
      </c>
      <c r="S612" s="23">
        <v>11619700</v>
      </c>
      <c r="T612" s="23">
        <v>11802000</v>
      </c>
      <c r="U612" s="23">
        <v>11960000</v>
      </c>
    </row>
    <row r="613" spans="1:21" hidden="1" x14ac:dyDescent="0.2">
      <c r="A613" s="23">
        <v>-114000000</v>
      </c>
      <c r="B613" s="23">
        <v>3505000</v>
      </c>
      <c r="C613" s="23">
        <v>13156700</v>
      </c>
      <c r="D613" s="23">
        <v>15458500</v>
      </c>
      <c r="E613" s="23">
        <v>15014000</v>
      </c>
      <c r="F613" s="23">
        <v>15654200</v>
      </c>
      <c r="G613" s="23">
        <v>14290400</v>
      </c>
      <c r="H613" s="23">
        <v>15314800</v>
      </c>
      <c r="I613" s="23">
        <v>15087050</v>
      </c>
      <c r="J613" s="23">
        <v>14451910</v>
      </c>
      <c r="K613" s="23">
        <v>14893140</v>
      </c>
      <c r="L613" s="23">
        <v>15353300</v>
      </c>
      <c r="M613" s="23">
        <v>14170700</v>
      </c>
      <c r="N613" s="23">
        <v>14485200</v>
      </c>
      <c r="O613" s="23">
        <v>14332400</v>
      </c>
      <c r="P613" s="23">
        <v>14274100</v>
      </c>
      <c r="Q613" s="23">
        <v>14038600</v>
      </c>
      <c r="R613" s="23">
        <v>14676000</v>
      </c>
      <c r="S613" s="23">
        <v>14110000</v>
      </c>
      <c r="T613" s="23">
        <v>14052000</v>
      </c>
      <c r="U613" s="23">
        <v>13950000</v>
      </c>
    </row>
    <row r="614" spans="1:21" hidden="1" x14ac:dyDescent="0.2">
      <c r="A614" s="23">
        <v>-114000000</v>
      </c>
      <c r="B614" s="23">
        <v>3541000</v>
      </c>
      <c r="C614" s="23">
        <v>13120900</v>
      </c>
      <c r="D614" s="23">
        <v>15176500</v>
      </c>
      <c r="E614" s="23">
        <v>14555100</v>
      </c>
      <c r="F614" s="23">
        <v>15386600</v>
      </c>
      <c r="G614" s="23">
        <v>14103500</v>
      </c>
      <c r="H614" s="23">
        <v>14798300</v>
      </c>
      <c r="I614" s="23">
        <v>14685790</v>
      </c>
      <c r="J614" s="23">
        <v>13837770</v>
      </c>
      <c r="K614" s="23">
        <v>14230840</v>
      </c>
      <c r="L614" s="23">
        <v>14491600</v>
      </c>
      <c r="M614" s="23">
        <v>13458400</v>
      </c>
      <c r="N614" s="23">
        <v>13627700</v>
      </c>
      <c r="O614" s="23">
        <v>14129000</v>
      </c>
      <c r="P614" s="23">
        <v>14244600</v>
      </c>
      <c r="Q614" s="23">
        <v>13773400</v>
      </c>
      <c r="R614" s="23">
        <v>14123000</v>
      </c>
      <c r="S614" s="23">
        <v>13672000</v>
      </c>
      <c r="T614" s="23">
        <v>13378000</v>
      </c>
      <c r="U614" s="23">
        <v>13516000</v>
      </c>
    </row>
    <row r="615" spans="1:21" hidden="1" x14ac:dyDescent="0.2">
      <c r="A615" s="23">
        <v>-114000000</v>
      </c>
      <c r="B615" s="23">
        <v>3028000</v>
      </c>
      <c r="C615" s="23">
        <v>11337600</v>
      </c>
      <c r="D615" s="23">
        <v>13085900</v>
      </c>
      <c r="E615" s="23">
        <v>12686400</v>
      </c>
      <c r="F615" s="23">
        <v>13301100</v>
      </c>
      <c r="G615" s="23">
        <v>12051800</v>
      </c>
      <c r="H615" s="23">
        <v>12449800</v>
      </c>
      <c r="I615" s="23">
        <v>12076200</v>
      </c>
      <c r="J615" s="23">
        <v>11237800</v>
      </c>
      <c r="K615" s="23">
        <v>11345950</v>
      </c>
      <c r="L615" s="23">
        <v>11167440</v>
      </c>
      <c r="M615" s="23">
        <v>9870710</v>
      </c>
      <c r="N615" s="23">
        <v>9903100</v>
      </c>
      <c r="O615" s="23">
        <v>9723700</v>
      </c>
      <c r="P615" s="23">
        <v>9616300</v>
      </c>
      <c r="Q615" s="23">
        <v>9223100</v>
      </c>
      <c r="R615" s="23">
        <v>9435200</v>
      </c>
      <c r="S615" s="23">
        <v>8631000</v>
      </c>
      <c r="T615" s="23">
        <v>8551700</v>
      </c>
      <c r="U615" s="23">
        <v>8523900</v>
      </c>
    </row>
    <row r="616" spans="1:21" hidden="1" x14ac:dyDescent="0.2">
      <c r="A616" s="23">
        <v>-114000000</v>
      </c>
      <c r="B616" s="23">
        <v>3541000</v>
      </c>
      <c r="C616" s="23">
        <v>13382600</v>
      </c>
      <c r="D616" s="23">
        <v>15735600</v>
      </c>
      <c r="E616" s="23">
        <v>15657200</v>
      </c>
      <c r="F616" s="23">
        <v>16675100</v>
      </c>
      <c r="G616" s="23">
        <v>15460400</v>
      </c>
      <c r="H616" s="23">
        <v>16514700</v>
      </c>
      <c r="I616" s="23">
        <v>16111787</v>
      </c>
      <c r="J616" s="23">
        <v>15648813</v>
      </c>
      <c r="K616" s="23">
        <v>15970100</v>
      </c>
      <c r="L616" s="23">
        <v>15883900</v>
      </c>
      <c r="M616" s="23">
        <v>14878500</v>
      </c>
      <c r="N616" s="23">
        <v>15484100</v>
      </c>
      <c r="O616" s="23">
        <v>15517900</v>
      </c>
      <c r="P616" s="23">
        <v>15952300</v>
      </c>
      <c r="Q616" s="23">
        <v>15862000</v>
      </c>
      <c r="R616" s="23">
        <v>16233000</v>
      </c>
      <c r="S616" s="23">
        <v>15767000</v>
      </c>
      <c r="T616" s="23">
        <v>15995000</v>
      </c>
      <c r="U616" s="23">
        <v>16148000</v>
      </c>
    </row>
    <row r="617" spans="1:21" hidden="1" x14ac:dyDescent="0.2">
      <c r="A617" s="23">
        <v>-114000000</v>
      </c>
      <c r="B617" s="23">
        <v>3625000</v>
      </c>
      <c r="C617" s="23">
        <v>13871700</v>
      </c>
      <c r="D617" s="23">
        <v>16375100</v>
      </c>
      <c r="E617" s="23">
        <v>15588300</v>
      </c>
      <c r="F617" s="23">
        <v>15869800</v>
      </c>
      <c r="G617" s="23">
        <v>14299600</v>
      </c>
      <c r="H617" s="23">
        <v>15043900</v>
      </c>
      <c r="I617" s="23">
        <v>15026030</v>
      </c>
      <c r="J617" s="23">
        <v>14036790</v>
      </c>
      <c r="K617" s="23">
        <v>14383880</v>
      </c>
      <c r="L617" s="23">
        <v>14431600</v>
      </c>
      <c r="M617" s="23">
        <v>13413500</v>
      </c>
      <c r="N617" s="23">
        <v>13805300</v>
      </c>
      <c r="O617" s="23">
        <v>13864800</v>
      </c>
      <c r="P617" s="23">
        <v>13947200</v>
      </c>
      <c r="Q617" s="23">
        <v>13715500</v>
      </c>
      <c r="R617" s="23">
        <v>14251000</v>
      </c>
      <c r="S617" s="23">
        <v>13588000</v>
      </c>
      <c r="T617" s="23">
        <v>14161000</v>
      </c>
      <c r="U617" s="23">
        <v>14196000</v>
      </c>
    </row>
    <row r="618" spans="1:21" hidden="1" x14ac:dyDescent="0.2">
      <c r="A618" s="23">
        <v>-114000000</v>
      </c>
      <c r="B618" s="23">
        <v>3015000</v>
      </c>
      <c r="C618" s="23">
        <v>11292400</v>
      </c>
      <c r="D618" s="23">
        <v>13040500</v>
      </c>
      <c r="E618" s="23">
        <v>12644900</v>
      </c>
      <c r="F618" s="23">
        <v>13247500</v>
      </c>
      <c r="G618" s="23">
        <v>12004000</v>
      </c>
      <c r="H618" s="23">
        <v>12392800</v>
      </c>
      <c r="I618" s="23">
        <v>12006500</v>
      </c>
      <c r="J618" s="23">
        <v>11154800</v>
      </c>
      <c r="K618" s="23">
        <v>11240840</v>
      </c>
      <c r="L618" s="23">
        <v>11039680</v>
      </c>
      <c r="M618" s="23">
        <v>9723080</v>
      </c>
      <c r="N618" s="23">
        <v>9726800</v>
      </c>
      <c r="O618" s="23">
        <v>9468900</v>
      </c>
      <c r="P618" s="23">
        <v>9382500</v>
      </c>
      <c r="Q618" s="23">
        <v>8945600</v>
      </c>
      <c r="R618" s="23">
        <v>8967700</v>
      </c>
      <c r="S618" s="23">
        <v>8292500</v>
      </c>
      <c r="T618" s="23">
        <v>8185400</v>
      </c>
      <c r="U618" s="23">
        <v>8019500</v>
      </c>
    </row>
    <row r="619" spans="1:21" hidden="1" x14ac:dyDescent="0.2">
      <c r="A619" s="23">
        <v>-114000000</v>
      </c>
      <c r="B619" s="23">
        <v>3192000</v>
      </c>
      <c r="C619" s="23">
        <v>11957500</v>
      </c>
      <c r="D619" s="23">
        <v>13706400</v>
      </c>
      <c r="E619" s="23">
        <v>13194600</v>
      </c>
      <c r="F619" s="23">
        <v>14167700</v>
      </c>
      <c r="G619" s="23">
        <v>12618400</v>
      </c>
      <c r="H619" s="23">
        <v>13136600</v>
      </c>
      <c r="I619" s="23">
        <v>12905500</v>
      </c>
      <c r="J619" s="23">
        <v>12139050</v>
      </c>
      <c r="K619" s="23">
        <v>11985480</v>
      </c>
      <c r="L619" s="23">
        <v>12134170</v>
      </c>
      <c r="M619" s="23">
        <v>10793100</v>
      </c>
      <c r="N619" s="23">
        <v>10909100</v>
      </c>
      <c r="O619" s="23">
        <v>10693600</v>
      </c>
      <c r="P619" s="23">
        <v>10666200</v>
      </c>
      <c r="Q619" s="23">
        <v>10144000</v>
      </c>
      <c r="R619" s="23">
        <v>10596600</v>
      </c>
      <c r="S619" s="23">
        <v>10028600</v>
      </c>
      <c r="T619" s="23">
        <v>10155400</v>
      </c>
      <c r="U619" s="23">
        <v>10384000</v>
      </c>
    </row>
    <row r="620" spans="1:21" hidden="1" x14ac:dyDescent="0.2">
      <c r="A620" s="23">
        <v>-114000000</v>
      </c>
      <c r="B620" s="23">
        <v>2909000</v>
      </c>
      <c r="C620" s="23">
        <v>11196900</v>
      </c>
      <c r="D620" s="23">
        <v>12983300</v>
      </c>
      <c r="E620" s="23">
        <v>12307100</v>
      </c>
      <c r="F620" s="23">
        <v>12646100</v>
      </c>
      <c r="G620" s="23">
        <v>11440900</v>
      </c>
      <c r="H620" s="23">
        <v>11844600</v>
      </c>
      <c r="I620" s="23">
        <v>11462300</v>
      </c>
      <c r="J620" s="23">
        <v>10608000</v>
      </c>
      <c r="K620" s="23">
        <v>10693920</v>
      </c>
      <c r="L620" s="23">
        <v>10569520</v>
      </c>
      <c r="M620" s="23">
        <v>9435460</v>
      </c>
      <c r="N620" s="23">
        <v>9463900</v>
      </c>
      <c r="O620" s="23">
        <v>9347800</v>
      </c>
      <c r="P620" s="23">
        <v>9213100</v>
      </c>
      <c r="Q620" s="23">
        <v>8746500</v>
      </c>
      <c r="R620" s="23">
        <v>8646500</v>
      </c>
      <c r="S620" s="23">
        <v>8027400</v>
      </c>
      <c r="T620" s="23">
        <v>8118300</v>
      </c>
      <c r="U620" s="23">
        <v>8135900</v>
      </c>
    </row>
    <row r="621" spans="1:21" hidden="1" x14ac:dyDescent="0.2">
      <c r="A621" s="23">
        <v>-114000000</v>
      </c>
      <c r="B621" s="23">
        <v>2909000</v>
      </c>
      <c r="C621" s="23">
        <v>10956000</v>
      </c>
      <c r="D621" s="23">
        <v>12787100</v>
      </c>
      <c r="E621" s="23">
        <v>12309200</v>
      </c>
      <c r="F621" s="23">
        <v>12970600</v>
      </c>
      <c r="G621" s="23">
        <v>11876500</v>
      </c>
      <c r="H621" s="23">
        <v>12266500</v>
      </c>
      <c r="I621" s="23">
        <v>11908800</v>
      </c>
      <c r="J621" s="23">
        <v>10981600</v>
      </c>
      <c r="K621" s="23">
        <v>10955910</v>
      </c>
      <c r="L621" s="23">
        <v>10812150</v>
      </c>
      <c r="M621" s="23">
        <v>9650340</v>
      </c>
      <c r="N621" s="23">
        <v>9729800</v>
      </c>
      <c r="O621" s="23">
        <v>9487900</v>
      </c>
      <c r="P621" s="23">
        <v>9619800</v>
      </c>
      <c r="Q621" s="23">
        <v>9081100</v>
      </c>
      <c r="R621" s="23">
        <v>9219500</v>
      </c>
      <c r="S621" s="23">
        <v>8706500</v>
      </c>
      <c r="T621" s="23">
        <v>8583600</v>
      </c>
      <c r="U621" s="23">
        <v>8580700</v>
      </c>
    </row>
    <row r="622" spans="1:21" hidden="1" x14ac:dyDescent="0.2">
      <c r="A622" s="23">
        <v>-114000000</v>
      </c>
      <c r="B622" s="23">
        <v>2908000</v>
      </c>
      <c r="C622" s="23">
        <v>10876000</v>
      </c>
      <c r="D622" s="23">
        <v>12521100</v>
      </c>
      <c r="E622" s="23">
        <v>12104700</v>
      </c>
      <c r="F622" s="23">
        <v>12647100</v>
      </c>
      <c r="G622" s="23">
        <v>11431300</v>
      </c>
      <c r="H622" s="23">
        <v>11775300</v>
      </c>
      <c r="I622" s="23">
        <v>11384600</v>
      </c>
      <c r="J622" s="23">
        <v>10557300</v>
      </c>
      <c r="K622" s="23">
        <v>10620250</v>
      </c>
      <c r="L622" s="23">
        <v>10412400</v>
      </c>
      <c r="M622" s="23">
        <v>9111150</v>
      </c>
      <c r="N622" s="23">
        <v>9099700</v>
      </c>
      <c r="O622" s="23">
        <v>8845800</v>
      </c>
      <c r="P622" s="23">
        <v>8757200</v>
      </c>
      <c r="Q622" s="23">
        <v>8344300</v>
      </c>
      <c r="R622" s="23">
        <v>8363500</v>
      </c>
      <c r="S622" s="23">
        <v>7733300</v>
      </c>
      <c r="T622" s="23">
        <v>7635100</v>
      </c>
      <c r="U622" s="23">
        <v>7483000</v>
      </c>
    </row>
    <row r="623" spans="1:21" hidden="1" x14ac:dyDescent="0.2">
      <c r="A623" s="23">
        <v>-114000000</v>
      </c>
      <c r="B623" s="23">
        <v>3087000</v>
      </c>
      <c r="C623" s="23">
        <v>11652000</v>
      </c>
      <c r="D623" s="23">
        <v>13789000</v>
      </c>
      <c r="E623" s="23">
        <v>13328400</v>
      </c>
      <c r="F623" s="23">
        <v>14160400</v>
      </c>
      <c r="G623" s="23">
        <v>13049500</v>
      </c>
      <c r="H623" s="23">
        <v>12991500</v>
      </c>
      <c r="I623" s="23">
        <v>12409600</v>
      </c>
      <c r="J623" s="23">
        <v>11725280</v>
      </c>
      <c r="K623" s="23">
        <v>11570370</v>
      </c>
      <c r="L623" s="23">
        <v>11392750</v>
      </c>
      <c r="M623" s="23">
        <v>10125400</v>
      </c>
      <c r="N623" s="23">
        <v>9865200</v>
      </c>
      <c r="O623" s="23">
        <v>9609700</v>
      </c>
      <c r="P623" s="23">
        <v>9540000</v>
      </c>
      <c r="Q623" s="23">
        <v>9025900</v>
      </c>
      <c r="R623" s="23">
        <v>9269400</v>
      </c>
      <c r="S623" s="23">
        <v>8649700</v>
      </c>
      <c r="T623" s="23">
        <v>8513000</v>
      </c>
      <c r="U623" s="23">
        <v>8481100</v>
      </c>
    </row>
    <row r="624" spans="1:21" hidden="1" x14ac:dyDescent="0.2">
      <c r="A624" s="23">
        <v>-114000000</v>
      </c>
      <c r="B624" s="23">
        <v>3050000</v>
      </c>
      <c r="C624" s="23">
        <v>11185900</v>
      </c>
      <c r="D624" s="23">
        <v>13089900</v>
      </c>
      <c r="E624" s="23">
        <v>12477000</v>
      </c>
      <c r="F624" s="23">
        <v>13205500</v>
      </c>
      <c r="G624" s="23">
        <v>11956900</v>
      </c>
      <c r="H624" s="23">
        <v>12320500</v>
      </c>
      <c r="I624" s="23">
        <v>12126300</v>
      </c>
      <c r="J624" s="23">
        <v>11236000</v>
      </c>
      <c r="K624" s="23">
        <v>11371660</v>
      </c>
      <c r="L624" s="23">
        <v>11174500</v>
      </c>
      <c r="M624" s="23">
        <v>9866940</v>
      </c>
      <c r="N624" s="23">
        <v>10019700</v>
      </c>
      <c r="O624" s="23">
        <v>9747400</v>
      </c>
      <c r="P624" s="23">
        <v>9653200</v>
      </c>
      <c r="Q624" s="23">
        <v>9401600</v>
      </c>
      <c r="R624" s="23">
        <v>9661200</v>
      </c>
      <c r="S624" s="23">
        <v>9167300</v>
      </c>
      <c r="T624" s="23">
        <v>9127300</v>
      </c>
      <c r="U624" s="23">
        <v>9080800</v>
      </c>
    </row>
    <row r="625" spans="1:21" hidden="1" x14ac:dyDescent="0.2">
      <c r="A625" s="23">
        <v>-114000000</v>
      </c>
      <c r="B625" s="23">
        <v>2958000</v>
      </c>
      <c r="C625" s="23">
        <v>11079600</v>
      </c>
      <c r="D625" s="23">
        <v>12777400</v>
      </c>
      <c r="E625" s="23">
        <v>12371000</v>
      </c>
      <c r="F625" s="23">
        <v>12940400</v>
      </c>
      <c r="G625" s="23">
        <v>11707700</v>
      </c>
      <c r="H625" s="23">
        <v>12068400</v>
      </c>
      <c r="I625" s="23">
        <v>11674500</v>
      </c>
      <c r="J625" s="23">
        <v>10830100</v>
      </c>
      <c r="K625" s="23">
        <v>10897040</v>
      </c>
      <c r="L625" s="23">
        <v>10684770</v>
      </c>
      <c r="M625" s="23">
        <v>9369190</v>
      </c>
      <c r="N625" s="23">
        <v>9356400</v>
      </c>
      <c r="O625" s="23">
        <v>9095100</v>
      </c>
      <c r="P625" s="23">
        <v>9002300</v>
      </c>
      <c r="Q625" s="23">
        <v>8576000</v>
      </c>
      <c r="R625" s="23">
        <v>8592400</v>
      </c>
      <c r="S625" s="23">
        <v>7941800</v>
      </c>
      <c r="T625" s="23">
        <v>7836600</v>
      </c>
      <c r="U625" s="23">
        <v>7675500</v>
      </c>
    </row>
    <row r="626" spans="1:21" hidden="1" x14ac:dyDescent="0.2">
      <c r="A626" s="23">
        <v>-114000000</v>
      </c>
      <c r="B626" s="23">
        <v>3662000</v>
      </c>
      <c r="C626" s="23">
        <v>13617400</v>
      </c>
      <c r="D626" s="23">
        <v>16099400</v>
      </c>
      <c r="E626" s="23">
        <v>15974400</v>
      </c>
      <c r="F626" s="23">
        <v>16676800</v>
      </c>
      <c r="G626" s="23">
        <v>15433100</v>
      </c>
      <c r="H626" s="23">
        <v>16285100</v>
      </c>
      <c r="I626" s="23">
        <v>16284787.800000001</v>
      </c>
      <c r="J626" s="23">
        <v>15665212.199999999</v>
      </c>
      <c r="K626" s="23">
        <v>16420300</v>
      </c>
      <c r="L626" s="23">
        <v>16313600</v>
      </c>
      <c r="M626" s="23">
        <v>15019400</v>
      </c>
      <c r="N626" s="23">
        <v>15223400</v>
      </c>
      <c r="O626" s="23">
        <v>14940100</v>
      </c>
      <c r="P626" s="23">
        <v>15436000</v>
      </c>
      <c r="Q626" s="23">
        <v>15492000</v>
      </c>
      <c r="R626" s="23">
        <v>16175000</v>
      </c>
      <c r="S626" s="23">
        <v>15899000</v>
      </c>
      <c r="T626" s="23">
        <v>15858000</v>
      </c>
      <c r="U626" s="23">
        <v>15637000</v>
      </c>
    </row>
    <row r="627" spans="1:21" hidden="1" x14ac:dyDescent="0.2">
      <c r="A627" s="23">
        <v>-114000000</v>
      </c>
      <c r="B627" s="23">
        <v>3344000</v>
      </c>
      <c r="C627" s="23">
        <v>12463300</v>
      </c>
      <c r="D627" s="23">
        <v>14154300</v>
      </c>
      <c r="E627" s="23">
        <v>13741500</v>
      </c>
      <c r="F627" s="23">
        <v>14699300</v>
      </c>
      <c r="G627" s="23">
        <v>13528400</v>
      </c>
      <c r="H627" s="23">
        <v>14231000</v>
      </c>
      <c r="I627" s="23">
        <v>14215800</v>
      </c>
      <c r="J627" s="23">
        <v>13437916</v>
      </c>
      <c r="K627" s="23">
        <v>13747984</v>
      </c>
      <c r="L627" s="23">
        <v>13515000</v>
      </c>
      <c r="M627" s="23">
        <v>12447400</v>
      </c>
      <c r="N627" s="23">
        <v>12853000</v>
      </c>
      <c r="O627" s="23">
        <v>12782000</v>
      </c>
      <c r="P627" s="23">
        <v>12776100</v>
      </c>
      <c r="Q627" s="23">
        <v>12634500</v>
      </c>
      <c r="R627" s="23">
        <v>13055500</v>
      </c>
      <c r="S627" s="23">
        <v>12461000</v>
      </c>
      <c r="T627" s="23">
        <v>12595000</v>
      </c>
      <c r="U627" s="23">
        <v>12522000</v>
      </c>
    </row>
    <row r="628" spans="1:21" hidden="1" x14ac:dyDescent="0.2">
      <c r="A628" s="23">
        <v>-114000000</v>
      </c>
      <c r="B628" s="23">
        <v>3209000</v>
      </c>
      <c r="C628" s="23">
        <v>11936300</v>
      </c>
      <c r="D628" s="23">
        <v>13711100</v>
      </c>
      <c r="E628" s="23">
        <v>13206100</v>
      </c>
      <c r="F628" s="23">
        <v>14137000</v>
      </c>
      <c r="G628" s="23">
        <v>12721400</v>
      </c>
      <c r="H628" s="23">
        <v>13248200</v>
      </c>
      <c r="I628" s="23">
        <v>12960400</v>
      </c>
      <c r="J628" s="23">
        <v>12174980</v>
      </c>
      <c r="K628" s="23">
        <v>12148630</v>
      </c>
      <c r="L628" s="23">
        <v>11892890</v>
      </c>
      <c r="M628" s="23">
        <v>10638600</v>
      </c>
      <c r="N628" s="23">
        <v>10723000</v>
      </c>
      <c r="O628" s="23">
        <v>10376200</v>
      </c>
      <c r="P628" s="23">
        <v>10485000</v>
      </c>
      <c r="Q628" s="23">
        <v>10051200</v>
      </c>
      <c r="R628" s="23">
        <v>10359600</v>
      </c>
      <c r="S628" s="23">
        <v>9613400</v>
      </c>
      <c r="T628" s="23">
        <v>9593200</v>
      </c>
      <c r="U628" s="23">
        <v>9587800</v>
      </c>
    </row>
    <row r="629" spans="1:21" hidden="1" x14ac:dyDescent="0.2">
      <c r="A629" s="23">
        <v>-114000000</v>
      </c>
      <c r="B629" s="23">
        <v>3110000</v>
      </c>
      <c r="C629" s="23">
        <v>11832700</v>
      </c>
      <c r="D629" s="23">
        <v>14211000</v>
      </c>
      <c r="E629" s="23">
        <v>13580100</v>
      </c>
      <c r="F629" s="23">
        <v>14307700</v>
      </c>
      <c r="G629" s="23">
        <v>12510500</v>
      </c>
      <c r="H629" s="23">
        <v>12680300</v>
      </c>
      <c r="I629" s="23">
        <v>12043200</v>
      </c>
      <c r="J629" s="23">
        <v>11147030</v>
      </c>
      <c r="K629" s="23">
        <v>11303910</v>
      </c>
      <c r="L629" s="23">
        <v>11388860</v>
      </c>
      <c r="M629" s="23">
        <v>9991300</v>
      </c>
      <c r="N629" s="23">
        <v>10293500</v>
      </c>
      <c r="O629" s="23">
        <v>9909700</v>
      </c>
      <c r="P629" s="23">
        <v>9555600</v>
      </c>
      <c r="Q629" s="23">
        <v>9078400</v>
      </c>
      <c r="R629" s="23">
        <v>9121800</v>
      </c>
      <c r="S629" s="23">
        <v>8249400</v>
      </c>
      <c r="T629" s="23">
        <v>8131500</v>
      </c>
      <c r="U629" s="23">
        <v>8006700</v>
      </c>
    </row>
    <row r="630" spans="1:21" hidden="1" x14ac:dyDescent="0.2">
      <c r="A630" s="23">
        <v>-114000000</v>
      </c>
      <c r="B630" s="23">
        <v>3526000</v>
      </c>
      <c r="C630" s="23">
        <v>13287200</v>
      </c>
      <c r="D630" s="23">
        <v>15723800</v>
      </c>
      <c r="E630" s="23">
        <v>16008800</v>
      </c>
      <c r="F630" s="23">
        <v>17000900</v>
      </c>
      <c r="G630" s="23">
        <v>15718100</v>
      </c>
      <c r="H630" s="23">
        <v>16189300</v>
      </c>
      <c r="I630" s="23">
        <v>15656914</v>
      </c>
      <c r="J630" s="23">
        <v>14378186</v>
      </c>
      <c r="K630" s="23">
        <v>14628300</v>
      </c>
      <c r="L630" s="23">
        <v>14306500</v>
      </c>
      <c r="M630" s="23">
        <v>13776200</v>
      </c>
      <c r="N630" s="23">
        <v>14110700</v>
      </c>
      <c r="O630" s="23">
        <v>14223900</v>
      </c>
      <c r="P630" s="23">
        <v>14351900</v>
      </c>
      <c r="Q630" s="23">
        <v>13900300</v>
      </c>
      <c r="R630" s="23">
        <v>14503000</v>
      </c>
      <c r="S630" s="23">
        <v>13752000</v>
      </c>
      <c r="T630" s="23">
        <v>13608000</v>
      </c>
      <c r="U630" s="23">
        <v>13774000</v>
      </c>
    </row>
    <row r="631" spans="1:21" hidden="1" x14ac:dyDescent="0.2">
      <c r="A631" s="23">
        <v>-114000000</v>
      </c>
      <c r="B631" s="23">
        <v>2931000</v>
      </c>
      <c r="C631" s="23">
        <v>10956000</v>
      </c>
      <c r="D631" s="23">
        <v>12608400</v>
      </c>
      <c r="E631" s="23">
        <v>12188500</v>
      </c>
      <c r="F631" s="23">
        <v>12738400</v>
      </c>
      <c r="G631" s="23">
        <v>11522300</v>
      </c>
      <c r="H631" s="23">
        <v>11886200</v>
      </c>
      <c r="I631" s="23">
        <v>11500700</v>
      </c>
      <c r="J631" s="23">
        <v>10689000</v>
      </c>
      <c r="K631" s="23">
        <v>10755610</v>
      </c>
      <c r="L631" s="23">
        <v>10563070</v>
      </c>
      <c r="M631" s="23">
        <v>9272120</v>
      </c>
      <c r="N631" s="23">
        <v>9279500</v>
      </c>
      <c r="O631" s="23">
        <v>9038700</v>
      </c>
      <c r="P631" s="23">
        <v>8963000</v>
      </c>
      <c r="Q631" s="23">
        <v>8552300</v>
      </c>
      <c r="R631" s="23">
        <v>8581400</v>
      </c>
      <c r="S631" s="23">
        <v>7942400</v>
      </c>
      <c r="T631" s="23">
        <v>7847000</v>
      </c>
      <c r="U631" s="23">
        <v>7695100</v>
      </c>
    </row>
    <row r="632" spans="1:21" hidden="1" x14ac:dyDescent="0.2">
      <c r="A632" s="23">
        <v>-114000000</v>
      </c>
      <c r="B632" s="23">
        <v>3235000</v>
      </c>
      <c r="C632" s="23">
        <v>12610000</v>
      </c>
      <c r="D632" s="23">
        <v>14336600</v>
      </c>
      <c r="E632" s="23">
        <v>13865300</v>
      </c>
      <c r="F632" s="23">
        <v>15132200</v>
      </c>
      <c r="G632" s="23">
        <v>13451000</v>
      </c>
      <c r="H632" s="23">
        <v>14076600</v>
      </c>
      <c r="I632" s="23">
        <v>13772600</v>
      </c>
      <c r="J632" s="23">
        <v>12196350</v>
      </c>
      <c r="K632" s="23">
        <v>12461650</v>
      </c>
      <c r="L632" s="23">
        <v>12457100</v>
      </c>
      <c r="M632" s="23">
        <v>11133000</v>
      </c>
      <c r="N632" s="23">
        <v>11212200</v>
      </c>
      <c r="O632" s="23">
        <v>10684400</v>
      </c>
      <c r="P632" s="23">
        <v>10381000</v>
      </c>
      <c r="Q632" s="23">
        <v>9749900</v>
      </c>
      <c r="R632" s="23">
        <v>9825500</v>
      </c>
      <c r="S632" s="23">
        <v>9181500</v>
      </c>
      <c r="T632" s="23">
        <v>9190100</v>
      </c>
      <c r="U632" s="23">
        <v>9011000</v>
      </c>
    </row>
    <row r="633" spans="1:21" hidden="1" x14ac:dyDescent="0.2">
      <c r="A633" s="23">
        <v>-114000000</v>
      </c>
      <c r="B633" s="23">
        <v>3119000</v>
      </c>
      <c r="C633" s="23">
        <v>11631200</v>
      </c>
      <c r="D633" s="23">
        <v>13851300</v>
      </c>
      <c r="E633" s="23">
        <v>13444400</v>
      </c>
      <c r="F633" s="23">
        <v>13864500</v>
      </c>
      <c r="G633" s="23">
        <v>12304600</v>
      </c>
      <c r="H633" s="23">
        <v>12680500</v>
      </c>
      <c r="I633" s="23">
        <v>12406300</v>
      </c>
      <c r="J633" s="23">
        <v>11286580</v>
      </c>
      <c r="K633" s="23">
        <v>11243150</v>
      </c>
      <c r="L633" s="23">
        <v>10915070</v>
      </c>
      <c r="M633" s="23">
        <v>9523400</v>
      </c>
      <c r="N633" s="23">
        <v>9532900</v>
      </c>
      <c r="O633" s="23">
        <v>8994200</v>
      </c>
      <c r="P633" s="23">
        <v>8804900</v>
      </c>
      <c r="Q633" s="23">
        <v>8358400</v>
      </c>
      <c r="R633" s="23">
        <v>8424800</v>
      </c>
      <c r="S633" s="23">
        <v>7863000</v>
      </c>
      <c r="T633" s="23">
        <v>7995700</v>
      </c>
      <c r="U633" s="23">
        <v>8112800</v>
      </c>
    </row>
    <row r="634" spans="1:21" hidden="1" x14ac:dyDescent="0.2">
      <c r="A634" s="23">
        <v>-114000000</v>
      </c>
      <c r="B634" s="23">
        <v>2806000</v>
      </c>
      <c r="C634" s="23">
        <v>10513000</v>
      </c>
      <c r="D634" s="23">
        <v>12187200</v>
      </c>
      <c r="E634" s="23">
        <v>11876900</v>
      </c>
      <c r="F634" s="23">
        <v>12796500</v>
      </c>
      <c r="G634" s="23">
        <v>11119400</v>
      </c>
      <c r="H634" s="23">
        <v>11548700</v>
      </c>
      <c r="I634" s="23">
        <v>11330500</v>
      </c>
      <c r="J634" s="23">
        <v>10405900</v>
      </c>
      <c r="K634" s="23">
        <v>10219740</v>
      </c>
      <c r="L634" s="23">
        <v>9875138</v>
      </c>
      <c r="M634" s="23">
        <v>9596622</v>
      </c>
      <c r="N634" s="23">
        <v>9386600</v>
      </c>
      <c r="O634" s="23">
        <v>9068700</v>
      </c>
      <c r="P634" s="23">
        <v>9049900</v>
      </c>
      <c r="Q634" s="23">
        <v>8658700</v>
      </c>
      <c r="R634" s="23">
        <v>8652800</v>
      </c>
      <c r="S634" s="23">
        <v>8103200</v>
      </c>
      <c r="T634" s="23">
        <v>8047900</v>
      </c>
      <c r="U634" s="23">
        <v>7925200</v>
      </c>
    </row>
    <row r="635" spans="1:21" hidden="1" x14ac:dyDescent="0.2">
      <c r="A635" s="23">
        <v>-114000000</v>
      </c>
      <c r="B635" s="23">
        <v>3506000</v>
      </c>
      <c r="C635" s="23">
        <v>13225600</v>
      </c>
      <c r="D635" s="23">
        <v>15303200</v>
      </c>
      <c r="E635" s="23">
        <v>15118600</v>
      </c>
      <c r="F635" s="23">
        <v>16029500</v>
      </c>
      <c r="G635" s="23">
        <v>14843600</v>
      </c>
      <c r="H635" s="23">
        <v>15734200</v>
      </c>
      <c r="I635" s="23">
        <v>15336740</v>
      </c>
      <c r="J635" s="23">
        <v>14394830</v>
      </c>
      <c r="K635" s="23">
        <v>14898730</v>
      </c>
      <c r="L635" s="23">
        <v>15013600</v>
      </c>
      <c r="M635" s="23">
        <v>13744300</v>
      </c>
      <c r="N635" s="23">
        <v>14236800</v>
      </c>
      <c r="O635" s="23">
        <v>14391400</v>
      </c>
      <c r="P635" s="23">
        <v>14473800</v>
      </c>
      <c r="Q635" s="23">
        <v>14437100</v>
      </c>
      <c r="R635" s="23">
        <v>14864000</v>
      </c>
      <c r="S635" s="23">
        <v>14293000</v>
      </c>
      <c r="T635" s="23">
        <v>14322000</v>
      </c>
      <c r="U635" s="23">
        <v>14290000</v>
      </c>
    </row>
    <row r="636" spans="1:21" hidden="1" x14ac:dyDescent="0.2">
      <c r="A636" s="23">
        <v>-114000000</v>
      </c>
      <c r="B636" s="23">
        <v>3710000</v>
      </c>
      <c r="C636" s="23">
        <v>13865600</v>
      </c>
      <c r="D636" s="23">
        <v>16041200</v>
      </c>
      <c r="E636" s="23">
        <v>15908800</v>
      </c>
      <c r="F636" s="23">
        <v>16916300</v>
      </c>
      <c r="G636" s="23">
        <v>15625300</v>
      </c>
      <c r="H636" s="23">
        <v>16637100</v>
      </c>
      <c r="I636" s="23">
        <v>16408990</v>
      </c>
      <c r="J636" s="23">
        <v>15456410</v>
      </c>
      <c r="K636" s="23">
        <v>16015200</v>
      </c>
      <c r="L636" s="23">
        <v>16432500</v>
      </c>
      <c r="M636" s="23">
        <v>15383000</v>
      </c>
      <c r="N636" s="23">
        <v>15739700</v>
      </c>
      <c r="O636" s="23">
        <v>15945800</v>
      </c>
      <c r="P636" s="23">
        <v>16694100</v>
      </c>
      <c r="Q636" s="23">
        <v>16306000</v>
      </c>
      <c r="R636" s="23">
        <v>16733000</v>
      </c>
      <c r="S636" s="23">
        <v>16103000</v>
      </c>
      <c r="T636" s="23">
        <v>16246000</v>
      </c>
      <c r="U636" s="23">
        <v>16518000</v>
      </c>
    </row>
    <row r="637" spans="1:21" hidden="1" x14ac:dyDescent="0.2">
      <c r="A637" s="23">
        <v>-114000000</v>
      </c>
      <c r="B637" s="23">
        <v>3243000</v>
      </c>
      <c r="C637" s="23">
        <v>12378800</v>
      </c>
      <c r="D637" s="23">
        <v>14383100</v>
      </c>
      <c r="E637" s="23">
        <v>14113600</v>
      </c>
      <c r="F637" s="23">
        <v>14728600</v>
      </c>
      <c r="G637" s="23">
        <v>13720100</v>
      </c>
      <c r="H637" s="23">
        <v>14580000</v>
      </c>
      <c r="I637" s="23">
        <v>14495000</v>
      </c>
      <c r="J637" s="23">
        <v>13563380</v>
      </c>
      <c r="K637" s="23">
        <v>14069920</v>
      </c>
      <c r="L637" s="23">
        <v>14114200</v>
      </c>
      <c r="M637" s="23">
        <v>12732200</v>
      </c>
      <c r="N637" s="23">
        <v>12875200</v>
      </c>
      <c r="O637" s="23">
        <v>12732700</v>
      </c>
      <c r="P637" s="23">
        <v>12759300</v>
      </c>
      <c r="Q637" s="23">
        <v>12144700</v>
      </c>
      <c r="R637" s="23">
        <v>12207200</v>
      </c>
      <c r="S637" s="23">
        <v>11534000</v>
      </c>
      <c r="T637" s="23">
        <v>11551000</v>
      </c>
      <c r="U637" s="23">
        <v>11602000</v>
      </c>
    </row>
    <row r="638" spans="1:21" hidden="1" x14ac:dyDescent="0.2">
      <c r="A638" s="23">
        <v>-114000000</v>
      </c>
      <c r="B638" s="23">
        <v>3189000</v>
      </c>
      <c r="C638" s="23">
        <v>11890000</v>
      </c>
      <c r="D638" s="23">
        <v>13910000</v>
      </c>
      <c r="E638" s="23">
        <v>13923600</v>
      </c>
      <c r="F638" s="23">
        <v>14522900</v>
      </c>
      <c r="G638" s="23">
        <v>13239600</v>
      </c>
      <c r="H638" s="23">
        <v>13945700</v>
      </c>
      <c r="I638" s="23">
        <v>13698900</v>
      </c>
      <c r="J638" s="23">
        <v>12914350</v>
      </c>
      <c r="K638" s="23">
        <v>13290450</v>
      </c>
      <c r="L638" s="23">
        <v>13184200</v>
      </c>
      <c r="M638" s="23">
        <v>11925700</v>
      </c>
      <c r="N638" s="23">
        <v>12041700</v>
      </c>
      <c r="O638" s="23">
        <v>11978000</v>
      </c>
      <c r="P638" s="23">
        <v>12224400</v>
      </c>
      <c r="Q638" s="23">
        <v>12101200</v>
      </c>
      <c r="R638" s="23">
        <v>12531600</v>
      </c>
      <c r="S638" s="23">
        <v>11799700</v>
      </c>
      <c r="T638" s="23">
        <v>11773000</v>
      </c>
      <c r="U638" s="23">
        <v>11683000</v>
      </c>
    </row>
    <row r="639" spans="1:21" hidden="1" x14ac:dyDescent="0.2">
      <c r="A639" s="23">
        <v>-114000000</v>
      </c>
      <c r="B639" s="23">
        <v>3270000</v>
      </c>
      <c r="C639" s="23">
        <v>12341300</v>
      </c>
      <c r="D639" s="23">
        <v>14524700</v>
      </c>
      <c r="E639" s="23">
        <v>14388100</v>
      </c>
      <c r="F639" s="23">
        <v>15431100</v>
      </c>
      <c r="G639" s="23">
        <v>14011700</v>
      </c>
      <c r="H639" s="23">
        <v>14516700</v>
      </c>
      <c r="I639" s="23">
        <v>14038900</v>
      </c>
      <c r="J639" s="23">
        <v>13226780</v>
      </c>
      <c r="K639" s="23">
        <v>13411520</v>
      </c>
      <c r="L639" s="23">
        <v>13290100</v>
      </c>
      <c r="M639" s="23">
        <v>12048600</v>
      </c>
      <c r="N639" s="23">
        <v>12291600</v>
      </c>
      <c r="O639" s="23">
        <v>12101600</v>
      </c>
      <c r="P639" s="23">
        <v>12068900</v>
      </c>
      <c r="Q639" s="23">
        <v>11606600</v>
      </c>
      <c r="R639" s="23">
        <v>11704800</v>
      </c>
      <c r="S639" s="23">
        <v>11155000</v>
      </c>
      <c r="T639" s="23">
        <v>11307000</v>
      </c>
      <c r="U639" s="23">
        <v>11385000</v>
      </c>
    </row>
    <row r="640" spans="1:21" hidden="1" x14ac:dyDescent="0.2">
      <c r="A640" s="23">
        <v>-114000000</v>
      </c>
      <c r="B640" s="23">
        <v>3382000</v>
      </c>
      <c r="C640" s="23">
        <v>12832300</v>
      </c>
      <c r="D640" s="23">
        <v>15261100</v>
      </c>
      <c r="E640" s="23">
        <v>14645300</v>
      </c>
      <c r="F640" s="23">
        <v>15411400</v>
      </c>
      <c r="G640" s="23">
        <v>14047000</v>
      </c>
      <c r="H640" s="23">
        <v>14462700</v>
      </c>
      <c r="I640" s="23">
        <v>13822600</v>
      </c>
      <c r="J640" s="23">
        <v>13107470</v>
      </c>
      <c r="K640" s="23">
        <v>13186630</v>
      </c>
      <c r="L640" s="23">
        <v>13467000</v>
      </c>
      <c r="M640" s="23">
        <v>12485200</v>
      </c>
      <c r="N640" s="23">
        <v>12630800</v>
      </c>
      <c r="O640" s="23">
        <v>12695600</v>
      </c>
      <c r="P640" s="23">
        <v>13353200</v>
      </c>
      <c r="Q640" s="23">
        <v>12821200</v>
      </c>
      <c r="R640" s="23">
        <v>12815500</v>
      </c>
      <c r="S640" s="23">
        <v>12201000</v>
      </c>
      <c r="T640" s="23">
        <v>12118000</v>
      </c>
      <c r="U640" s="23">
        <v>12178000</v>
      </c>
    </row>
    <row r="641" spans="1:21" hidden="1" x14ac:dyDescent="0.2">
      <c r="A641" s="23">
        <v>-114000000</v>
      </c>
      <c r="B641" s="23">
        <v>3686000</v>
      </c>
      <c r="C641" s="23">
        <v>13636700</v>
      </c>
      <c r="D641" s="23">
        <v>15725100</v>
      </c>
      <c r="E641" s="23">
        <v>15209600</v>
      </c>
      <c r="F641" s="23">
        <v>16273400</v>
      </c>
      <c r="G641" s="23">
        <v>15065900</v>
      </c>
      <c r="H641" s="23">
        <v>15991100</v>
      </c>
      <c r="I641" s="23">
        <v>16027520</v>
      </c>
      <c r="J641" s="23">
        <v>15219880</v>
      </c>
      <c r="K641" s="23">
        <v>15648600</v>
      </c>
      <c r="L641" s="23">
        <v>15583900</v>
      </c>
      <c r="M641" s="23">
        <v>14188500</v>
      </c>
      <c r="N641" s="23">
        <v>14711400</v>
      </c>
      <c r="O641" s="23">
        <v>15081300</v>
      </c>
      <c r="P641" s="23">
        <v>15882100</v>
      </c>
      <c r="Q641" s="23">
        <v>16231000</v>
      </c>
      <c r="R641" s="23">
        <v>16361000</v>
      </c>
      <c r="S641" s="23">
        <v>15356000</v>
      </c>
      <c r="T641" s="23">
        <v>15292000</v>
      </c>
      <c r="U641" s="23">
        <v>15346000</v>
      </c>
    </row>
    <row r="642" spans="1:21" hidden="1" x14ac:dyDescent="0.2">
      <c r="A642" s="23">
        <v>-114000000</v>
      </c>
      <c r="B642" s="23">
        <v>3590000</v>
      </c>
      <c r="C642" s="23">
        <v>13277300</v>
      </c>
      <c r="D642" s="23">
        <v>14981400</v>
      </c>
      <c r="E642" s="23">
        <v>14840100</v>
      </c>
      <c r="F642" s="23">
        <v>15469700</v>
      </c>
      <c r="G642" s="23">
        <v>13866900</v>
      </c>
      <c r="H642" s="23">
        <v>14300400</v>
      </c>
      <c r="I642" s="23">
        <v>13625300</v>
      </c>
      <c r="J642" s="23">
        <v>12626790</v>
      </c>
      <c r="K642" s="23">
        <v>12520310</v>
      </c>
      <c r="L642" s="23">
        <v>12288300</v>
      </c>
      <c r="M642" s="23">
        <v>10949000</v>
      </c>
      <c r="N642" s="23">
        <v>11306300</v>
      </c>
      <c r="O642" s="23">
        <v>11106000</v>
      </c>
      <c r="P642" s="23">
        <v>10857400</v>
      </c>
      <c r="Q642" s="23">
        <v>10701700</v>
      </c>
      <c r="R642" s="23">
        <v>11141300</v>
      </c>
      <c r="S642" s="23">
        <v>10160800</v>
      </c>
      <c r="T642" s="23">
        <v>10057000</v>
      </c>
      <c r="U642" s="23">
        <v>10056000</v>
      </c>
    </row>
    <row r="643" spans="1:21" hidden="1" x14ac:dyDescent="0.2">
      <c r="A643" s="23">
        <v>-114000000</v>
      </c>
      <c r="B643" s="23">
        <v>2863000</v>
      </c>
      <c r="C643" s="23">
        <v>10663000</v>
      </c>
      <c r="D643" s="23">
        <v>12180700</v>
      </c>
      <c r="E643" s="23">
        <v>11726600</v>
      </c>
      <c r="F643" s="23">
        <v>12216000</v>
      </c>
      <c r="G643" s="23">
        <v>11128400</v>
      </c>
      <c r="H643" s="23">
        <v>11542100</v>
      </c>
      <c r="I643" s="23">
        <v>11150400</v>
      </c>
      <c r="J643" s="23">
        <v>10366000</v>
      </c>
      <c r="K643" s="23">
        <v>10641980</v>
      </c>
      <c r="L643" s="23">
        <v>10654450</v>
      </c>
      <c r="M643" s="23">
        <v>9111470</v>
      </c>
      <c r="N643" s="23">
        <v>8956500</v>
      </c>
      <c r="O643" s="23">
        <v>8699400</v>
      </c>
      <c r="P643" s="23">
        <v>8767200</v>
      </c>
      <c r="Q643" s="23">
        <v>8292800</v>
      </c>
      <c r="R643" s="23">
        <v>8387600</v>
      </c>
      <c r="S643" s="23">
        <v>7704500</v>
      </c>
      <c r="T643" s="23">
        <v>7667700</v>
      </c>
      <c r="U643" s="23">
        <v>7514000</v>
      </c>
    </row>
    <row r="644" spans="1:21" hidden="1" x14ac:dyDescent="0.2">
      <c r="A644" s="23">
        <v>-114000000</v>
      </c>
      <c r="B644" s="23">
        <v>3163000</v>
      </c>
      <c r="C644" s="23">
        <v>11916300</v>
      </c>
      <c r="D644" s="23">
        <v>13861800</v>
      </c>
      <c r="E644" s="23">
        <v>13718500</v>
      </c>
      <c r="F644" s="23">
        <v>14711900</v>
      </c>
      <c r="G644" s="23">
        <v>13056000</v>
      </c>
      <c r="H644" s="23">
        <v>13384600</v>
      </c>
      <c r="I644" s="23">
        <v>12526600</v>
      </c>
      <c r="J644" s="23">
        <v>11681500</v>
      </c>
      <c r="K644" s="23">
        <v>11945820</v>
      </c>
      <c r="L644" s="23">
        <v>11659380</v>
      </c>
      <c r="M644" s="23">
        <v>10411000</v>
      </c>
      <c r="N644" s="23">
        <v>10214900</v>
      </c>
      <c r="O644" s="23">
        <v>9974700</v>
      </c>
      <c r="P644" s="23">
        <v>9998500</v>
      </c>
      <c r="Q644" s="23">
        <v>9584800</v>
      </c>
      <c r="R644" s="23">
        <v>10020500</v>
      </c>
      <c r="S644" s="23">
        <v>9515400</v>
      </c>
      <c r="T644" s="23">
        <v>9454100</v>
      </c>
      <c r="U644" s="23">
        <v>9553700</v>
      </c>
    </row>
    <row r="645" spans="1:21" hidden="1" x14ac:dyDescent="0.2">
      <c r="A645" s="23">
        <v>-114000000</v>
      </c>
      <c r="B645" s="23">
        <v>2936000</v>
      </c>
      <c r="C645" s="23">
        <v>10972000</v>
      </c>
      <c r="D645" s="23">
        <v>12659600</v>
      </c>
      <c r="E645" s="23">
        <v>12080600</v>
      </c>
      <c r="F645" s="23">
        <v>12675300</v>
      </c>
      <c r="G645" s="23">
        <v>11321100</v>
      </c>
      <c r="H645" s="23">
        <v>11764300</v>
      </c>
      <c r="I645" s="23">
        <v>11338200</v>
      </c>
      <c r="J645" s="23">
        <v>10668300</v>
      </c>
      <c r="K645" s="23">
        <v>10711720</v>
      </c>
      <c r="L645" s="23">
        <v>10314050</v>
      </c>
      <c r="M645" s="23">
        <v>9023930</v>
      </c>
      <c r="N645" s="23">
        <v>9013200</v>
      </c>
      <c r="O645" s="23">
        <v>8766000</v>
      </c>
      <c r="P645" s="23">
        <v>8681600</v>
      </c>
      <c r="Q645" s="23">
        <v>8275100</v>
      </c>
      <c r="R645" s="23">
        <v>8296300</v>
      </c>
      <c r="S645" s="23">
        <v>7672300</v>
      </c>
      <c r="T645" s="23">
        <v>7575600</v>
      </c>
      <c r="U645" s="23">
        <v>7425100</v>
      </c>
    </row>
    <row r="646" spans="1:21" hidden="1" x14ac:dyDescent="0.2">
      <c r="A646" s="23">
        <v>-114000000</v>
      </c>
      <c r="B646" s="23">
        <v>2792000</v>
      </c>
      <c r="C646" s="23">
        <v>10476000</v>
      </c>
      <c r="D646" s="23">
        <v>11857200</v>
      </c>
      <c r="E646" s="23">
        <v>11446100</v>
      </c>
      <c r="F646" s="23">
        <v>11994100</v>
      </c>
      <c r="G646" s="23">
        <v>10822300</v>
      </c>
      <c r="H646" s="23">
        <v>11162500</v>
      </c>
      <c r="I646" s="23">
        <v>10816200</v>
      </c>
      <c r="J646" s="23">
        <v>10021900</v>
      </c>
      <c r="K646" s="23">
        <v>10116300</v>
      </c>
      <c r="L646" s="23">
        <v>9948350</v>
      </c>
      <c r="M646" s="23">
        <v>9452780</v>
      </c>
      <c r="N646" s="23">
        <v>9474270</v>
      </c>
      <c r="O646" s="23">
        <v>9271900</v>
      </c>
      <c r="P646" s="23">
        <v>9182200</v>
      </c>
      <c r="Q646" s="23">
        <v>8774300</v>
      </c>
      <c r="R646" s="23">
        <v>8815800</v>
      </c>
      <c r="S646" s="23">
        <v>8175500</v>
      </c>
      <c r="T646" s="23">
        <v>8094100</v>
      </c>
      <c r="U646" s="23">
        <v>7955700</v>
      </c>
    </row>
    <row r="647" spans="1:21" hidden="1" x14ac:dyDescent="0.2">
      <c r="A647" s="23">
        <v>-114000000</v>
      </c>
      <c r="B647" s="23">
        <v>3183000</v>
      </c>
      <c r="C647" s="23">
        <v>11979600</v>
      </c>
      <c r="D647" s="23">
        <v>14077800</v>
      </c>
      <c r="E647" s="23">
        <v>13638200</v>
      </c>
      <c r="F647" s="23">
        <v>13911900</v>
      </c>
      <c r="G647" s="23">
        <v>12546800</v>
      </c>
      <c r="H647" s="23">
        <v>12963800</v>
      </c>
      <c r="I647" s="23">
        <v>12538300</v>
      </c>
      <c r="J647" s="23">
        <v>11560760</v>
      </c>
      <c r="K647" s="23">
        <v>11714330</v>
      </c>
      <c r="L647" s="23">
        <v>11303410</v>
      </c>
      <c r="M647" s="23">
        <v>9892500</v>
      </c>
      <c r="N647" s="23">
        <v>9869000</v>
      </c>
      <c r="O647" s="23">
        <v>9496800</v>
      </c>
      <c r="P647" s="23">
        <v>9367600</v>
      </c>
      <c r="Q647" s="23">
        <v>9191700</v>
      </c>
      <c r="R647" s="23">
        <v>9322300</v>
      </c>
      <c r="S647" s="23">
        <v>8793000</v>
      </c>
      <c r="T647" s="23">
        <v>8646300</v>
      </c>
      <c r="U647" s="23">
        <v>8364100</v>
      </c>
    </row>
    <row r="648" spans="1:21" hidden="1" x14ac:dyDescent="0.2">
      <c r="A648" s="23">
        <v>-114000000</v>
      </c>
      <c r="B648" s="23">
        <v>3008000</v>
      </c>
      <c r="C648" s="23">
        <v>11216000</v>
      </c>
      <c r="D648" s="23">
        <v>12917300</v>
      </c>
      <c r="E648" s="23">
        <v>12511700</v>
      </c>
      <c r="F648" s="23">
        <v>13119800</v>
      </c>
      <c r="G648" s="23">
        <v>11910200</v>
      </c>
      <c r="H648" s="23">
        <v>12271400</v>
      </c>
      <c r="I648" s="23">
        <v>11908100</v>
      </c>
      <c r="J648" s="23">
        <v>11082300</v>
      </c>
      <c r="K648" s="23">
        <v>11211330</v>
      </c>
      <c r="L648" s="23">
        <v>11058630</v>
      </c>
      <c r="M648" s="23">
        <v>9779240</v>
      </c>
      <c r="N648" s="23">
        <v>9894200</v>
      </c>
      <c r="O648" s="23">
        <v>9795100</v>
      </c>
      <c r="P648" s="23">
        <v>9734600</v>
      </c>
      <c r="Q648" s="23">
        <v>9441700</v>
      </c>
      <c r="R648" s="23">
        <v>9569900</v>
      </c>
      <c r="S648" s="23">
        <v>8859600</v>
      </c>
      <c r="T648" s="23">
        <v>8805000</v>
      </c>
      <c r="U648" s="23">
        <v>8803700</v>
      </c>
    </row>
    <row r="649" spans="1:21" hidden="1" x14ac:dyDescent="0.2">
      <c r="A649" s="23">
        <v>-114000000</v>
      </c>
      <c r="B649" s="23">
        <v>3291000</v>
      </c>
      <c r="C649" s="23">
        <v>12244700</v>
      </c>
      <c r="D649" s="23">
        <v>14160500</v>
      </c>
      <c r="E649" s="23">
        <v>13460600</v>
      </c>
      <c r="F649" s="23">
        <v>14307600</v>
      </c>
      <c r="G649" s="23">
        <v>13117600</v>
      </c>
      <c r="H649" s="23">
        <v>13891900</v>
      </c>
      <c r="I649" s="23">
        <v>13381900</v>
      </c>
      <c r="J649" s="23">
        <v>12317700</v>
      </c>
      <c r="K649" s="23">
        <v>12977310</v>
      </c>
      <c r="L649" s="23">
        <v>12593490</v>
      </c>
      <c r="M649" s="23">
        <v>11118000</v>
      </c>
      <c r="N649" s="23">
        <v>10896700</v>
      </c>
      <c r="O649" s="23">
        <v>10636600</v>
      </c>
      <c r="P649" s="23">
        <v>10794900</v>
      </c>
      <c r="Q649" s="23">
        <v>10105100</v>
      </c>
      <c r="R649" s="23">
        <v>9984400</v>
      </c>
      <c r="S649" s="23">
        <v>9039600</v>
      </c>
      <c r="T649" s="23">
        <v>8815400</v>
      </c>
      <c r="U649" s="23">
        <v>8752000</v>
      </c>
    </row>
    <row r="650" spans="1:21" hidden="1" x14ac:dyDescent="0.2">
      <c r="A650" s="23">
        <v>-114000000</v>
      </c>
      <c r="B650" s="23">
        <v>3580000</v>
      </c>
      <c r="C650" s="23">
        <v>13536100</v>
      </c>
      <c r="D650" s="23">
        <v>15278300</v>
      </c>
      <c r="E650" s="23">
        <v>15021700</v>
      </c>
      <c r="F650" s="23">
        <v>16037700</v>
      </c>
      <c r="G650" s="23">
        <v>14810700</v>
      </c>
      <c r="H650" s="23">
        <v>15500400</v>
      </c>
      <c r="I650" s="23">
        <v>15301070</v>
      </c>
      <c r="J650" s="23">
        <v>14271600</v>
      </c>
      <c r="K650" s="23">
        <v>14444030</v>
      </c>
      <c r="L650" s="23">
        <v>14624700</v>
      </c>
      <c r="M650" s="23">
        <v>13357100</v>
      </c>
      <c r="N650" s="23">
        <v>13903700</v>
      </c>
      <c r="O650" s="23">
        <v>13744400</v>
      </c>
      <c r="P650" s="23">
        <v>13762200</v>
      </c>
      <c r="Q650" s="23">
        <v>13296300</v>
      </c>
      <c r="R650" s="23">
        <v>13834000</v>
      </c>
      <c r="S650" s="23">
        <v>12990000</v>
      </c>
      <c r="T650" s="23">
        <v>13181000</v>
      </c>
      <c r="U650" s="23">
        <v>13378000</v>
      </c>
    </row>
    <row r="651" spans="1:21" hidden="1" x14ac:dyDescent="0.2">
      <c r="A651" s="23">
        <v>-114000000</v>
      </c>
      <c r="B651" s="23">
        <v>3856000</v>
      </c>
      <c r="C651" s="23">
        <v>14677600</v>
      </c>
      <c r="D651" s="23">
        <v>16511300</v>
      </c>
      <c r="E651" s="23">
        <v>15603900</v>
      </c>
      <c r="F651" s="23">
        <v>16024900</v>
      </c>
      <c r="G651" s="23">
        <v>14916600</v>
      </c>
      <c r="H651" s="23">
        <v>15315800</v>
      </c>
      <c r="I651" s="23">
        <v>15184430</v>
      </c>
      <c r="J651" s="23">
        <v>14402070</v>
      </c>
      <c r="K651" s="23">
        <v>14577000</v>
      </c>
      <c r="L651" s="23">
        <v>14278500</v>
      </c>
      <c r="M651" s="23">
        <v>13273900</v>
      </c>
      <c r="N651" s="23">
        <v>13205700</v>
      </c>
      <c r="O651" s="23">
        <v>13224100</v>
      </c>
      <c r="P651" s="23">
        <v>13455500</v>
      </c>
      <c r="Q651" s="23">
        <v>13230700</v>
      </c>
      <c r="R651" s="23">
        <v>13911000</v>
      </c>
      <c r="S651" s="23">
        <v>13322000</v>
      </c>
      <c r="T651" s="23">
        <v>13511000</v>
      </c>
      <c r="U651" s="23">
        <v>13992000</v>
      </c>
    </row>
    <row r="652" spans="1:21" hidden="1" x14ac:dyDescent="0.2">
      <c r="A652" s="23">
        <v>-114000000</v>
      </c>
      <c r="B652" s="23">
        <v>3866000</v>
      </c>
      <c r="C652" s="23">
        <v>14735400</v>
      </c>
      <c r="D652" s="23">
        <v>17261000</v>
      </c>
      <c r="E652" s="23">
        <v>16961900</v>
      </c>
      <c r="F652" s="23">
        <v>18209600</v>
      </c>
      <c r="G652" s="23">
        <v>16561600</v>
      </c>
      <c r="H652" s="23">
        <v>16782790</v>
      </c>
      <c r="I652" s="23">
        <v>16217970</v>
      </c>
      <c r="J652" s="23">
        <v>14879640</v>
      </c>
      <c r="K652" s="23">
        <v>14908000</v>
      </c>
      <c r="L652" s="23">
        <v>14995600</v>
      </c>
      <c r="M652" s="23">
        <v>13474300</v>
      </c>
      <c r="N652" s="23">
        <v>13973900</v>
      </c>
      <c r="O652" s="23">
        <v>14051800</v>
      </c>
      <c r="P652" s="23">
        <v>14394500</v>
      </c>
      <c r="Q652" s="23">
        <v>13702000</v>
      </c>
      <c r="R652" s="23">
        <v>13853000</v>
      </c>
      <c r="S652" s="23">
        <v>13130000</v>
      </c>
      <c r="T652" s="23">
        <v>13414000</v>
      </c>
      <c r="U652" s="23">
        <v>13452000</v>
      </c>
    </row>
    <row r="653" spans="1:21" hidden="1" x14ac:dyDescent="0.2">
      <c r="A653" s="23">
        <v>-114000000</v>
      </c>
      <c r="B653" s="23">
        <v>3562000</v>
      </c>
      <c r="C653" s="23">
        <v>13479900</v>
      </c>
      <c r="D653" s="23">
        <v>15718500</v>
      </c>
      <c r="E653" s="23">
        <v>15090100</v>
      </c>
      <c r="F653" s="23">
        <v>15827300</v>
      </c>
      <c r="G653" s="23">
        <v>14391300</v>
      </c>
      <c r="H653" s="23">
        <v>14932300</v>
      </c>
      <c r="I653" s="23">
        <v>14802750</v>
      </c>
      <c r="J653" s="23">
        <v>13900950</v>
      </c>
      <c r="K653" s="23">
        <v>14431000</v>
      </c>
      <c r="L653" s="23">
        <v>14448200</v>
      </c>
      <c r="M653" s="23">
        <v>13382600</v>
      </c>
      <c r="N653" s="23">
        <v>13649200</v>
      </c>
      <c r="O653" s="23">
        <v>13582000</v>
      </c>
      <c r="P653" s="23">
        <v>13991100</v>
      </c>
      <c r="Q653" s="23">
        <v>13846800</v>
      </c>
      <c r="R653" s="23">
        <v>14394000</v>
      </c>
      <c r="S653" s="23">
        <v>13162000</v>
      </c>
      <c r="T653" s="23">
        <v>13044000</v>
      </c>
      <c r="U653" s="23">
        <v>13038000</v>
      </c>
    </row>
    <row r="654" spans="1:21" hidden="1" x14ac:dyDescent="0.2">
      <c r="A654" s="23">
        <v>-114000000</v>
      </c>
      <c r="B654" s="23">
        <v>3146000</v>
      </c>
      <c r="C654" s="23">
        <v>11739600</v>
      </c>
      <c r="D654" s="23">
        <v>13182500</v>
      </c>
      <c r="E654" s="23">
        <v>12672400</v>
      </c>
      <c r="F654" s="23">
        <v>13170600</v>
      </c>
      <c r="G654" s="23">
        <v>11883000</v>
      </c>
      <c r="H654" s="23">
        <v>12317400</v>
      </c>
      <c r="I654" s="23">
        <v>11700500</v>
      </c>
      <c r="J654" s="23">
        <v>10805100</v>
      </c>
      <c r="K654" s="23">
        <v>10774920</v>
      </c>
      <c r="L654" s="23">
        <v>10355750</v>
      </c>
      <c r="M654" s="23">
        <v>9127730</v>
      </c>
      <c r="N654" s="23">
        <v>8952900</v>
      </c>
      <c r="O654" s="23">
        <v>8775200</v>
      </c>
      <c r="P654" s="23">
        <v>8720400</v>
      </c>
      <c r="Q654" s="23">
        <v>8267900</v>
      </c>
      <c r="R654" s="23">
        <v>8323700</v>
      </c>
      <c r="S654" s="23">
        <v>7686400</v>
      </c>
      <c r="T654" s="23">
        <v>7704800</v>
      </c>
      <c r="U654" s="23">
        <v>7314800</v>
      </c>
    </row>
    <row r="655" spans="1:21" hidden="1" x14ac:dyDescent="0.2">
      <c r="A655" s="23">
        <v>-114000000</v>
      </c>
      <c r="B655" s="23">
        <v>3520000</v>
      </c>
      <c r="C655" s="23">
        <v>13004600</v>
      </c>
      <c r="D655" s="23">
        <v>15192300</v>
      </c>
      <c r="E655" s="23">
        <v>14809400</v>
      </c>
      <c r="F655" s="23">
        <v>15267400</v>
      </c>
      <c r="G655" s="23">
        <v>13821800</v>
      </c>
      <c r="H655" s="23">
        <v>14517900</v>
      </c>
      <c r="I655" s="23">
        <v>14510360</v>
      </c>
      <c r="J655" s="23">
        <v>13871350</v>
      </c>
      <c r="K655" s="23">
        <v>14220490</v>
      </c>
      <c r="L655" s="23">
        <v>14299500</v>
      </c>
      <c r="M655" s="23">
        <v>12901600</v>
      </c>
      <c r="N655" s="23">
        <v>13162800</v>
      </c>
      <c r="O655" s="23">
        <v>13206700</v>
      </c>
      <c r="P655" s="23">
        <v>13212300</v>
      </c>
      <c r="Q655" s="23">
        <v>13075800</v>
      </c>
      <c r="R655" s="23">
        <v>13272700</v>
      </c>
      <c r="S655" s="23">
        <v>12294000</v>
      </c>
      <c r="T655" s="23">
        <v>12249000</v>
      </c>
      <c r="U655" s="23">
        <v>12063000</v>
      </c>
    </row>
    <row r="656" spans="1:21" hidden="1" x14ac:dyDescent="0.2">
      <c r="A656" s="23">
        <v>-114000000</v>
      </c>
      <c r="B656" s="23">
        <v>3016000</v>
      </c>
      <c r="C656" s="23">
        <v>11400200</v>
      </c>
      <c r="D656" s="23">
        <v>13044400</v>
      </c>
      <c r="E656" s="23">
        <v>12819300</v>
      </c>
      <c r="F656" s="23">
        <v>13546800</v>
      </c>
      <c r="G656" s="23">
        <v>12015800</v>
      </c>
      <c r="H656" s="23">
        <v>12236100</v>
      </c>
      <c r="I656" s="23">
        <v>11793800</v>
      </c>
      <c r="J656" s="23">
        <v>10837500</v>
      </c>
      <c r="K656" s="23">
        <v>10694550</v>
      </c>
      <c r="L656" s="23">
        <v>10755740</v>
      </c>
      <c r="M656" s="23">
        <v>9743810</v>
      </c>
      <c r="N656" s="23">
        <v>10077600</v>
      </c>
      <c r="O656" s="23">
        <v>10142600</v>
      </c>
      <c r="P656" s="23">
        <v>10237900</v>
      </c>
      <c r="Q656" s="23">
        <v>9431900</v>
      </c>
      <c r="R656" s="23">
        <v>9008900</v>
      </c>
      <c r="S656" s="23">
        <v>8243200</v>
      </c>
      <c r="T656" s="23">
        <v>7906800</v>
      </c>
      <c r="U656" s="23">
        <v>7727900</v>
      </c>
    </row>
    <row r="657" spans="1:21" hidden="1" x14ac:dyDescent="0.2">
      <c r="A657" s="23">
        <v>-114000000</v>
      </c>
      <c r="B657" s="23">
        <v>3507000</v>
      </c>
      <c r="C657" s="23">
        <v>13317800</v>
      </c>
      <c r="D657" s="23">
        <v>15768800</v>
      </c>
      <c r="E657" s="23">
        <v>15806100</v>
      </c>
      <c r="F657" s="23">
        <v>17053200</v>
      </c>
      <c r="G657" s="23">
        <v>14903400</v>
      </c>
      <c r="H657" s="23">
        <v>15153400</v>
      </c>
      <c r="I657" s="23">
        <v>14760900</v>
      </c>
      <c r="J657" s="23">
        <v>13822300</v>
      </c>
      <c r="K657" s="23">
        <v>13353600</v>
      </c>
      <c r="L657" s="23">
        <v>13428400</v>
      </c>
      <c r="M657" s="23">
        <v>12578600</v>
      </c>
      <c r="N657" s="23">
        <v>12202100</v>
      </c>
      <c r="O657" s="23">
        <v>11944500</v>
      </c>
      <c r="P657" s="23">
        <v>12031200</v>
      </c>
      <c r="Q657" s="23">
        <v>11730500</v>
      </c>
      <c r="R657" s="23">
        <v>11696200</v>
      </c>
      <c r="S657" s="23">
        <v>10649000</v>
      </c>
      <c r="T657" s="23">
        <v>10629000</v>
      </c>
      <c r="U657" s="23">
        <v>10575000</v>
      </c>
    </row>
    <row r="658" spans="1:21" hidden="1" x14ac:dyDescent="0.2">
      <c r="A658" s="23">
        <v>-114000000</v>
      </c>
      <c r="B658" s="23">
        <v>2913000</v>
      </c>
      <c r="C658" s="23">
        <v>11168400</v>
      </c>
      <c r="D658" s="23">
        <v>12725200</v>
      </c>
      <c r="E658" s="23">
        <v>12304000</v>
      </c>
      <c r="F658" s="23">
        <v>13013000</v>
      </c>
      <c r="G658" s="23">
        <v>11731100</v>
      </c>
      <c r="H658" s="23">
        <v>12142900</v>
      </c>
      <c r="I658" s="23">
        <v>12016700</v>
      </c>
      <c r="J658" s="23">
        <v>11214900</v>
      </c>
      <c r="K658" s="23">
        <v>11483140</v>
      </c>
      <c r="L658" s="23">
        <v>11280140</v>
      </c>
      <c r="M658" s="23">
        <v>10002420</v>
      </c>
      <c r="N658" s="23">
        <v>10124200</v>
      </c>
      <c r="O658" s="23">
        <v>9861100</v>
      </c>
      <c r="P658" s="23">
        <v>9822300</v>
      </c>
      <c r="Q658" s="23">
        <v>9299700</v>
      </c>
      <c r="R658" s="23">
        <v>9184300</v>
      </c>
      <c r="S658" s="23">
        <v>8270500</v>
      </c>
      <c r="T658" s="23">
        <v>8080200</v>
      </c>
      <c r="U658" s="23">
        <v>7973000</v>
      </c>
    </row>
    <row r="659" spans="1:21" hidden="1" x14ac:dyDescent="0.2">
      <c r="A659" s="23">
        <v>-114000000</v>
      </c>
      <c r="B659" s="23">
        <v>3142000</v>
      </c>
      <c r="C659" s="23">
        <v>11659400</v>
      </c>
      <c r="D659" s="23">
        <v>13472900</v>
      </c>
      <c r="E659" s="23">
        <v>12936700</v>
      </c>
      <c r="F659" s="23">
        <v>13591600</v>
      </c>
      <c r="G659" s="23">
        <v>12093000</v>
      </c>
      <c r="H659" s="23">
        <v>12533800</v>
      </c>
      <c r="I659" s="23">
        <v>12388200</v>
      </c>
      <c r="J659" s="23">
        <v>11465700</v>
      </c>
      <c r="K659" s="23">
        <v>11368390</v>
      </c>
      <c r="L659" s="23">
        <v>11028910</v>
      </c>
      <c r="M659" s="23">
        <v>9676900</v>
      </c>
      <c r="N659" s="23">
        <v>9539900</v>
      </c>
      <c r="O659" s="23">
        <v>9185400</v>
      </c>
      <c r="P659" s="23">
        <v>8996700</v>
      </c>
      <c r="Q659" s="23">
        <v>8655800</v>
      </c>
      <c r="R659" s="23">
        <v>8692300</v>
      </c>
      <c r="S659" s="23">
        <v>8141000</v>
      </c>
      <c r="T659" s="23">
        <v>8184700</v>
      </c>
      <c r="U659" s="23">
        <v>7955100</v>
      </c>
    </row>
    <row r="660" spans="1:21" hidden="1" x14ac:dyDescent="0.2">
      <c r="A660" s="23">
        <v>-114000000</v>
      </c>
      <c r="B660" s="23">
        <v>3115000</v>
      </c>
      <c r="C660" s="23">
        <v>11684400</v>
      </c>
      <c r="D660" s="23">
        <v>13596000</v>
      </c>
      <c r="E660" s="23">
        <v>13181600</v>
      </c>
      <c r="F660" s="23">
        <v>13966200</v>
      </c>
      <c r="G660" s="23">
        <v>13000200</v>
      </c>
      <c r="H660" s="23">
        <v>13713600</v>
      </c>
      <c r="I660" s="23">
        <v>13252800</v>
      </c>
      <c r="J660" s="23">
        <v>12476510</v>
      </c>
      <c r="K660" s="23">
        <v>12492120</v>
      </c>
      <c r="L660" s="23">
        <v>12285970</v>
      </c>
      <c r="M660" s="23">
        <v>11235100</v>
      </c>
      <c r="N660" s="23">
        <v>11356900</v>
      </c>
      <c r="O660" s="23">
        <v>11223700</v>
      </c>
      <c r="P660" s="23">
        <v>11442600</v>
      </c>
      <c r="Q660" s="23">
        <v>11049100</v>
      </c>
      <c r="R660" s="23">
        <v>11352300</v>
      </c>
      <c r="S660" s="23">
        <v>10824000</v>
      </c>
      <c r="T660" s="23">
        <v>10873900</v>
      </c>
      <c r="U660" s="23">
        <v>10786000</v>
      </c>
    </row>
    <row r="661" spans="1:21" hidden="1" x14ac:dyDescent="0.2">
      <c r="A661" s="23">
        <v>-114000000</v>
      </c>
      <c r="B661" s="23">
        <v>2978000</v>
      </c>
      <c r="C661" s="23">
        <v>11127100</v>
      </c>
      <c r="D661" s="23">
        <v>12805700</v>
      </c>
      <c r="E661" s="23">
        <v>12399800</v>
      </c>
      <c r="F661" s="23">
        <v>12947900</v>
      </c>
      <c r="G661" s="23">
        <v>11773800</v>
      </c>
      <c r="H661" s="23">
        <v>12137600</v>
      </c>
      <c r="I661" s="23">
        <v>11983000</v>
      </c>
      <c r="J661" s="23">
        <v>11168800</v>
      </c>
      <c r="K661" s="23">
        <v>11215530</v>
      </c>
      <c r="L661" s="23">
        <v>10823350</v>
      </c>
      <c r="M661" s="23">
        <v>9504720</v>
      </c>
      <c r="N661" s="23">
        <v>9513800</v>
      </c>
      <c r="O661" s="23">
        <v>9323700</v>
      </c>
      <c r="P661" s="23">
        <v>9249800</v>
      </c>
      <c r="Q661" s="23">
        <v>8815200</v>
      </c>
      <c r="R661" s="23">
        <v>8898600</v>
      </c>
      <c r="S661" s="23">
        <v>8376500</v>
      </c>
      <c r="T661" s="23">
        <v>8314400</v>
      </c>
      <c r="U661" s="23">
        <v>8204900</v>
      </c>
    </row>
    <row r="662" spans="1:21" hidden="1" x14ac:dyDescent="0.2">
      <c r="A662" s="23">
        <v>-114000000</v>
      </c>
      <c r="B662" s="23">
        <v>3472000</v>
      </c>
      <c r="C662" s="23">
        <v>13139600</v>
      </c>
      <c r="D662" s="23">
        <v>15113800</v>
      </c>
      <c r="E662" s="23">
        <v>15111800</v>
      </c>
      <c r="F662" s="23">
        <v>16376000</v>
      </c>
      <c r="G662" s="23">
        <v>14905000</v>
      </c>
      <c r="H662" s="23">
        <v>15463100</v>
      </c>
      <c r="I662" s="23">
        <v>15683990</v>
      </c>
      <c r="J662" s="23">
        <v>14994010</v>
      </c>
      <c r="K662" s="23">
        <v>15149800</v>
      </c>
      <c r="L662" s="23">
        <v>15289300</v>
      </c>
      <c r="M662" s="23">
        <v>14306200</v>
      </c>
      <c r="N662" s="23">
        <v>14775500</v>
      </c>
      <c r="O662" s="23">
        <v>15120400</v>
      </c>
      <c r="P662" s="23">
        <v>15447500</v>
      </c>
      <c r="Q662" s="23">
        <v>14845000</v>
      </c>
      <c r="R662" s="23">
        <v>15295000</v>
      </c>
      <c r="S662" s="23">
        <v>14573000</v>
      </c>
      <c r="T662" s="23">
        <v>15036000</v>
      </c>
      <c r="U662" s="23">
        <v>15470000</v>
      </c>
    </row>
    <row r="663" spans="1:21" hidden="1" x14ac:dyDescent="0.2">
      <c r="A663" s="23">
        <v>-114000000</v>
      </c>
      <c r="B663" s="23">
        <v>3172000</v>
      </c>
      <c r="C663" s="23">
        <v>11929600</v>
      </c>
      <c r="D663" s="23">
        <v>13292300</v>
      </c>
      <c r="E663" s="23">
        <v>12879900</v>
      </c>
      <c r="F663" s="23">
        <v>13756000</v>
      </c>
      <c r="G663" s="23">
        <v>12402600</v>
      </c>
      <c r="H663" s="23">
        <v>12694200</v>
      </c>
      <c r="I663" s="23">
        <v>12424700</v>
      </c>
      <c r="J663" s="23">
        <v>11571140</v>
      </c>
      <c r="K663" s="23">
        <v>11520810</v>
      </c>
      <c r="L663" s="23">
        <v>11618450</v>
      </c>
      <c r="M663" s="23">
        <v>10474500</v>
      </c>
      <c r="N663" s="23">
        <v>10454400</v>
      </c>
      <c r="O663" s="23">
        <v>10093800</v>
      </c>
      <c r="P663" s="23">
        <v>10162200</v>
      </c>
      <c r="Q663" s="23">
        <v>9559700</v>
      </c>
      <c r="R663" s="23">
        <v>9623500</v>
      </c>
      <c r="S663" s="23">
        <v>9069100</v>
      </c>
      <c r="T663" s="23">
        <v>9113100</v>
      </c>
      <c r="U663" s="23">
        <v>9211000</v>
      </c>
    </row>
    <row r="664" spans="1:21" hidden="1" x14ac:dyDescent="0.2">
      <c r="A664" s="23">
        <v>-114000000</v>
      </c>
      <c r="B664" s="23">
        <v>3186000</v>
      </c>
      <c r="C664" s="23">
        <v>12237700</v>
      </c>
      <c r="D664" s="23">
        <v>14103000</v>
      </c>
      <c r="E664" s="23">
        <v>13473400</v>
      </c>
      <c r="F664" s="23">
        <v>13883900</v>
      </c>
      <c r="G664" s="23">
        <v>12357500</v>
      </c>
      <c r="H664" s="23">
        <v>12688800</v>
      </c>
      <c r="I664" s="23">
        <v>12455900</v>
      </c>
      <c r="J664" s="23">
        <v>11569930</v>
      </c>
      <c r="K664" s="23">
        <v>11641730</v>
      </c>
      <c r="L664" s="23">
        <v>11534440</v>
      </c>
      <c r="M664" s="23">
        <v>10289400</v>
      </c>
      <c r="N664" s="23">
        <v>10277900</v>
      </c>
      <c r="O664" s="23">
        <v>9896300</v>
      </c>
      <c r="P664" s="23">
        <v>10020600</v>
      </c>
      <c r="Q664" s="23">
        <v>9463500</v>
      </c>
      <c r="R664" s="23">
        <v>9681800</v>
      </c>
      <c r="S664" s="23">
        <v>8949800</v>
      </c>
      <c r="T664" s="23">
        <v>8980700</v>
      </c>
      <c r="U664" s="23">
        <v>8952700</v>
      </c>
    </row>
    <row r="665" spans="1:21" hidden="1" x14ac:dyDescent="0.2">
      <c r="A665" s="23">
        <v>-114000000</v>
      </c>
      <c r="B665" s="23">
        <v>3344000</v>
      </c>
      <c r="C665" s="23">
        <v>12683900</v>
      </c>
      <c r="D665" s="23">
        <v>15303300</v>
      </c>
      <c r="E665" s="23">
        <v>14940700</v>
      </c>
      <c r="F665" s="23">
        <v>16415000</v>
      </c>
      <c r="G665" s="23">
        <v>15030000</v>
      </c>
      <c r="H665" s="23">
        <v>14928200</v>
      </c>
      <c r="I665" s="23">
        <v>14522330</v>
      </c>
      <c r="J665" s="23">
        <v>13714150</v>
      </c>
      <c r="K665" s="23">
        <v>13815320</v>
      </c>
      <c r="L665" s="23">
        <v>14006100</v>
      </c>
      <c r="M665" s="23">
        <v>12346200</v>
      </c>
      <c r="N665" s="23">
        <v>12171800</v>
      </c>
      <c r="O665" s="23">
        <v>12052500</v>
      </c>
      <c r="P665" s="23">
        <v>12037500</v>
      </c>
      <c r="Q665" s="23">
        <v>11803000</v>
      </c>
      <c r="R665" s="23">
        <v>12104000</v>
      </c>
      <c r="S665" s="23">
        <v>11568000</v>
      </c>
      <c r="T665" s="23">
        <v>11683000</v>
      </c>
      <c r="U665" s="23">
        <v>11701000</v>
      </c>
    </row>
    <row r="666" spans="1:21" hidden="1" x14ac:dyDescent="0.2">
      <c r="A666" s="23">
        <v>-114000000</v>
      </c>
      <c r="B666" s="23">
        <v>3435000</v>
      </c>
      <c r="C666" s="23">
        <v>12753400</v>
      </c>
      <c r="D666" s="23">
        <v>14664300</v>
      </c>
      <c r="E666" s="23">
        <v>14123400</v>
      </c>
      <c r="F666" s="23">
        <v>15323000</v>
      </c>
      <c r="G666" s="23">
        <v>14282700</v>
      </c>
      <c r="H666" s="23">
        <v>14628900</v>
      </c>
      <c r="I666" s="23">
        <v>14423200</v>
      </c>
      <c r="J666" s="23">
        <v>13120450</v>
      </c>
      <c r="K666" s="23">
        <v>13157950</v>
      </c>
      <c r="L666" s="23">
        <v>13058400</v>
      </c>
      <c r="M666" s="23">
        <v>11994000</v>
      </c>
      <c r="N666" s="23">
        <v>12415500</v>
      </c>
      <c r="O666" s="23">
        <v>12174600</v>
      </c>
      <c r="P666" s="23">
        <v>12013200</v>
      </c>
      <c r="Q666" s="23">
        <v>11433400</v>
      </c>
      <c r="R666" s="23">
        <v>11802600</v>
      </c>
      <c r="S666" s="23">
        <v>11212000</v>
      </c>
      <c r="T666" s="23">
        <v>11479000</v>
      </c>
      <c r="U666" s="23">
        <v>11412000</v>
      </c>
    </row>
    <row r="667" spans="1:21" hidden="1" x14ac:dyDescent="0.2">
      <c r="A667" s="23">
        <v>-114000000</v>
      </c>
      <c r="B667" s="23">
        <v>2979000</v>
      </c>
      <c r="C667" s="23">
        <v>11156500</v>
      </c>
      <c r="D667" s="23">
        <v>12859800</v>
      </c>
      <c r="E667" s="23">
        <v>12447600</v>
      </c>
      <c r="F667" s="23">
        <v>13019500</v>
      </c>
      <c r="G667" s="23">
        <v>11779600</v>
      </c>
      <c r="H667" s="23">
        <v>12144200</v>
      </c>
      <c r="I667" s="23">
        <v>11750200</v>
      </c>
      <c r="J667" s="23">
        <v>10903600</v>
      </c>
      <c r="K667" s="23">
        <v>10974670</v>
      </c>
      <c r="L667" s="23">
        <v>10765090</v>
      </c>
      <c r="M667" s="23">
        <v>9449640</v>
      </c>
      <c r="N667" s="23">
        <v>9440900</v>
      </c>
      <c r="O667" s="23">
        <v>9177900</v>
      </c>
      <c r="P667" s="23">
        <v>9081500</v>
      </c>
      <c r="Q667" s="23">
        <v>8645800</v>
      </c>
      <c r="R667" s="23">
        <v>8654300</v>
      </c>
      <c r="S667" s="23">
        <v>7991000</v>
      </c>
      <c r="T667" s="23">
        <v>7878000</v>
      </c>
      <c r="U667" s="23">
        <v>7709200</v>
      </c>
    </row>
    <row r="668" spans="1:21" hidden="1" x14ac:dyDescent="0.2">
      <c r="A668" s="23">
        <v>-114000000</v>
      </c>
      <c r="B668" s="23">
        <v>2975000</v>
      </c>
      <c r="C668" s="23">
        <v>11336800</v>
      </c>
      <c r="D668" s="23">
        <v>13304100</v>
      </c>
      <c r="E668" s="23">
        <v>12538900</v>
      </c>
      <c r="F668" s="23">
        <v>12994900</v>
      </c>
      <c r="G668" s="23">
        <v>11899500</v>
      </c>
      <c r="H668" s="23">
        <v>12422800</v>
      </c>
      <c r="I668" s="23">
        <v>12281700</v>
      </c>
      <c r="J668" s="23">
        <v>11151500</v>
      </c>
      <c r="K668" s="23">
        <v>11077920</v>
      </c>
      <c r="L668" s="23">
        <v>11087340</v>
      </c>
      <c r="M668" s="23">
        <v>9968640</v>
      </c>
      <c r="N668" s="23">
        <v>10086000</v>
      </c>
      <c r="O668" s="23">
        <v>9677800</v>
      </c>
      <c r="P668" s="23">
        <v>9514800</v>
      </c>
      <c r="Q668" s="23">
        <v>9151000</v>
      </c>
      <c r="R668" s="23">
        <v>9240400</v>
      </c>
      <c r="S668" s="23">
        <v>8711100</v>
      </c>
      <c r="T668" s="23">
        <v>8514400</v>
      </c>
      <c r="U668" s="23">
        <v>8434700</v>
      </c>
    </row>
    <row r="669" spans="1:21" hidden="1" x14ac:dyDescent="0.2">
      <c r="A669" s="23">
        <v>-114000000</v>
      </c>
      <c r="B669" s="23">
        <v>3317000</v>
      </c>
      <c r="C669" s="23">
        <v>12593400</v>
      </c>
      <c r="D669" s="23">
        <v>14591400</v>
      </c>
      <c r="E669" s="23">
        <v>14535700</v>
      </c>
      <c r="F669" s="23">
        <v>15594500</v>
      </c>
      <c r="G669" s="23">
        <v>14592500</v>
      </c>
      <c r="H669" s="23">
        <v>15616200</v>
      </c>
      <c r="I669" s="23">
        <v>15192300</v>
      </c>
      <c r="J669" s="23">
        <v>14440130</v>
      </c>
      <c r="K669" s="23">
        <v>14750770</v>
      </c>
      <c r="L669" s="23">
        <v>15101500</v>
      </c>
      <c r="M669" s="23">
        <v>14828900</v>
      </c>
      <c r="N669" s="23">
        <v>15415700</v>
      </c>
      <c r="O669" s="23">
        <v>15089700</v>
      </c>
      <c r="P669" s="23">
        <v>15017500</v>
      </c>
      <c r="Q669" s="23">
        <v>14731800</v>
      </c>
      <c r="R669" s="23">
        <v>15220000</v>
      </c>
      <c r="S669" s="23">
        <v>14629000</v>
      </c>
      <c r="T669" s="23">
        <v>15032000</v>
      </c>
      <c r="U669" s="23">
        <v>15630000</v>
      </c>
    </row>
    <row r="670" spans="1:21" hidden="1" x14ac:dyDescent="0.2">
      <c r="A670" s="23">
        <v>-114000000</v>
      </c>
      <c r="B670" s="23">
        <v>3085000</v>
      </c>
      <c r="C670" s="23">
        <v>11286800</v>
      </c>
      <c r="D670" s="23">
        <v>12937100</v>
      </c>
      <c r="E670" s="23">
        <v>12614700</v>
      </c>
      <c r="F670" s="23">
        <v>12864000</v>
      </c>
      <c r="G670" s="23">
        <v>11658000</v>
      </c>
      <c r="H670" s="23">
        <v>12144400</v>
      </c>
      <c r="I670" s="23">
        <v>11945900</v>
      </c>
      <c r="J670" s="23">
        <v>11523700</v>
      </c>
      <c r="K670" s="23">
        <v>11537900</v>
      </c>
      <c r="L670" s="23">
        <v>10978390</v>
      </c>
      <c r="M670" s="23">
        <v>9628210</v>
      </c>
      <c r="N670" s="23">
        <v>9321900</v>
      </c>
      <c r="O670" s="23">
        <v>8835000</v>
      </c>
      <c r="P670" s="23">
        <v>8749900</v>
      </c>
      <c r="Q670" s="23">
        <v>8368500</v>
      </c>
      <c r="R670" s="23">
        <v>8387500</v>
      </c>
      <c r="S670" s="23">
        <v>7890900</v>
      </c>
      <c r="T670" s="23">
        <v>7918100</v>
      </c>
      <c r="U670" s="23">
        <v>7816500</v>
      </c>
    </row>
    <row r="671" spans="1:21" hidden="1" x14ac:dyDescent="0.2">
      <c r="A671" s="23">
        <v>-114000000</v>
      </c>
      <c r="B671" s="23">
        <v>3277000</v>
      </c>
      <c r="C671" s="23">
        <v>12299200</v>
      </c>
      <c r="D671" s="23">
        <v>14124800</v>
      </c>
      <c r="E671" s="23">
        <v>13532700</v>
      </c>
      <c r="F671" s="23">
        <v>14494200</v>
      </c>
      <c r="G671" s="23">
        <v>13540600</v>
      </c>
      <c r="H671" s="23">
        <v>14129900</v>
      </c>
      <c r="I671" s="23">
        <v>14017500</v>
      </c>
      <c r="J671" s="23">
        <v>13165220</v>
      </c>
      <c r="K671" s="23">
        <v>13520080</v>
      </c>
      <c r="L671" s="23">
        <v>13321100</v>
      </c>
      <c r="M671" s="23">
        <v>12029100</v>
      </c>
      <c r="N671" s="23">
        <v>12260900</v>
      </c>
      <c r="O671" s="23">
        <v>12233800</v>
      </c>
      <c r="P671" s="23">
        <v>12356100</v>
      </c>
      <c r="Q671" s="23">
        <v>12164100</v>
      </c>
      <c r="R671" s="23">
        <v>12463200</v>
      </c>
      <c r="S671" s="23">
        <v>11699500</v>
      </c>
      <c r="T671" s="23">
        <v>11712000</v>
      </c>
      <c r="U671" s="23">
        <v>11898000</v>
      </c>
    </row>
    <row r="672" spans="1:21" hidden="1" x14ac:dyDescent="0.2">
      <c r="A672" s="23">
        <v>-114000000</v>
      </c>
      <c r="B672" s="23">
        <v>2742000</v>
      </c>
      <c r="C672" s="23">
        <v>10524000</v>
      </c>
      <c r="D672" s="23">
        <v>12135800</v>
      </c>
      <c r="E672" s="23">
        <v>11561900</v>
      </c>
      <c r="F672" s="23">
        <v>12181700</v>
      </c>
      <c r="G672" s="23">
        <v>11011000</v>
      </c>
      <c r="H672" s="23">
        <v>11404600</v>
      </c>
      <c r="I672" s="23">
        <v>11331300</v>
      </c>
      <c r="J672" s="23">
        <v>10576000</v>
      </c>
      <c r="K672" s="23">
        <v>10724610</v>
      </c>
      <c r="L672" s="23">
        <v>10454229</v>
      </c>
      <c r="M672" s="23">
        <v>9940361</v>
      </c>
      <c r="N672" s="23">
        <v>10057500</v>
      </c>
      <c r="O672" s="23">
        <v>9899900</v>
      </c>
      <c r="P672" s="23">
        <v>9783100</v>
      </c>
      <c r="Q672" s="23">
        <v>9550100</v>
      </c>
      <c r="R672" s="23">
        <v>9700800</v>
      </c>
      <c r="S672" s="23">
        <v>9001200</v>
      </c>
      <c r="T672" s="23">
        <v>8855700</v>
      </c>
      <c r="U672" s="23">
        <v>8853700</v>
      </c>
    </row>
    <row r="673" spans="1:21" hidden="1" x14ac:dyDescent="0.2">
      <c r="A673" s="23">
        <v>-114000000</v>
      </c>
      <c r="B673" s="23">
        <v>3001000</v>
      </c>
      <c r="C673" s="23">
        <v>11132300</v>
      </c>
      <c r="D673" s="23">
        <v>12845700</v>
      </c>
      <c r="E673" s="23">
        <v>12439600</v>
      </c>
      <c r="F673" s="23">
        <v>13020900</v>
      </c>
      <c r="G673" s="23">
        <v>11793500</v>
      </c>
      <c r="H673" s="23">
        <v>12174800</v>
      </c>
      <c r="I673" s="23">
        <v>11799000</v>
      </c>
      <c r="J673" s="23">
        <v>10970900</v>
      </c>
      <c r="K673" s="23">
        <v>11067940</v>
      </c>
      <c r="L673" s="23">
        <v>10885450</v>
      </c>
      <c r="M673" s="23">
        <v>9594310</v>
      </c>
      <c r="N673" s="23">
        <v>9618000</v>
      </c>
      <c r="O673" s="23">
        <v>9389400</v>
      </c>
      <c r="P673" s="23">
        <v>9325400</v>
      </c>
      <c r="Q673" s="23">
        <v>8914100</v>
      </c>
      <c r="R673" s="23">
        <v>8962900</v>
      </c>
      <c r="S673" s="23">
        <v>8332800</v>
      </c>
      <c r="T673" s="23">
        <v>8244600</v>
      </c>
      <c r="U673" s="23">
        <v>8097200</v>
      </c>
    </row>
    <row r="674" spans="1:21" hidden="1" x14ac:dyDescent="0.2">
      <c r="A674" s="23">
        <v>-114000000</v>
      </c>
      <c r="B674" s="23">
        <v>2944000</v>
      </c>
      <c r="C674" s="23">
        <v>11157800</v>
      </c>
      <c r="D674" s="23">
        <v>13108900</v>
      </c>
      <c r="E674" s="23">
        <v>12749100</v>
      </c>
      <c r="F674" s="23">
        <v>13384300</v>
      </c>
      <c r="G674" s="23">
        <v>12236300</v>
      </c>
      <c r="H674" s="23">
        <v>12558400</v>
      </c>
      <c r="I674" s="23">
        <v>12265200</v>
      </c>
      <c r="J674" s="23">
        <v>11358800</v>
      </c>
      <c r="K674" s="23">
        <v>11631236</v>
      </c>
      <c r="L674" s="23">
        <v>11578864</v>
      </c>
      <c r="M674" s="23">
        <v>11497000</v>
      </c>
      <c r="N674" s="23">
        <v>11849700</v>
      </c>
      <c r="O674" s="23">
        <v>12023100</v>
      </c>
      <c r="P674" s="23">
        <v>12277800</v>
      </c>
      <c r="Q674" s="23">
        <v>11508400</v>
      </c>
      <c r="R674" s="23">
        <v>11647700</v>
      </c>
      <c r="S674" s="23">
        <v>10798200</v>
      </c>
      <c r="T674" s="23">
        <v>10807200</v>
      </c>
      <c r="U674" s="23">
        <v>10971000</v>
      </c>
    </row>
    <row r="675" spans="1:21" hidden="1" x14ac:dyDescent="0.2">
      <c r="A675" s="23">
        <v>-114000000</v>
      </c>
      <c r="B675" s="23">
        <v>3369000</v>
      </c>
      <c r="C675" s="23">
        <v>12511600</v>
      </c>
      <c r="D675" s="23">
        <v>14372900</v>
      </c>
      <c r="E675" s="23">
        <v>13925200</v>
      </c>
      <c r="F675" s="23">
        <v>14665100</v>
      </c>
      <c r="G675" s="23">
        <v>13172000</v>
      </c>
      <c r="H675" s="23">
        <v>13900400</v>
      </c>
      <c r="I675" s="23">
        <v>13857300</v>
      </c>
      <c r="J675" s="23">
        <v>12955670</v>
      </c>
      <c r="K675" s="23">
        <v>13537430</v>
      </c>
      <c r="L675" s="23">
        <v>13439000</v>
      </c>
      <c r="M675" s="23">
        <v>11826500</v>
      </c>
      <c r="N675" s="23">
        <v>11766900</v>
      </c>
      <c r="O675" s="23">
        <v>11608100</v>
      </c>
      <c r="P675" s="23">
        <v>11566300</v>
      </c>
      <c r="Q675" s="23">
        <v>11275500</v>
      </c>
      <c r="R675" s="23">
        <v>11763900</v>
      </c>
      <c r="S675" s="23">
        <v>10980200</v>
      </c>
      <c r="T675" s="23">
        <v>11121000</v>
      </c>
      <c r="U675" s="23">
        <v>10914000</v>
      </c>
    </row>
    <row r="676" spans="1:21" hidden="1" x14ac:dyDescent="0.2">
      <c r="A676" s="23">
        <v>-114000000</v>
      </c>
      <c r="B676" s="23">
        <v>3307000</v>
      </c>
      <c r="C676" s="23">
        <v>12531600</v>
      </c>
      <c r="D676" s="23">
        <v>14422300</v>
      </c>
      <c r="E676" s="23">
        <v>14247100</v>
      </c>
      <c r="F676" s="23">
        <v>15139700</v>
      </c>
      <c r="G676" s="23">
        <v>13605900</v>
      </c>
      <c r="H676" s="23">
        <v>13999200</v>
      </c>
      <c r="I676" s="23">
        <v>13719800</v>
      </c>
      <c r="J676" s="23">
        <v>12532250</v>
      </c>
      <c r="K676" s="23">
        <v>12976050</v>
      </c>
      <c r="L676" s="23">
        <v>12949500</v>
      </c>
      <c r="M676" s="23">
        <v>11549300</v>
      </c>
      <c r="N676" s="23">
        <v>11464000</v>
      </c>
      <c r="O676" s="23">
        <v>11087500</v>
      </c>
      <c r="P676" s="23">
        <v>10926400</v>
      </c>
      <c r="Q676" s="23">
        <v>10394600</v>
      </c>
      <c r="R676" s="23">
        <v>10635600</v>
      </c>
      <c r="S676" s="23">
        <v>10020200</v>
      </c>
      <c r="T676" s="23">
        <v>10281000</v>
      </c>
      <c r="U676" s="23">
        <v>10338000</v>
      </c>
    </row>
    <row r="677" spans="1:21" hidden="1" x14ac:dyDescent="0.2">
      <c r="A677" s="23">
        <v>-114000000</v>
      </c>
      <c r="B677" s="23">
        <v>2916000</v>
      </c>
      <c r="C677" s="23">
        <v>10803000</v>
      </c>
      <c r="D677" s="23">
        <v>12301900</v>
      </c>
      <c r="E677" s="23">
        <v>11967700</v>
      </c>
      <c r="F677" s="23">
        <v>12529500</v>
      </c>
      <c r="G677" s="23">
        <v>11280100</v>
      </c>
      <c r="H677" s="23">
        <v>11640000</v>
      </c>
      <c r="I677" s="23">
        <v>11254800</v>
      </c>
      <c r="J677" s="23">
        <v>10509800</v>
      </c>
      <c r="K677" s="23">
        <v>10462470</v>
      </c>
      <c r="L677" s="23">
        <v>10279260</v>
      </c>
      <c r="M677" s="23">
        <v>8999870</v>
      </c>
      <c r="N677" s="23">
        <v>9004900</v>
      </c>
      <c r="O677" s="23">
        <v>8804900</v>
      </c>
      <c r="P677" s="23">
        <v>8912400</v>
      </c>
      <c r="Q677" s="23">
        <v>8503100</v>
      </c>
      <c r="R677" s="23">
        <v>8808900</v>
      </c>
      <c r="S677" s="23">
        <v>7964700</v>
      </c>
      <c r="T677" s="23">
        <v>7740800</v>
      </c>
      <c r="U677" s="23">
        <v>7517000</v>
      </c>
    </row>
    <row r="678" spans="1:21" hidden="1" x14ac:dyDescent="0.2">
      <c r="A678" s="23">
        <v>-114000000</v>
      </c>
      <c r="B678" s="23">
        <v>3054000</v>
      </c>
      <c r="C678" s="23">
        <v>11453200</v>
      </c>
      <c r="D678" s="23">
        <v>13228200</v>
      </c>
      <c r="E678" s="23">
        <v>12899900</v>
      </c>
      <c r="F678" s="23">
        <v>13474600</v>
      </c>
      <c r="G678" s="23">
        <v>12327000</v>
      </c>
      <c r="H678" s="23">
        <v>12890900</v>
      </c>
      <c r="I678" s="23">
        <v>12354000</v>
      </c>
      <c r="J678" s="23">
        <v>11702100</v>
      </c>
      <c r="K678" s="23">
        <v>11976450</v>
      </c>
      <c r="L678" s="23">
        <v>11777550</v>
      </c>
      <c r="M678" s="23">
        <v>10558300</v>
      </c>
      <c r="N678" s="23">
        <v>10736500</v>
      </c>
      <c r="O678" s="23">
        <v>10732900</v>
      </c>
      <c r="P678" s="23">
        <v>10790200</v>
      </c>
      <c r="Q678" s="23">
        <v>10426100</v>
      </c>
      <c r="R678" s="23">
        <v>10688700</v>
      </c>
      <c r="S678" s="23">
        <v>10027600</v>
      </c>
      <c r="T678" s="23">
        <v>10060100</v>
      </c>
      <c r="U678" s="23">
        <v>10023700</v>
      </c>
    </row>
    <row r="679" spans="1:21" hidden="1" x14ac:dyDescent="0.2">
      <c r="A679" s="23">
        <v>-114000000</v>
      </c>
      <c r="B679" s="23">
        <v>3716000</v>
      </c>
      <c r="C679" s="23">
        <v>13747200</v>
      </c>
      <c r="D679" s="23">
        <v>15707600</v>
      </c>
      <c r="E679" s="23">
        <v>14750200</v>
      </c>
      <c r="F679" s="23">
        <v>15643200</v>
      </c>
      <c r="G679" s="23">
        <v>14557000</v>
      </c>
      <c r="H679" s="23">
        <v>15593800</v>
      </c>
      <c r="I679" s="23">
        <v>16078430</v>
      </c>
      <c r="J679" s="23">
        <v>16384070</v>
      </c>
      <c r="K679" s="23">
        <v>16306600</v>
      </c>
      <c r="L679" s="23">
        <v>16164200</v>
      </c>
      <c r="M679" s="23">
        <v>14579800</v>
      </c>
      <c r="N679" s="23">
        <v>13659100</v>
      </c>
      <c r="O679" s="23">
        <v>13059600</v>
      </c>
      <c r="P679" s="23">
        <v>12899300</v>
      </c>
      <c r="Q679" s="23">
        <v>12164900</v>
      </c>
      <c r="R679" s="23">
        <v>12240000</v>
      </c>
      <c r="S679" s="23">
        <v>11706000</v>
      </c>
      <c r="T679" s="23">
        <v>11567000</v>
      </c>
      <c r="U679" s="23">
        <v>11346000</v>
      </c>
    </row>
    <row r="680" spans="1:21" hidden="1" x14ac:dyDescent="0.2">
      <c r="A680" s="23">
        <v>-114000000</v>
      </c>
      <c r="B680" s="23">
        <v>3319000</v>
      </c>
      <c r="C680" s="23">
        <v>12374600</v>
      </c>
      <c r="D680" s="23">
        <v>14548100</v>
      </c>
      <c r="E680" s="23">
        <v>14082900</v>
      </c>
      <c r="F680" s="23">
        <v>14500200</v>
      </c>
      <c r="G680" s="23">
        <v>13231300</v>
      </c>
      <c r="H680" s="23">
        <v>13878100</v>
      </c>
      <c r="I680" s="23">
        <v>13924500</v>
      </c>
      <c r="J680" s="23">
        <v>13336113</v>
      </c>
      <c r="K680" s="23">
        <v>13893287</v>
      </c>
      <c r="L680" s="23">
        <v>13618700</v>
      </c>
      <c r="M680" s="23">
        <v>12152900</v>
      </c>
      <c r="N680" s="23">
        <v>12289200</v>
      </c>
      <c r="O680" s="23">
        <v>12105800</v>
      </c>
      <c r="P680" s="23">
        <v>12139600</v>
      </c>
      <c r="Q680" s="23">
        <v>11781400</v>
      </c>
      <c r="R680" s="23">
        <v>11976500</v>
      </c>
      <c r="S680" s="23">
        <v>11256800</v>
      </c>
      <c r="T680" s="23">
        <v>11380000</v>
      </c>
      <c r="U680" s="23">
        <v>11447000</v>
      </c>
    </row>
    <row r="681" spans="1:21" hidden="1" x14ac:dyDescent="0.2">
      <c r="A681" s="23">
        <v>-114000000</v>
      </c>
      <c r="B681" s="23">
        <v>3315000</v>
      </c>
      <c r="C681" s="23">
        <v>12690300</v>
      </c>
      <c r="D681" s="23">
        <v>14994000</v>
      </c>
      <c r="E681" s="23">
        <v>14997500</v>
      </c>
      <c r="F681" s="23">
        <v>16152400</v>
      </c>
      <c r="G681" s="23">
        <v>14843500</v>
      </c>
      <c r="H681" s="23">
        <v>15833900</v>
      </c>
      <c r="I681" s="23">
        <v>16064680</v>
      </c>
      <c r="J681" s="23">
        <v>15485620</v>
      </c>
      <c r="K681" s="23">
        <v>15863600</v>
      </c>
      <c r="L681" s="23">
        <v>16664300</v>
      </c>
      <c r="M681" s="23">
        <v>15876000</v>
      </c>
      <c r="N681" s="23">
        <v>16584800</v>
      </c>
      <c r="O681" s="23">
        <v>16478300</v>
      </c>
      <c r="P681" s="23">
        <v>16759100</v>
      </c>
      <c r="Q681" s="23">
        <v>16684000</v>
      </c>
      <c r="R681" s="23">
        <v>17451000</v>
      </c>
      <c r="S681" s="23">
        <v>16566000</v>
      </c>
      <c r="T681" s="23">
        <v>17021000</v>
      </c>
      <c r="U681" s="23">
        <v>17201000</v>
      </c>
    </row>
    <row r="682" spans="1:21" hidden="1" x14ac:dyDescent="0.2">
      <c r="A682" s="23">
        <v>-114000000</v>
      </c>
      <c r="B682" s="23">
        <v>3546000</v>
      </c>
      <c r="C682" s="23">
        <v>13636000</v>
      </c>
      <c r="D682" s="23">
        <v>16083100</v>
      </c>
      <c r="E682" s="23">
        <v>15523700</v>
      </c>
      <c r="F682" s="23">
        <v>16619500</v>
      </c>
      <c r="G682" s="23">
        <v>15767800</v>
      </c>
      <c r="H682" s="23">
        <v>16473400</v>
      </c>
      <c r="I682" s="23">
        <v>15901883</v>
      </c>
      <c r="J682" s="23">
        <v>15073017</v>
      </c>
      <c r="K682" s="23">
        <v>15628000</v>
      </c>
      <c r="L682" s="23">
        <v>16107500</v>
      </c>
      <c r="M682" s="23">
        <v>15228800</v>
      </c>
      <c r="N682" s="23">
        <v>15732500</v>
      </c>
      <c r="O682" s="23">
        <v>15519700</v>
      </c>
      <c r="P682" s="23">
        <v>15452100</v>
      </c>
      <c r="Q682" s="23">
        <v>15345000</v>
      </c>
      <c r="R682" s="23">
        <v>15930000</v>
      </c>
      <c r="S682" s="23">
        <v>15123000</v>
      </c>
      <c r="T682" s="23">
        <v>15257000</v>
      </c>
      <c r="U682" s="23">
        <v>15600000</v>
      </c>
    </row>
    <row r="683" spans="1:21" hidden="1" x14ac:dyDescent="0.2">
      <c r="A683" s="23">
        <v>-114000000</v>
      </c>
      <c r="B683" s="23">
        <v>2947000</v>
      </c>
      <c r="C683" s="23">
        <v>11087000</v>
      </c>
      <c r="D683" s="23">
        <v>12784300</v>
      </c>
      <c r="E683" s="23">
        <v>12449000</v>
      </c>
      <c r="F683" s="23">
        <v>13229000</v>
      </c>
      <c r="G683" s="23">
        <v>12272300</v>
      </c>
      <c r="H683" s="23">
        <v>12638200</v>
      </c>
      <c r="I683" s="23">
        <v>12199900</v>
      </c>
      <c r="J683" s="23">
        <v>11307500</v>
      </c>
      <c r="K683" s="23">
        <v>11542800</v>
      </c>
      <c r="L683" s="23">
        <v>11644700</v>
      </c>
      <c r="M683" s="23">
        <v>11203400</v>
      </c>
      <c r="N683" s="23">
        <v>11368700</v>
      </c>
      <c r="O683" s="23">
        <v>11349100</v>
      </c>
      <c r="P683" s="23">
        <v>11473000</v>
      </c>
      <c r="Q683" s="23">
        <v>11371700</v>
      </c>
      <c r="R683" s="23">
        <v>11731400</v>
      </c>
      <c r="S683" s="23">
        <v>10999500</v>
      </c>
      <c r="T683" s="23">
        <v>10866500</v>
      </c>
      <c r="U683" s="23">
        <v>10545000</v>
      </c>
    </row>
    <row r="684" spans="1:21" hidden="1" x14ac:dyDescent="0.2">
      <c r="A684" s="23">
        <v>-114000000</v>
      </c>
      <c r="B684" s="23">
        <v>3068000</v>
      </c>
      <c r="C684" s="23">
        <v>11604100</v>
      </c>
      <c r="D684" s="23">
        <v>13610500</v>
      </c>
      <c r="E684" s="23">
        <v>12888400</v>
      </c>
      <c r="F684" s="23">
        <v>13732800</v>
      </c>
      <c r="G684" s="23">
        <v>12504900</v>
      </c>
      <c r="H684" s="23">
        <v>12762200</v>
      </c>
      <c r="I684" s="23">
        <v>12219500</v>
      </c>
      <c r="J684" s="23">
        <v>11381200</v>
      </c>
      <c r="K684" s="23">
        <v>11222146</v>
      </c>
      <c r="L684" s="23">
        <v>10663454</v>
      </c>
      <c r="M684" s="23">
        <v>9229200</v>
      </c>
      <c r="N684" s="23">
        <v>9242900</v>
      </c>
      <c r="O684" s="23">
        <v>8906600</v>
      </c>
      <c r="P684" s="23">
        <v>8788600</v>
      </c>
      <c r="Q684" s="23">
        <v>8303900</v>
      </c>
      <c r="R684" s="23">
        <v>8297000</v>
      </c>
      <c r="S684" s="23">
        <v>7652800</v>
      </c>
      <c r="T684" s="23">
        <v>7585200</v>
      </c>
      <c r="U684" s="23">
        <v>7425600</v>
      </c>
    </row>
    <row r="685" spans="1:21" hidden="1" x14ac:dyDescent="0.2">
      <c r="A685" s="23">
        <v>-114000000</v>
      </c>
      <c r="B685" s="23">
        <v>2957000</v>
      </c>
      <c r="C685" s="23">
        <v>10825000</v>
      </c>
      <c r="D685" s="23">
        <v>12681700</v>
      </c>
      <c r="E685" s="23">
        <v>12169700</v>
      </c>
      <c r="F685" s="23">
        <v>12775200</v>
      </c>
      <c r="G685" s="23">
        <v>11568700</v>
      </c>
      <c r="H685" s="23">
        <v>12020600</v>
      </c>
      <c r="I685" s="23">
        <v>11437800</v>
      </c>
      <c r="J685" s="23">
        <v>10360400</v>
      </c>
      <c r="K685" s="23">
        <v>10571780</v>
      </c>
      <c r="L685" s="23">
        <v>10222290</v>
      </c>
      <c r="M685" s="23">
        <v>8845630</v>
      </c>
      <c r="N685" s="23">
        <v>9011400</v>
      </c>
      <c r="O685" s="23">
        <v>8660900</v>
      </c>
      <c r="P685" s="23">
        <v>8367300</v>
      </c>
      <c r="Q685" s="23">
        <v>7979400</v>
      </c>
      <c r="R685" s="23">
        <v>7895200</v>
      </c>
      <c r="S685" s="23">
        <v>7233300</v>
      </c>
      <c r="T685" s="23">
        <v>7161100</v>
      </c>
      <c r="U685" s="23">
        <v>7085700</v>
      </c>
    </row>
    <row r="686" spans="1:21" hidden="1" x14ac:dyDescent="0.2">
      <c r="A686" s="23">
        <v>-114000000</v>
      </c>
      <c r="B686" s="23">
        <v>3303000</v>
      </c>
      <c r="C686" s="23">
        <v>12286500</v>
      </c>
      <c r="D686" s="23">
        <v>14317300</v>
      </c>
      <c r="E686" s="23">
        <v>13949100</v>
      </c>
      <c r="F686" s="23">
        <v>14449800</v>
      </c>
      <c r="G686" s="23">
        <v>13188400</v>
      </c>
      <c r="H686" s="23">
        <v>13704300</v>
      </c>
      <c r="I686" s="23">
        <v>13065200</v>
      </c>
      <c r="J686" s="23">
        <v>12296290</v>
      </c>
      <c r="K686" s="23">
        <v>12632730</v>
      </c>
      <c r="L686" s="23">
        <v>12661680</v>
      </c>
      <c r="M686" s="23">
        <v>11140700</v>
      </c>
      <c r="N686" s="23">
        <v>11281400</v>
      </c>
      <c r="O686" s="23">
        <v>10909000</v>
      </c>
      <c r="P686" s="23">
        <v>11172300</v>
      </c>
      <c r="Q686" s="23">
        <v>10914200</v>
      </c>
      <c r="R686" s="23">
        <v>11385700</v>
      </c>
      <c r="S686" s="23">
        <v>10767100</v>
      </c>
      <c r="T686" s="23">
        <v>10908300</v>
      </c>
      <c r="U686" s="23">
        <v>10431000</v>
      </c>
    </row>
    <row r="687" spans="1:21" hidden="1" x14ac:dyDescent="0.2">
      <c r="A687" s="23">
        <v>-114000000</v>
      </c>
      <c r="B687" s="23">
        <v>2845000</v>
      </c>
      <c r="C687" s="23">
        <v>10949000</v>
      </c>
      <c r="D687" s="23">
        <v>12574600</v>
      </c>
      <c r="E687" s="23">
        <v>12053500</v>
      </c>
      <c r="F687" s="23">
        <v>12522500</v>
      </c>
      <c r="G687" s="23">
        <v>11343200</v>
      </c>
      <c r="H687" s="23">
        <v>11638000</v>
      </c>
      <c r="I687" s="23">
        <v>11421700</v>
      </c>
      <c r="J687" s="23">
        <v>10755200</v>
      </c>
      <c r="K687" s="23">
        <v>11130690</v>
      </c>
      <c r="L687" s="23">
        <v>11152100</v>
      </c>
      <c r="M687" s="23">
        <v>10545510</v>
      </c>
      <c r="N687" s="23">
        <v>10563900</v>
      </c>
      <c r="O687" s="23">
        <v>10149700</v>
      </c>
      <c r="P687" s="23">
        <v>9852400</v>
      </c>
      <c r="Q687" s="23">
        <v>9389300</v>
      </c>
      <c r="R687" s="23">
        <v>9491200</v>
      </c>
      <c r="S687" s="23">
        <v>8858900</v>
      </c>
      <c r="T687" s="23">
        <v>8930900</v>
      </c>
      <c r="U687" s="23">
        <v>8968300</v>
      </c>
    </row>
    <row r="688" spans="1:21" hidden="1" x14ac:dyDescent="0.2">
      <c r="A688" s="23">
        <v>-114000000</v>
      </c>
      <c r="B688" s="23">
        <v>3177000</v>
      </c>
      <c r="C688" s="23">
        <v>11795000</v>
      </c>
      <c r="D688" s="23">
        <v>13405200</v>
      </c>
      <c r="E688" s="23">
        <v>12982900</v>
      </c>
      <c r="F688" s="23">
        <v>13590100</v>
      </c>
      <c r="G688" s="23">
        <v>12347800</v>
      </c>
      <c r="H688" s="23">
        <v>12794100</v>
      </c>
      <c r="I688" s="23">
        <v>12675100</v>
      </c>
      <c r="J688" s="23">
        <v>11871030</v>
      </c>
      <c r="K688" s="23">
        <v>12224340</v>
      </c>
      <c r="L688" s="23">
        <v>12367430</v>
      </c>
      <c r="M688" s="23">
        <v>11044300</v>
      </c>
      <c r="N688" s="23">
        <v>10950900</v>
      </c>
      <c r="O688" s="23">
        <v>10478600</v>
      </c>
      <c r="P688" s="23">
        <v>10469100</v>
      </c>
      <c r="Q688" s="23">
        <v>10167200</v>
      </c>
      <c r="R688" s="23">
        <v>10436000</v>
      </c>
      <c r="S688" s="23">
        <v>9684400</v>
      </c>
      <c r="T688" s="23">
        <v>9613900</v>
      </c>
      <c r="U688" s="23">
        <v>9713600</v>
      </c>
    </row>
    <row r="689" spans="1:21" hidden="1" x14ac:dyDescent="0.2">
      <c r="A689" s="23">
        <v>-114000000</v>
      </c>
      <c r="B689" s="23">
        <v>3264000</v>
      </c>
      <c r="C689" s="23">
        <v>12339000</v>
      </c>
      <c r="D689" s="23">
        <v>15064700</v>
      </c>
      <c r="E689" s="23">
        <v>14949800</v>
      </c>
      <c r="F689" s="23">
        <v>15782800</v>
      </c>
      <c r="G689" s="23">
        <v>13685500</v>
      </c>
      <c r="H689" s="23">
        <v>14104600</v>
      </c>
      <c r="I689" s="23">
        <v>13202800</v>
      </c>
      <c r="J689" s="23">
        <v>12029783</v>
      </c>
      <c r="K689" s="23">
        <v>12110217</v>
      </c>
      <c r="L689" s="23">
        <v>12105100</v>
      </c>
      <c r="M689" s="23">
        <v>10714300</v>
      </c>
      <c r="N689" s="23">
        <v>10907300</v>
      </c>
      <c r="O689" s="23">
        <v>10906300</v>
      </c>
      <c r="P689" s="23">
        <v>10820900</v>
      </c>
      <c r="Q689" s="23">
        <v>10483700</v>
      </c>
      <c r="R689" s="23">
        <v>10641700</v>
      </c>
      <c r="S689" s="23">
        <v>9986400</v>
      </c>
      <c r="T689" s="23">
        <v>9730100</v>
      </c>
      <c r="U689" s="23">
        <v>9318000</v>
      </c>
    </row>
    <row r="690" spans="1:21" hidden="1" x14ac:dyDescent="0.2">
      <c r="A690" s="23">
        <v>-114000000</v>
      </c>
      <c r="B690" s="23">
        <v>3484000</v>
      </c>
      <c r="C690" s="23">
        <v>13110700</v>
      </c>
      <c r="D690" s="23">
        <v>15240100</v>
      </c>
      <c r="E690" s="23">
        <v>14641500</v>
      </c>
      <c r="F690" s="23">
        <v>15302400</v>
      </c>
      <c r="G690" s="23">
        <v>13916800</v>
      </c>
      <c r="H690" s="23">
        <v>14468300</v>
      </c>
      <c r="I690" s="23">
        <v>13978490</v>
      </c>
      <c r="J690" s="23">
        <v>13671380</v>
      </c>
      <c r="K690" s="23">
        <v>13947730</v>
      </c>
      <c r="L690" s="23">
        <v>13344700</v>
      </c>
      <c r="M690" s="23">
        <v>11388500</v>
      </c>
      <c r="N690" s="23">
        <v>11278400</v>
      </c>
      <c r="O690" s="23">
        <v>10646300</v>
      </c>
      <c r="P690" s="23">
        <v>10696000</v>
      </c>
      <c r="Q690" s="23">
        <v>10397000</v>
      </c>
      <c r="R690" s="23">
        <v>10460100</v>
      </c>
      <c r="S690" s="23">
        <v>10035600</v>
      </c>
      <c r="T690" s="23">
        <v>10022000</v>
      </c>
      <c r="U690" s="23">
        <v>9640000</v>
      </c>
    </row>
    <row r="691" spans="1:21" hidden="1" x14ac:dyDescent="0.2">
      <c r="A691" s="23">
        <v>-114000000</v>
      </c>
      <c r="B691" s="23">
        <v>2990000</v>
      </c>
      <c r="C691" s="23">
        <v>11227100</v>
      </c>
      <c r="D691" s="23">
        <v>12981000</v>
      </c>
      <c r="E691" s="23">
        <v>12596900</v>
      </c>
      <c r="F691" s="23">
        <v>13279600</v>
      </c>
      <c r="G691" s="23">
        <v>12074000</v>
      </c>
      <c r="H691" s="23">
        <v>12505300</v>
      </c>
      <c r="I691" s="23">
        <v>12186800</v>
      </c>
      <c r="J691" s="23">
        <v>11388200</v>
      </c>
      <c r="K691" s="23">
        <v>11631460</v>
      </c>
      <c r="L691" s="23">
        <v>11569440</v>
      </c>
      <c r="M691" s="23">
        <v>11081200</v>
      </c>
      <c r="N691" s="23">
        <v>11308000</v>
      </c>
      <c r="O691" s="23">
        <v>11226300</v>
      </c>
      <c r="P691" s="23">
        <v>11526500</v>
      </c>
      <c r="Q691" s="23">
        <v>10970200</v>
      </c>
      <c r="R691" s="23">
        <v>11186600</v>
      </c>
      <c r="S691" s="23">
        <v>10687500</v>
      </c>
      <c r="T691" s="23">
        <v>10768600</v>
      </c>
      <c r="U691" s="23">
        <v>10825300</v>
      </c>
    </row>
    <row r="692" spans="1:21" hidden="1" x14ac:dyDescent="0.2">
      <c r="A692" s="23">
        <v>-114000000</v>
      </c>
      <c r="B692" s="23">
        <v>3574000</v>
      </c>
      <c r="C692" s="23">
        <v>13478500</v>
      </c>
      <c r="D692" s="23">
        <v>15860400</v>
      </c>
      <c r="E692" s="23">
        <v>15695400</v>
      </c>
      <c r="F692" s="23">
        <v>16442400</v>
      </c>
      <c r="G692" s="23">
        <v>14923800</v>
      </c>
      <c r="H692" s="23">
        <v>15633100</v>
      </c>
      <c r="I692" s="23">
        <v>15476520</v>
      </c>
      <c r="J692" s="23">
        <v>14645780</v>
      </c>
      <c r="K692" s="23">
        <v>14623100</v>
      </c>
      <c r="L692" s="23">
        <v>14443400</v>
      </c>
      <c r="M692" s="23">
        <v>13117800</v>
      </c>
      <c r="N692" s="23">
        <v>13531100</v>
      </c>
      <c r="O692" s="23">
        <v>13624000</v>
      </c>
      <c r="P692" s="23">
        <v>13668700</v>
      </c>
      <c r="Q692" s="23">
        <v>13387000</v>
      </c>
      <c r="R692" s="23">
        <v>13896000</v>
      </c>
      <c r="S692" s="23">
        <v>13243000</v>
      </c>
      <c r="T692" s="23">
        <v>13603000</v>
      </c>
      <c r="U692" s="23">
        <v>13541000</v>
      </c>
    </row>
    <row r="693" spans="1:21" hidden="1" x14ac:dyDescent="0.2">
      <c r="A693" s="23">
        <v>-114000000</v>
      </c>
      <c r="B693" s="23">
        <v>2973000</v>
      </c>
      <c r="C693" s="23">
        <v>11344200</v>
      </c>
      <c r="D693" s="23">
        <v>12854300</v>
      </c>
      <c r="E693" s="23">
        <v>12429900</v>
      </c>
      <c r="F693" s="23">
        <v>13040500</v>
      </c>
      <c r="G693" s="23">
        <v>11818700</v>
      </c>
      <c r="H693" s="23">
        <v>12421900</v>
      </c>
      <c r="I693" s="23">
        <v>12237400</v>
      </c>
      <c r="J693" s="23">
        <v>11723400</v>
      </c>
      <c r="K693" s="23">
        <v>11947600</v>
      </c>
      <c r="L693" s="23">
        <v>11673200</v>
      </c>
      <c r="M693" s="23">
        <v>10987200</v>
      </c>
      <c r="N693" s="23">
        <v>11192600</v>
      </c>
      <c r="O693" s="23">
        <v>11161400</v>
      </c>
      <c r="P693" s="23">
        <v>11531900</v>
      </c>
      <c r="Q693" s="23">
        <v>11077800</v>
      </c>
      <c r="R693" s="23">
        <v>11202300</v>
      </c>
      <c r="S693" s="23">
        <v>10260800</v>
      </c>
      <c r="T693" s="23">
        <v>10363000</v>
      </c>
      <c r="U693" s="23">
        <v>10480900</v>
      </c>
    </row>
    <row r="694" spans="1:21" hidden="1" x14ac:dyDescent="0.2">
      <c r="A694" s="23">
        <v>-114000000</v>
      </c>
      <c r="B694" s="23">
        <v>3012000</v>
      </c>
      <c r="C694" s="23">
        <v>11198100</v>
      </c>
      <c r="D694" s="23">
        <v>12915400</v>
      </c>
      <c r="E694" s="23">
        <v>12609300</v>
      </c>
      <c r="F694" s="23">
        <v>13375800</v>
      </c>
      <c r="G694" s="23">
        <v>12453500</v>
      </c>
      <c r="H694" s="23">
        <v>12923200</v>
      </c>
      <c r="I694" s="23">
        <v>12563100</v>
      </c>
      <c r="J694" s="23">
        <v>11605800</v>
      </c>
      <c r="K694" s="23">
        <v>11858899</v>
      </c>
      <c r="L694" s="23">
        <v>11707201</v>
      </c>
      <c r="M694" s="23">
        <v>10530000</v>
      </c>
      <c r="N694" s="23">
        <v>10593900</v>
      </c>
      <c r="O694" s="23">
        <v>10399000</v>
      </c>
      <c r="P694" s="23">
        <v>10301100</v>
      </c>
      <c r="Q694" s="23">
        <v>9886900</v>
      </c>
      <c r="R694" s="23">
        <v>9907400</v>
      </c>
      <c r="S694" s="23">
        <v>9434300</v>
      </c>
      <c r="T694" s="23">
        <v>9600900</v>
      </c>
      <c r="U694" s="23">
        <v>9521200</v>
      </c>
    </row>
    <row r="695" spans="1:21" hidden="1" x14ac:dyDescent="0.2">
      <c r="A695" s="23">
        <v>-114000000</v>
      </c>
      <c r="B695" s="23">
        <v>3141000</v>
      </c>
      <c r="C695" s="23">
        <v>11682800</v>
      </c>
      <c r="D695" s="23">
        <v>13632400</v>
      </c>
      <c r="E695" s="23">
        <v>13302900</v>
      </c>
      <c r="F695" s="23">
        <v>13658100</v>
      </c>
      <c r="G695" s="23">
        <v>12123900</v>
      </c>
      <c r="H695" s="23">
        <v>12327800</v>
      </c>
      <c r="I695" s="23">
        <v>12159900</v>
      </c>
      <c r="J695" s="23">
        <v>11481400</v>
      </c>
      <c r="K695" s="23">
        <v>11927560</v>
      </c>
      <c r="L695" s="23">
        <v>11854540</v>
      </c>
      <c r="M695" s="23">
        <v>11392500</v>
      </c>
      <c r="N695" s="23">
        <v>11659600</v>
      </c>
      <c r="O695" s="23">
        <v>11374900</v>
      </c>
      <c r="P695" s="23">
        <v>11593500</v>
      </c>
      <c r="Q695" s="23">
        <v>11279100</v>
      </c>
      <c r="R695" s="23">
        <v>11793600</v>
      </c>
      <c r="S695" s="23">
        <v>11641600</v>
      </c>
      <c r="T695" s="23">
        <v>11492900</v>
      </c>
      <c r="U695" s="23">
        <v>11458000</v>
      </c>
    </row>
    <row r="696" spans="1:21" hidden="1" x14ac:dyDescent="0.2">
      <c r="A696" s="23">
        <v>-114000000</v>
      </c>
      <c r="B696" s="23">
        <v>2727000</v>
      </c>
      <c r="C696" s="23">
        <v>10477000</v>
      </c>
      <c r="D696" s="23">
        <v>12031300</v>
      </c>
      <c r="E696" s="23">
        <v>11527800</v>
      </c>
      <c r="F696" s="23">
        <v>11904000</v>
      </c>
      <c r="G696" s="23">
        <v>10959700</v>
      </c>
      <c r="H696" s="23">
        <v>11087800</v>
      </c>
      <c r="I696" s="23">
        <v>10843100</v>
      </c>
      <c r="J696" s="23">
        <v>10135200</v>
      </c>
      <c r="K696" s="23">
        <v>10402200</v>
      </c>
      <c r="L696" s="23">
        <v>9890220</v>
      </c>
      <c r="M696" s="23">
        <v>9655580</v>
      </c>
      <c r="N696" s="23">
        <v>9634800</v>
      </c>
      <c r="O696" s="23">
        <v>9397200</v>
      </c>
      <c r="P696" s="23">
        <v>9133800</v>
      </c>
      <c r="Q696" s="23">
        <v>8769300</v>
      </c>
      <c r="R696" s="23">
        <v>8844900</v>
      </c>
      <c r="S696" s="23">
        <v>8216800</v>
      </c>
      <c r="T696" s="23">
        <v>8316800</v>
      </c>
      <c r="U696" s="23">
        <v>8511900</v>
      </c>
    </row>
    <row r="697" spans="1:21" hidden="1" x14ac:dyDescent="0.2">
      <c r="A697" s="23">
        <v>-114000000</v>
      </c>
      <c r="B697" s="23">
        <v>2958000</v>
      </c>
      <c r="C697" s="23">
        <v>11097500</v>
      </c>
      <c r="D697" s="23">
        <v>12768400</v>
      </c>
      <c r="E697" s="23">
        <v>12364800</v>
      </c>
      <c r="F697" s="23">
        <v>12945800</v>
      </c>
      <c r="G697" s="23">
        <v>11771400</v>
      </c>
      <c r="H697" s="23">
        <v>12081200</v>
      </c>
      <c r="I697" s="23">
        <v>11702400</v>
      </c>
      <c r="J697" s="23">
        <v>10866800</v>
      </c>
      <c r="K697" s="23">
        <v>10945950</v>
      </c>
      <c r="L697" s="23">
        <v>10745710</v>
      </c>
      <c r="M697" s="23">
        <v>9440140</v>
      </c>
      <c r="N697" s="23">
        <v>9440300</v>
      </c>
      <c r="O697" s="23">
        <v>9186700</v>
      </c>
      <c r="P697" s="23">
        <v>9099500</v>
      </c>
      <c r="Q697" s="23">
        <v>8672000</v>
      </c>
      <c r="R697" s="23">
        <v>8689300</v>
      </c>
      <c r="S697" s="23">
        <v>8030300</v>
      </c>
      <c r="T697" s="23">
        <v>7921100</v>
      </c>
      <c r="U697" s="23">
        <v>7754300</v>
      </c>
    </row>
    <row r="698" spans="1:21" hidden="1" x14ac:dyDescent="0.2">
      <c r="A698" s="23">
        <v>-114000000</v>
      </c>
      <c r="B698" s="23">
        <v>2797000</v>
      </c>
      <c r="C698" s="23">
        <v>10494000</v>
      </c>
      <c r="D698" s="23">
        <v>12121800</v>
      </c>
      <c r="E698" s="23">
        <v>11859500</v>
      </c>
      <c r="F698" s="23">
        <v>12574900</v>
      </c>
      <c r="G698" s="23">
        <v>11598500</v>
      </c>
      <c r="H698" s="23">
        <v>12138600</v>
      </c>
      <c r="I698" s="23">
        <v>11742700</v>
      </c>
      <c r="J698" s="23">
        <v>10729300</v>
      </c>
      <c r="K698" s="23">
        <v>10816750</v>
      </c>
      <c r="L698" s="23">
        <v>10804030</v>
      </c>
      <c r="M698" s="23">
        <v>10479420</v>
      </c>
      <c r="N698" s="23">
        <v>10630300</v>
      </c>
      <c r="O698" s="23">
        <v>10482900</v>
      </c>
      <c r="P698" s="23">
        <v>10593200</v>
      </c>
      <c r="Q698" s="23">
        <v>10321700</v>
      </c>
      <c r="R698" s="23">
        <v>10630900</v>
      </c>
      <c r="S698" s="23">
        <v>10180700</v>
      </c>
      <c r="T698" s="23">
        <v>10452600</v>
      </c>
      <c r="U698" s="23">
        <v>10382000</v>
      </c>
    </row>
    <row r="699" spans="1:21" hidden="1" x14ac:dyDescent="0.2">
      <c r="A699" s="23">
        <v>-114000000</v>
      </c>
      <c r="B699" s="23">
        <v>3082000</v>
      </c>
      <c r="C699" s="23">
        <v>11543500</v>
      </c>
      <c r="D699" s="23">
        <v>13329800</v>
      </c>
      <c r="E699" s="23">
        <v>13087300</v>
      </c>
      <c r="F699" s="23">
        <v>13829800</v>
      </c>
      <c r="G699" s="23">
        <v>12300200</v>
      </c>
      <c r="H699" s="23">
        <v>12711100</v>
      </c>
      <c r="I699" s="23">
        <v>12327200</v>
      </c>
      <c r="J699" s="23">
        <v>11468700</v>
      </c>
      <c r="K699" s="23">
        <v>11578260</v>
      </c>
      <c r="L699" s="23">
        <v>11396740</v>
      </c>
      <c r="M699" s="23">
        <v>10090700</v>
      </c>
      <c r="N699" s="23">
        <v>10127000</v>
      </c>
      <c r="O699" s="23">
        <v>9989300</v>
      </c>
      <c r="P699" s="23">
        <v>9906600</v>
      </c>
      <c r="Q699" s="23">
        <v>9462400</v>
      </c>
      <c r="R699" s="23">
        <v>9668900</v>
      </c>
      <c r="S699" s="23">
        <v>9029200</v>
      </c>
      <c r="T699" s="23">
        <v>9035100</v>
      </c>
      <c r="U699" s="23">
        <v>8982600</v>
      </c>
    </row>
    <row r="700" spans="1:21" hidden="1" x14ac:dyDescent="0.2">
      <c r="A700" s="23">
        <v>-114000000</v>
      </c>
      <c r="B700" s="23">
        <v>3037000</v>
      </c>
      <c r="C700" s="23">
        <v>11372600</v>
      </c>
      <c r="D700" s="23">
        <v>13118600</v>
      </c>
      <c r="E700" s="23">
        <v>12712400</v>
      </c>
      <c r="F700" s="23">
        <v>13321000</v>
      </c>
      <c r="G700" s="23">
        <v>12103600</v>
      </c>
      <c r="H700" s="23">
        <v>12494300</v>
      </c>
      <c r="I700" s="23">
        <v>12120800</v>
      </c>
      <c r="J700" s="23">
        <v>11369600</v>
      </c>
      <c r="K700" s="23">
        <v>11507559</v>
      </c>
      <c r="L700" s="23">
        <v>11351141</v>
      </c>
      <c r="M700" s="23">
        <v>10031800</v>
      </c>
      <c r="N700" s="23">
        <v>10187000</v>
      </c>
      <c r="O700" s="23">
        <v>10127600</v>
      </c>
      <c r="P700" s="23">
        <v>10159000</v>
      </c>
      <c r="Q700" s="23">
        <v>9741200</v>
      </c>
      <c r="R700" s="23">
        <v>9827000</v>
      </c>
      <c r="S700" s="23">
        <v>9237400</v>
      </c>
      <c r="T700" s="23">
        <v>9358500</v>
      </c>
      <c r="U700" s="23">
        <v>9266700</v>
      </c>
    </row>
    <row r="701" spans="1:21" hidden="1" x14ac:dyDescent="0.2">
      <c r="A701" s="23">
        <v>-114000000</v>
      </c>
      <c r="B701" s="23">
        <v>3641000</v>
      </c>
      <c r="C701" s="23">
        <v>13776900</v>
      </c>
      <c r="D701" s="23">
        <v>16538500</v>
      </c>
      <c r="E701" s="23">
        <v>15825800</v>
      </c>
      <c r="F701" s="23">
        <v>16801400</v>
      </c>
      <c r="G701" s="23">
        <v>15478600</v>
      </c>
      <c r="H701" s="23">
        <v>16548500</v>
      </c>
      <c r="I701" s="23">
        <v>15995033</v>
      </c>
      <c r="J701" s="23">
        <v>15402767</v>
      </c>
      <c r="K701" s="23">
        <v>15676700</v>
      </c>
      <c r="L701" s="23">
        <v>15798700</v>
      </c>
      <c r="M701" s="23">
        <v>14416800</v>
      </c>
      <c r="N701" s="23">
        <v>14657000</v>
      </c>
      <c r="O701" s="23">
        <v>14384200</v>
      </c>
      <c r="P701" s="23">
        <v>15012100</v>
      </c>
      <c r="Q701" s="23">
        <v>14803000</v>
      </c>
      <c r="R701" s="23">
        <v>15586000</v>
      </c>
      <c r="S701" s="23">
        <v>15144000</v>
      </c>
      <c r="T701" s="23">
        <v>15367000</v>
      </c>
      <c r="U701" s="23">
        <v>15246000</v>
      </c>
    </row>
    <row r="702" spans="1:21" hidden="1" x14ac:dyDescent="0.2">
      <c r="A702" s="23">
        <v>-114000000</v>
      </c>
      <c r="B702" s="23">
        <v>3222000</v>
      </c>
      <c r="C702" s="23">
        <v>12300000</v>
      </c>
      <c r="D702" s="23">
        <v>13970800</v>
      </c>
      <c r="E702" s="23">
        <v>13298900</v>
      </c>
      <c r="F702" s="23">
        <v>13793200</v>
      </c>
      <c r="G702" s="23">
        <v>12356200</v>
      </c>
      <c r="H702" s="23">
        <v>12773800</v>
      </c>
      <c r="I702" s="23">
        <v>12455500</v>
      </c>
      <c r="J702" s="23">
        <v>11532880</v>
      </c>
      <c r="K702" s="23">
        <v>11762880</v>
      </c>
      <c r="L702" s="23">
        <v>11484240</v>
      </c>
      <c r="M702" s="23">
        <v>9782600</v>
      </c>
      <c r="N702" s="23">
        <v>9715700</v>
      </c>
      <c r="O702" s="23">
        <v>9415800</v>
      </c>
      <c r="P702" s="23">
        <v>9242900</v>
      </c>
      <c r="Q702" s="23">
        <v>9030300</v>
      </c>
      <c r="R702" s="23">
        <v>9068700</v>
      </c>
      <c r="S702" s="23">
        <v>8405200</v>
      </c>
      <c r="T702" s="23">
        <v>8384900</v>
      </c>
      <c r="U702" s="23">
        <v>8272800</v>
      </c>
    </row>
    <row r="703" spans="1:21" hidden="1" x14ac:dyDescent="0.2">
      <c r="A703" s="23">
        <v>-114000000</v>
      </c>
      <c r="B703" s="23">
        <v>2895000</v>
      </c>
      <c r="C703" s="23">
        <v>11051000</v>
      </c>
      <c r="D703" s="23">
        <v>12771200</v>
      </c>
      <c r="E703" s="23">
        <v>12494600</v>
      </c>
      <c r="F703" s="23">
        <v>13213900</v>
      </c>
      <c r="G703" s="23">
        <v>12001100</v>
      </c>
      <c r="H703" s="23">
        <v>12606100</v>
      </c>
      <c r="I703" s="23">
        <v>12523400</v>
      </c>
      <c r="J703" s="23">
        <v>11734400</v>
      </c>
      <c r="K703" s="23">
        <v>11901752</v>
      </c>
      <c r="L703" s="23">
        <v>11977048</v>
      </c>
      <c r="M703" s="23">
        <v>11584700</v>
      </c>
      <c r="N703" s="23">
        <v>11701700</v>
      </c>
      <c r="O703" s="23">
        <v>11583800</v>
      </c>
      <c r="P703" s="23">
        <v>11757300</v>
      </c>
      <c r="Q703" s="23">
        <v>11508200</v>
      </c>
      <c r="R703" s="23">
        <v>11773300</v>
      </c>
      <c r="S703" s="23">
        <v>10883200</v>
      </c>
      <c r="T703" s="23">
        <v>10800300</v>
      </c>
      <c r="U703" s="23">
        <v>10875000</v>
      </c>
    </row>
    <row r="704" spans="1:21" hidden="1" x14ac:dyDescent="0.2">
      <c r="A704" s="23">
        <v>-114000000</v>
      </c>
      <c r="B704" s="23">
        <v>2879000</v>
      </c>
      <c r="C704" s="23">
        <v>10838000</v>
      </c>
      <c r="D704" s="23">
        <v>12663000</v>
      </c>
      <c r="E704" s="23">
        <v>12414100</v>
      </c>
      <c r="F704" s="23">
        <v>12752100</v>
      </c>
      <c r="G704" s="23">
        <v>11561800</v>
      </c>
      <c r="H704" s="23">
        <v>11935500</v>
      </c>
      <c r="I704" s="23">
        <v>11607300</v>
      </c>
      <c r="J704" s="23">
        <v>10792900</v>
      </c>
      <c r="K704" s="23">
        <v>10930620</v>
      </c>
      <c r="L704" s="23">
        <v>10792650</v>
      </c>
      <c r="M704" s="23">
        <v>10312030</v>
      </c>
      <c r="N704" s="23">
        <v>10456600</v>
      </c>
      <c r="O704" s="23">
        <v>10390800</v>
      </c>
      <c r="P704" s="23">
        <v>10465800</v>
      </c>
      <c r="Q704" s="23">
        <v>10226600</v>
      </c>
      <c r="R704" s="23">
        <v>10507100</v>
      </c>
      <c r="S704" s="23">
        <v>9937000</v>
      </c>
      <c r="T704" s="23">
        <v>10130300</v>
      </c>
      <c r="U704" s="23">
        <v>10008400</v>
      </c>
    </row>
    <row r="705" spans="1:21" hidden="1" x14ac:dyDescent="0.2">
      <c r="A705" s="23">
        <v>-114000000</v>
      </c>
      <c r="B705" s="23">
        <v>3598000</v>
      </c>
      <c r="C705" s="23">
        <v>13790700</v>
      </c>
      <c r="D705" s="23">
        <v>16324800</v>
      </c>
      <c r="E705" s="23">
        <v>15780200</v>
      </c>
      <c r="F705" s="23">
        <v>15996500</v>
      </c>
      <c r="G705" s="23">
        <v>14406100</v>
      </c>
      <c r="H705" s="23">
        <v>14646000</v>
      </c>
      <c r="I705" s="23">
        <v>14673290</v>
      </c>
      <c r="J705" s="23">
        <v>14082180</v>
      </c>
      <c r="K705" s="23">
        <v>14335730</v>
      </c>
      <c r="L705" s="23">
        <v>14480000</v>
      </c>
      <c r="M705" s="23">
        <v>13340600</v>
      </c>
      <c r="N705" s="23">
        <v>13509200</v>
      </c>
      <c r="O705" s="23">
        <v>13598700</v>
      </c>
      <c r="P705" s="23">
        <v>13667500</v>
      </c>
      <c r="Q705" s="23">
        <v>13271500</v>
      </c>
      <c r="R705" s="23">
        <v>13863000</v>
      </c>
      <c r="S705" s="23">
        <v>13281000</v>
      </c>
      <c r="T705" s="23">
        <v>13792000</v>
      </c>
      <c r="U705" s="23">
        <v>13903000</v>
      </c>
    </row>
    <row r="706" spans="1:21" hidden="1" x14ac:dyDescent="0.2">
      <c r="A706" s="23">
        <v>-114000000</v>
      </c>
      <c r="B706" s="23">
        <v>3064000</v>
      </c>
      <c r="C706" s="23">
        <v>11511400</v>
      </c>
      <c r="D706" s="23">
        <v>13278900</v>
      </c>
      <c r="E706" s="23">
        <v>13042900</v>
      </c>
      <c r="F706" s="23">
        <v>13604400</v>
      </c>
      <c r="G706" s="23">
        <v>12545500</v>
      </c>
      <c r="H706" s="23">
        <v>13388600</v>
      </c>
      <c r="I706" s="23">
        <v>13206600</v>
      </c>
      <c r="J706" s="23">
        <v>12348100</v>
      </c>
      <c r="K706" s="23">
        <v>12550820</v>
      </c>
      <c r="L706" s="23">
        <v>12740180</v>
      </c>
      <c r="M706" s="23">
        <v>12295800</v>
      </c>
      <c r="N706" s="23">
        <v>12620700</v>
      </c>
      <c r="O706" s="23">
        <v>12799400</v>
      </c>
      <c r="P706" s="23">
        <v>12559600</v>
      </c>
      <c r="Q706" s="23">
        <v>12175300</v>
      </c>
      <c r="R706" s="23">
        <v>12386100</v>
      </c>
      <c r="S706" s="23">
        <v>11611700</v>
      </c>
      <c r="T706" s="23">
        <v>11891000</v>
      </c>
      <c r="U706" s="23">
        <v>11989000</v>
      </c>
    </row>
    <row r="707" spans="1:21" hidden="1" x14ac:dyDescent="0.2">
      <c r="A707" s="23">
        <v>-114000000</v>
      </c>
      <c r="B707" s="23">
        <v>3069000</v>
      </c>
      <c r="C707" s="23">
        <v>11489700</v>
      </c>
      <c r="D707" s="23">
        <v>13251500</v>
      </c>
      <c r="E707" s="23">
        <v>12836300</v>
      </c>
      <c r="F707" s="23">
        <v>13446800</v>
      </c>
      <c r="G707" s="23">
        <v>12205400</v>
      </c>
      <c r="H707" s="23">
        <v>12573900</v>
      </c>
      <c r="I707" s="23">
        <v>12190900</v>
      </c>
      <c r="J707" s="23">
        <v>11414700</v>
      </c>
      <c r="K707" s="23">
        <v>11440139.1</v>
      </c>
      <c r="L707" s="23">
        <v>11277160.9</v>
      </c>
      <c r="M707" s="23">
        <v>9925000</v>
      </c>
      <c r="N707" s="23">
        <v>9944000</v>
      </c>
      <c r="O707" s="23">
        <v>9698300</v>
      </c>
      <c r="P707" s="23">
        <v>9629900</v>
      </c>
      <c r="Q707" s="23">
        <v>9306700</v>
      </c>
      <c r="R707" s="23">
        <v>9568600</v>
      </c>
      <c r="S707" s="23">
        <v>9087400</v>
      </c>
      <c r="T707" s="23">
        <v>9190200</v>
      </c>
      <c r="U707" s="23">
        <v>8806400</v>
      </c>
    </row>
    <row r="708" spans="1:21" hidden="1" x14ac:dyDescent="0.2">
      <c r="A708" s="23">
        <v>-114000000</v>
      </c>
      <c r="B708" s="23">
        <v>3473000</v>
      </c>
      <c r="C708" s="23">
        <v>12922200</v>
      </c>
      <c r="D708" s="23">
        <v>14920200</v>
      </c>
      <c r="E708" s="23">
        <v>14596600</v>
      </c>
      <c r="F708" s="23">
        <v>15335300</v>
      </c>
      <c r="G708" s="23">
        <v>13990100</v>
      </c>
      <c r="H708" s="23">
        <v>14537900</v>
      </c>
      <c r="I708" s="23">
        <v>14064800</v>
      </c>
      <c r="J708" s="23">
        <v>13109660</v>
      </c>
      <c r="K708" s="23">
        <v>13350440</v>
      </c>
      <c r="L708" s="23">
        <v>12905600</v>
      </c>
      <c r="M708" s="23">
        <v>11648900</v>
      </c>
      <c r="N708" s="23">
        <v>11804200</v>
      </c>
      <c r="O708" s="23">
        <v>11740300</v>
      </c>
      <c r="P708" s="23">
        <v>11919800</v>
      </c>
      <c r="Q708" s="23">
        <v>11752400</v>
      </c>
      <c r="R708" s="23">
        <v>11881500</v>
      </c>
      <c r="S708" s="23">
        <v>11250100</v>
      </c>
      <c r="T708" s="23">
        <v>11245000</v>
      </c>
      <c r="U708" s="23">
        <v>11215000</v>
      </c>
    </row>
    <row r="709" spans="1:21" hidden="1" x14ac:dyDescent="0.2">
      <c r="A709" s="23">
        <v>-114000000</v>
      </c>
      <c r="B709" s="23">
        <v>3084000</v>
      </c>
      <c r="C709" s="23">
        <v>11953600</v>
      </c>
      <c r="D709" s="23">
        <v>13472100</v>
      </c>
      <c r="E709" s="23">
        <v>12952000</v>
      </c>
      <c r="F709" s="23">
        <v>13662800</v>
      </c>
      <c r="G709" s="23">
        <v>12192600</v>
      </c>
      <c r="H709" s="23">
        <v>12327200</v>
      </c>
      <c r="I709" s="23">
        <v>12213200</v>
      </c>
      <c r="J709" s="23">
        <v>11467200</v>
      </c>
      <c r="K709" s="23">
        <v>11599455</v>
      </c>
      <c r="L709" s="23">
        <v>11663645</v>
      </c>
      <c r="M709" s="23">
        <v>10625600</v>
      </c>
      <c r="N709" s="23">
        <v>10540900</v>
      </c>
      <c r="O709" s="23">
        <v>10387900</v>
      </c>
      <c r="P709" s="23">
        <v>10682500</v>
      </c>
      <c r="Q709" s="23">
        <v>10011200</v>
      </c>
      <c r="R709" s="23">
        <v>10326100</v>
      </c>
      <c r="S709" s="23">
        <v>9651400</v>
      </c>
      <c r="T709" s="23">
        <v>9505200</v>
      </c>
      <c r="U709" s="23">
        <v>10041400</v>
      </c>
    </row>
    <row r="710" spans="1:21" hidden="1" x14ac:dyDescent="0.2">
      <c r="A710" s="23">
        <v>-114000000</v>
      </c>
      <c r="B710" s="23">
        <v>3112000</v>
      </c>
      <c r="C710" s="23">
        <v>11659800</v>
      </c>
      <c r="D710" s="23">
        <v>13332800</v>
      </c>
      <c r="E710" s="23">
        <v>12990900</v>
      </c>
      <c r="F710" s="23">
        <v>14063200</v>
      </c>
      <c r="G710" s="23">
        <v>12708200</v>
      </c>
      <c r="H710" s="23">
        <v>13239400</v>
      </c>
      <c r="I710" s="23">
        <v>12690500</v>
      </c>
      <c r="J710" s="23">
        <v>11640010</v>
      </c>
      <c r="K710" s="23">
        <v>11898440</v>
      </c>
      <c r="L710" s="23">
        <v>11766950</v>
      </c>
      <c r="M710" s="23">
        <v>10505800</v>
      </c>
      <c r="N710" s="23">
        <v>10814800</v>
      </c>
      <c r="O710" s="23">
        <v>10691000</v>
      </c>
      <c r="P710" s="23">
        <v>10547800</v>
      </c>
      <c r="Q710" s="23">
        <v>10082700</v>
      </c>
      <c r="R710" s="23">
        <v>10371600</v>
      </c>
      <c r="S710" s="23">
        <v>9623600</v>
      </c>
      <c r="T710" s="23">
        <v>9681200</v>
      </c>
      <c r="U710" s="23">
        <v>9593300</v>
      </c>
    </row>
    <row r="711" spans="1:21" hidden="1" x14ac:dyDescent="0.2">
      <c r="A711" s="23">
        <v>-114000000</v>
      </c>
      <c r="B711" s="23">
        <v>3294000</v>
      </c>
      <c r="C711" s="23">
        <v>12350000</v>
      </c>
      <c r="D711" s="23">
        <v>14282800</v>
      </c>
      <c r="E711" s="23">
        <v>13905600</v>
      </c>
      <c r="F711" s="23">
        <v>14624300</v>
      </c>
      <c r="G711" s="23">
        <v>13364000</v>
      </c>
      <c r="H711" s="23">
        <v>14078700</v>
      </c>
      <c r="I711" s="23">
        <v>13904400</v>
      </c>
      <c r="J711" s="23">
        <v>13210474</v>
      </c>
      <c r="K711" s="23">
        <v>13330026</v>
      </c>
      <c r="L711" s="23">
        <v>13280500</v>
      </c>
      <c r="M711" s="23">
        <v>12208800</v>
      </c>
      <c r="N711" s="23">
        <v>12790200</v>
      </c>
      <c r="O711" s="23">
        <v>12525600</v>
      </c>
      <c r="P711" s="23">
        <v>12460500</v>
      </c>
      <c r="Q711" s="23">
        <v>12443700</v>
      </c>
      <c r="R711" s="23">
        <v>12742400</v>
      </c>
      <c r="S711" s="23">
        <v>11985000</v>
      </c>
      <c r="T711" s="23">
        <v>12196000</v>
      </c>
      <c r="U711" s="23">
        <v>12324000</v>
      </c>
    </row>
    <row r="712" spans="1:21" hidden="1" x14ac:dyDescent="0.2">
      <c r="A712" s="23">
        <v>-114000000</v>
      </c>
      <c r="B712" s="23">
        <v>3590000</v>
      </c>
      <c r="C712" s="23">
        <v>13841500</v>
      </c>
      <c r="D712" s="23">
        <v>15797800</v>
      </c>
      <c r="E712" s="23">
        <v>15475000</v>
      </c>
      <c r="F712" s="23">
        <v>16441000</v>
      </c>
      <c r="G712" s="23">
        <v>15367700</v>
      </c>
      <c r="H712" s="23">
        <v>16586000</v>
      </c>
      <c r="I712" s="23">
        <v>16325159</v>
      </c>
      <c r="J712" s="23">
        <v>15367841</v>
      </c>
      <c r="K712" s="23">
        <v>15850600</v>
      </c>
      <c r="L712" s="23">
        <v>16137400</v>
      </c>
      <c r="M712" s="23">
        <v>15092300</v>
      </c>
      <c r="N712" s="23">
        <v>15538900</v>
      </c>
      <c r="O712" s="23">
        <v>15555800</v>
      </c>
      <c r="P712" s="23">
        <v>15809000</v>
      </c>
      <c r="Q712" s="23">
        <v>15726000</v>
      </c>
      <c r="R712" s="23">
        <v>16401000</v>
      </c>
      <c r="S712" s="23">
        <v>15599000</v>
      </c>
      <c r="T712" s="23">
        <v>15948000</v>
      </c>
      <c r="U712" s="23">
        <v>16292000</v>
      </c>
    </row>
    <row r="713" spans="1:21" hidden="1" x14ac:dyDescent="0.2">
      <c r="A713" s="23">
        <v>-114000000</v>
      </c>
      <c r="B713" s="23">
        <v>3333000</v>
      </c>
      <c r="C713" s="23">
        <v>12749900</v>
      </c>
      <c r="D713" s="23">
        <v>15256400</v>
      </c>
      <c r="E713" s="23">
        <v>14854200</v>
      </c>
      <c r="F713" s="23">
        <v>15578700</v>
      </c>
      <c r="G713" s="23">
        <v>14109900</v>
      </c>
      <c r="H713" s="23">
        <v>14990900</v>
      </c>
      <c r="I713" s="23">
        <v>14661510</v>
      </c>
      <c r="J713" s="23">
        <v>13607280</v>
      </c>
      <c r="K713" s="23">
        <v>13685910</v>
      </c>
      <c r="L713" s="23">
        <v>13453900</v>
      </c>
      <c r="M713" s="23">
        <v>12334800</v>
      </c>
      <c r="N713" s="23">
        <v>12444900</v>
      </c>
      <c r="O713" s="23">
        <v>12449200</v>
      </c>
      <c r="P713" s="23">
        <v>12541400</v>
      </c>
      <c r="Q713" s="23">
        <v>12144700</v>
      </c>
      <c r="R713" s="23">
        <v>12418400</v>
      </c>
      <c r="S713" s="23">
        <v>11619000</v>
      </c>
      <c r="T713" s="23">
        <v>12074000</v>
      </c>
      <c r="U713" s="23">
        <v>12323000</v>
      </c>
    </row>
    <row r="714" spans="1:21" hidden="1" x14ac:dyDescent="0.2">
      <c r="A714" s="23">
        <v>-114000000</v>
      </c>
      <c r="B714" s="23">
        <v>3460000</v>
      </c>
      <c r="C714" s="23">
        <v>13499900</v>
      </c>
      <c r="D714" s="23">
        <v>15871800</v>
      </c>
      <c r="E714" s="23">
        <v>14874900</v>
      </c>
      <c r="F714" s="23">
        <v>15627300</v>
      </c>
      <c r="G714" s="23">
        <v>13993200</v>
      </c>
      <c r="H714" s="23">
        <v>14258200</v>
      </c>
      <c r="I714" s="23">
        <v>13603120</v>
      </c>
      <c r="J714" s="23">
        <v>12555170</v>
      </c>
      <c r="K714" s="23">
        <v>12606810</v>
      </c>
      <c r="L714" s="23">
        <v>12396100</v>
      </c>
      <c r="M714" s="23">
        <v>10635700</v>
      </c>
      <c r="N714" s="23">
        <v>10722500</v>
      </c>
      <c r="O714" s="23">
        <v>10285100</v>
      </c>
      <c r="P714" s="23">
        <v>9929000</v>
      </c>
      <c r="Q714" s="23">
        <v>9369500</v>
      </c>
      <c r="R714" s="23">
        <v>9584600</v>
      </c>
      <c r="S714" s="23">
        <v>9034000</v>
      </c>
      <c r="T714" s="23">
        <v>8547100</v>
      </c>
      <c r="U714" s="23">
        <v>8409000</v>
      </c>
    </row>
    <row r="715" spans="1:21" hidden="1" x14ac:dyDescent="0.2">
      <c r="A715" s="23">
        <v>-114000000</v>
      </c>
      <c r="B715" s="23">
        <v>3086000</v>
      </c>
      <c r="C715" s="23">
        <v>11587900</v>
      </c>
      <c r="D715" s="23">
        <v>13399200</v>
      </c>
      <c r="E715" s="23">
        <v>12922400</v>
      </c>
      <c r="F715" s="23">
        <v>13990200</v>
      </c>
      <c r="G715" s="23">
        <v>12652000</v>
      </c>
      <c r="H715" s="23">
        <v>13162900</v>
      </c>
      <c r="I715" s="23">
        <v>12740800</v>
      </c>
      <c r="J715" s="23">
        <v>12107300</v>
      </c>
      <c r="K715" s="23">
        <v>12320870</v>
      </c>
      <c r="L715" s="23">
        <v>12434430</v>
      </c>
      <c r="M715" s="23">
        <v>11314600</v>
      </c>
      <c r="N715" s="23">
        <v>11139100</v>
      </c>
      <c r="O715" s="23">
        <v>10897800</v>
      </c>
      <c r="P715" s="23">
        <v>10934600</v>
      </c>
      <c r="Q715" s="23">
        <v>10711500</v>
      </c>
      <c r="R715" s="23">
        <v>11090300</v>
      </c>
      <c r="S715" s="23">
        <v>10531500</v>
      </c>
      <c r="T715" s="23">
        <v>10562600</v>
      </c>
      <c r="U715" s="23">
        <v>10363000</v>
      </c>
    </row>
    <row r="716" spans="1:21" hidden="1" x14ac:dyDescent="0.2">
      <c r="A716" s="23">
        <v>-114000000</v>
      </c>
      <c r="B716" s="23">
        <v>3779000</v>
      </c>
      <c r="C716" s="23">
        <v>14303600</v>
      </c>
      <c r="D716" s="23">
        <v>17015500</v>
      </c>
      <c r="E716" s="23">
        <v>16532700</v>
      </c>
      <c r="F716" s="23">
        <v>17318100</v>
      </c>
      <c r="G716" s="23">
        <v>15906500</v>
      </c>
      <c r="H716" s="23">
        <v>16117400</v>
      </c>
      <c r="I716" s="23">
        <v>15527850</v>
      </c>
      <c r="J716" s="23">
        <v>14888550</v>
      </c>
      <c r="K716" s="23">
        <v>15300000</v>
      </c>
      <c r="L716" s="23">
        <v>15174600</v>
      </c>
      <c r="M716" s="23">
        <v>14155200</v>
      </c>
      <c r="N716" s="23">
        <v>14161600</v>
      </c>
      <c r="O716" s="23">
        <v>14090500</v>
      </c>
      <c r="P716" s="23">
        <v>14536900</v>
      </c>
      <c r="Q716" s="23">
        <v>14244000</v>
      </c>
      <c r="R716" s="23">
        <v>14531000</v>
      </c>
      <c r="S716" s="23">
        <v>13753000</v>
      </c>
      <c r="T716" s="23">
        <v>13786000</v>
      </c>
      <c r="U716" s="23">
        <v>13677000</v>
      </c>
    </row>
    <row r="717" spans="1:21" hidden="1" x14ac:dyDescent="0.2">
      <c r="A717" s="23">
        <v>-114000000</v>
      </c>
      <c r="B717" s="23">
        <v>3501000</v>
      </c>
      <c r="C717" s="23">
        <v>13299400</v>
      </c>
      <c r="D717" s="23">
        <v>15869100</v>
      </c>
      <c r="E717" s="23">
        <v>15256700</v>
      </c>
      <c r="F717" s="23">
        <v>16065000</v>
      </c>
      <c r="G717" s="23">
        <v>14719500</v>
      </c>
      <c r="H717" s="23">
        <v>15329000</v>
      </c>
      <c r="I717" s="23">
        <v>15085820</v>
      </c>
      <c r="J717" s="23">
        <v>14300160</v>
      </c>
      <c r="K717" s="23">
        <v>14425420</v>
      </c>
      <c r="L717" s="23">
        <v>14412000</v>
      </c>
      <c r="M717" s="23">
        <v>13263000</v>
      </c>
      <c r="N717" s="23">
        <v>13731100</v>
      </c>
      <c r="O717" s="23">
        <v>14069300</v>
      </c>
      <c r="P717" s="23">
        <v>14488500</v>
      </c>
      <c r="Q717" s="23">
        <v>14121000</v>
      </c>
      <c r="R717" s="23">
        <v>14604000</v>
      </c>
      <c r="S717" s="23">
        <v>13090000</v>
      </c>
      <c r="T717" s="23">
        <v>13080000</v>
      </c>
      <c r="U717" s="23">
        <v>12736000</v>
      </c>
    </row>
    <row r="718" spans="1:21" hidden="1" x14ac:dyDescent="0.2">
      <c r="A718" s="23">
        <v>-114000000</v>
      </c>
      <c r="B718" s="23">
        <v>2732000</v>
      </c>
      <c r="C718" s="23">
        <v>10232000</v>
      </c>
      <c r="D718" s="23">
        <v>11777000</v>
      </c>
      <c r="E718" s="23">
        <v>11372400</v>
      </c>
      <c r="F718" s="23">
        <v>11930900</v>
      </c>
      <c r="G718" s="23">
        <v>10772300</v>
      </c>
      <c r="H718" s="23">
        <v>11113500</v>
      </c>
      <c r="I718" s="23">
        <v>10764800</v>
      </c>
      <c r="J718" s="23">
        <v>9964600</v>
      </c>
      <c r="K718" s="23">
        <v>10044000</v>
      </c>
      <c r="L718" s="23">
        <v>9858200</v>
      </c>
      <c r="M718" s="23">
        <v>9344520</v>
      </c>
      <c r="N718" s="23">
        <v>9339480</v>
      </c>
      <c r="O718" s="23">
        <v>9081500</v>
      </c>
      <c r="P718" s="23">
        <v>8988700</v>
      </c>
      <c r="Q718" s="23">
        <v>8560200</v>
      </c>
      <c r="R718" s="23">
        <v>8571500</v>
      </c>
      <c r="S718" s="23">
        <v>7916000</v>
      </c>
      <c r="T718" s="23">
        <v>7805300</v>
      </c>
      <c r="U718" s="23">
        <v>7639500</v>
      </c>
    </row>
    <row r="719" spans="1:21" hidden="1" x14ac:dyDescent="0.2">
      <c r="A719" s="23">
        <v>-114000000</v>
      </c>
      <c r="B719" s="23">
        <v>2953000</v>
      </c>
      <c r="C719" s="23">
        <v>11050300</v>
      </c>
      <c r="D719" s="23">
        <v>12743100</v>
      </c>
      <c r="E719" s="23">
        <v>12342600</v>
      </c>
      <c r="F719" s="23">
        <v>12921700</v>
      </c>
      <c r="G719" s="23">
        <v>11713200</v>
      </c>
      <c r="H719" s="23">
        <v>12070100</v>
      </c>
      <c r="I719" s="23">
        <v>11691900</v>
      </c>
      <c r="J719" s="23">
        <v>10860500</v>
      </c>
      <c r="K719" s="23">
        <v>10942520</v>
      </c>
      <c r="L719" s="23">
        <v>10745250</v>
      </c>
      <c r="M719" s="23">
        <v>9442230</v>
      </c>
      <c r="N719" s="23">
        <v>9445000</v>
      </c>
      <c r="O719" s="23">
        <v>9193700</v>
      </c>
      <c r="P719" s="23">
        <v>9108900</v>
      </c>
      <c r="Q719" s="23">
        <v>8683000</v>
      </c>
      <c r="R719" s="23">
        <v>8702700</v>
      </c>
      <c r="S719" s="23">
        <v>8044400</v>
      </c>
      <c r="T719" s="23">
        <v>7937200</v>
      </c>
      <c r="U719" s="23">
        <v>7771900</v>
      </c>
    </row>
    <row r="720" spans="1:21" hidden="1" x14ac:dyDescent="0.2">
      <c r="A720" s="23">
        <v>-114000000</v>
      </c>
      <c r="B720" s="23">
        <v>3275000</v>
      </c>
      <c r="C720" s="23">
        <v>12278900</v>
      </c>
      <c r="D720" s="23">
        <v>13906300</v>
      </c>
      <c r="E720" s="23">
        <v>13675300</v>
      </c>
      <c r="F720" s="23">
        <v>14621300</v>
      </c>
      <c r="G720" s="23">
        <v>13283700</v>
      </c>
      <c r="H720" s="23">
        <v>13926800</v>
      </c>
      <c r="I720" s="23">
        <v>13572900</v>
      </c>
      <c r="J720" s="23">
        <v>12566670</v>
      </c>
      <c r="K720" s="23">
        <v>13006430</v>
      </c>
      <c r="L720" s="23">
        <v>13548100</v>
      </c>
      <c r="M720" s="23">
        <v>13233800</v>
      </c>
      <c r="N720" s="23">
        <v>13551800</v>
      </c>
      <c r="O720" s="23">
        <v>13502500</v>
      </c>
      <c r="P720" s="23">
        <v>13859800</v>
      </c>
      <c r="Q720" s="23">
        <v>13164900</v>
      </c>
      <c r="R720" s="23">
        <v>13253800</v>
      </c>
      <c r="S720" s="23">
        <v>12517000</v>
      </c>
      <c r="T720" s="23">
        <v>12697000</v>
      </c>
      <c r="U720" s="23">
        <v>12498000</v>
      </c>
    </row>
    <row r="721" spans="1:21" hidden="1" x14ac:dyDescent="0.2">
      <c r="A721" s="23">
        <v>-114000000</v>
      </c>
      <c r="B721" s="23">
        <v>3210000</v>
      </c>
      <c r="C721" s="23">
        <v>12069800</v>
      </c>
      <c r="D721" s="23">
        <v>14030900</v>
      </c>
      <c r="E721" s="23">
        <v>13814400</v>
      </c>
      <c r="F721" s="23">
        <v>14614600</v>
      </c>
      <c r="G721" s="23">
        <v>13425900</v>
      </c>
      <c r="H721" s="23">
        <v>14233900</v>
      </c>
      <c r="I721" s="23">
        <v>13937300</v>
      </c>
      <c r="J721" s="23">
        <v>13151630</v>
      </c>
      <c r="K721" s="23">
        <v>13481170</v>
      </c>
      <c r="L721" s="23">
        <v>13465300</v>
      </c>
      <c r="M721" s="23">
        <v>12438700</v>
      </c>
      <c r="N721" s="23">
        <v>12758000</v>
      </c>
      <c r="O721" s="23">
        <v>12769200</v>
      </c>
      <c r="P721" s="23">
        <v>12881800</v>
      </c>
      <c r="Q721" s="23">
        <v>12489500</v>
      </c>
      <c r="R721" s="23">
        <v>12840900</v>
      </c>
      <c r="S721" s="23">
        <v>12197000</v>
      </c>
      <c r="T721" s="23">
        <v>12310000</v>
      </c>
      <c r="U721" s="23">
        <v>12390000</v>
      </c>
    </row>
    <row r="722" spans="1:21" hidden="1" x14ac:dyDescent="0.2">
      <c r="A722" s="23">
        <v>-114000000</v>
      </c>
      <c r="B722" s="23">
        <v>3262000</v>
      </c>
      <c r="C722" s="23">
        <v>12134400</v>
      </c>
      <c r="D722" s="23">
        <v>13986900</v>
      </c>
      <c r="E722" s="23">
        <v>13629900</v>
      </c>
      <c r="F722" s="23">
        <v>14288900</v>
      </c>
      <c r="G722" s="23">
        <v>13105900</v>
      </c>
      <c r="H722" s="23">
        <v>14037800</v>
      </c>
      <c r="I722" s="23">
        <v>13962800</v>
      </c>
      <c r="J722" s="23">
        <v>13226930</v>
      </c>
      <c r="K722" s="23">
        <v>13662070</v>
      </c>
      <c r="L722" s="23">
        <v>13854400</v>
      </c>
      <c r="M722" s="23">
        <v>13423500</v>
      </c>
      <c r="N722" s="23">
        <v>13730300</v>
      </c>
      <c r="O722" s="23">
        <v>13860400</v>
      </c>
      <c r="P722" s="23">
        <v>13887300</v>
      </c>
      <c r="Q722" s="23">
        <v>13699200</v>
      </c>
      <c r="R722" s="23">
        <v>13753300</v>
      </c>
      <c r="S722" s="23">
        <v>12962000</v>
      </c>
      <c r="T722" s="23">
        <v>12856000</v>
      </c>
      <c r="U722" s="23">
        <v>12972000</v>
      </c>
    </row>
    <row r="723" spans="1:21" hidden="1" x14ac:dyDescent="0.2">
      <c r="A723" s="23">
        <v>-114000000</v>
      </c>
      <c r="B723" s="23">
        <v>3220000</v>
      </c>
      <c r="C723" s="23">
        <v>12084100</v>
      </c>
      <c r="D723" s="23">
        <v>13986500</v>
      </c>
      <c r="E723" s="23">
        <v>13610500</v>
      </c>
      <c r="F723" s="23">
        <v>14524900</v>
      </c>
      <c r="G723" s="23">
        <v>13321000</v>
      </c>
      <c r="H723" s="23">
        <v>13628500</v>
      </c>
      <c r="I723" s="23">
        <v>13521800</v>
      </c>
      <c r="J723" s="23">
        <v>12803450</v>
      </c>
      <c r="K723" s="23">
        <v>13038740</v>
      </c>
      <c r="L723" s="23">
        <v>13162110</v>
      </c>
      <c r="M723" s="23">
        <v>11823900</v>
      </c>
      <c r="N723" s="23">
        <v>12083300</v>
      </c>
      <c r="O723" s="23">
        <v>12061200</v>
      </c>
      <c r="P723" s="23">
        <v>12357400</v>
      </c>
      <c r="Q723" s="23">
        <v>12009800</v>
      </c>
      <c r="R723" s="23">
        <v>12072800</v>
      </c>
      <c r="S723" s="23">
        <v>11523000</v>
      </c>
      <c r="T723" s="23">
        <v>11633000</v>
      </c>
      <c r="U723" s="23">
        <v>11800000</v>
      </c>
    </row>
    <row r="724" spans="1:21" hidden="1" x14ac:dyDescent="0.2">
      <c r="A724" s="23">
        <v>-114000000</v>
      </c>
      <c r="B724" s="23">
        <v>3569000</v>
      </c>
      <c r="C724" s="23">
        <v>13471400</v>
      </c>
      <c r="D724" s="23">
        <v>15791000</v>
      </c>
      <c r="E724" s="23">
        <v>15265500</v>
      </c>
      <c r="F724" s="23">
        <v>15689500</v>
      </c>
      <c r="G724" s="23">
        <v>14688000</v>
      </c>
      <c r="H724" s="23">
        <v>15569800</v>
      </c>
      <c r="I724" s="23">
        <v>15398530</v>
      </c>
      <c r="J724" s="23">
        <v>14660770</v>
      </c>
      <c r="K724" s="23">
        <v>14724500</v>
      </c>
      <c r="L724" s="23">
        <v>14356100</v>
      </c>
      <c r="M724" s="23">
        <v>13213900</v>
      </c>
      <c r="N724" s="23">
        <v>13497000</v>
      </c>
      <c r="O724" s="23">
        <v>13263800</v>
      </c>
      <c r="P724" s="23">
        <v>13559200</v>
      </c>
      <c r="Q724" s="23">
        <v>13435000</v>
      </c>
      <c r="R724" s="23">
        <v>13671000</v>
      </c>
      <c r="S724" s="23">
        <v>13178000</v>
      </c>
      <c r="T724" s="23">
        <v>13579000</v>
      </c>
      <c r="U724" s="23">
        <v>13385000</v>
      </c>
    </row>
    <row r="725" spans="1:21" hidden="1" x14ac:dyDescent="0.2">
      <c r="A725" s="23">
        <v>-114000000</v>
      </c>
      <c r="B725" s="23">
        <v>3155000</v>
      </c>
      <c r="C725" s="23">
        <v>11831400</v>
      </c>
      <c r="D725" s="23">
        <v>13715500</v>
      </c>
      <c r="E725" s="23">
        <v>13505300</v>
      </c>
      <c r="F725" s="23">
        <v>14292500</v>
      </c>
      <c r="G725" s="23">
        <v>13062300</v>
      </c>
      <c r="H725" s="23">
        <v>14141800</v>
      </c>
      <c r="I725" s="23">
        <v>13737500</v>
      </c>
      <c r="J725" s="23">
        <v>12615420</v>
      </c>
      <c r="K725" s="23">
        <v>12710310</v>
      </c>
      <c r="L725" s="23">
        <v>12481170</v>
      </c>
      <c r="M725" s="23">
        <v>10785100</v>
      </c>
      <c r="N725" s="23">
        <v>10755400</v>
      </c>
      <c r="O725" s="23">
        <v>10802000</v>
      </c>
      <c r="P725" s="23">
        <v>11363400</v>
      </c>
      <c r="Q725" s="23">
        <v>11196000</v>
      </c>
      <c r="R725" s="23">
        <v>11901500</v>
      </c>
      <c r="S725" s="23">
        <v>11234400</v>
      </c>
      <c r="T725" s="23">
        <v>10547000</v>
      </c>
      <c r="U725" s="23">
        <v>10093000</v>
      </c>
    </row>
    <row r="726" spans="1:21" hidden="1" x14ac:dyDescent="0.2">
      <c r="A726" s="23">
        <v>-114000000</v>
      </c>
      <c r="B726" s="23">
        <v>2991000</v>
      </c>
      <c r="C726" s="23">
        <v>11203000</v>
      </c>
      <c r="D726" s="23">
        <v>12934700</v>
      </c>
      <c r="E726" s="23">
        <v>12539600</v>
      </c>
      <c r="F726" s="23">
        <v>13134000</v>
      </c>
      <c r="G726" s="23">
        <v>11898100</v>
      </c>
      <c r="H726" s="23">
        <v>12279900</v>
      </c>
      <c r="I726" s="23">
        <v>11893600</v>
      </c>
      <c r="J726" s="23">
        <v>11046500</v>
      </c>
      <c r="K726" s="23">
        <v>11127330</v>
      </c>
      <c r="L726" s="23">
        <v>10922660</v>
      </c>
      <c r="M726" s="23">
        <v>9605710</v>
      </c>
      <c r="N726" s="23">
        <v>9602300</v>
      </c>
      <c r="O726" s="23">
        <v>9340000</v>
      </c>
      <c r="P726" s="23">
        <v>9246000</v>
      </c>
      <c r="Q726" s="23">
        <v>8806200</v>
      </c>
      <c r="R726" s="23">
        <v>8817900</v>
      </c>
      <c r="S726" s="23">
        <v>8143500</v>
      </c>
      <c r="T726" s="23">
        <v>8026900</v>
      </c>
      <c r="U726" s="23">
        <v>7851800</v>
      </c>
    </row>
    <row r="727" spans="1:21" hidden="1" x14ac:dyDescent="0.2">
      <c r="A727" s="23">
        <v>-114000000</v>
      </c>
      <c r="B727" s="23">
        <v>3101000</v>
      </c>
      <c r="C727" s="23">
        <v>11616400</v>
      </c>
      <c r="D727" s="23">
        <v>13725100</v>
      </c>
      <c r="E727" s="23">
        <v>13464600</v>
      </c>
      <c r="F727" s="23">
        <v>13983700</v>
      </c>
      <c r="G727" s="23">
        <v>12677400</v>
      </c>
      <c r="H727" s="23">
        <v>12741300</v>
      </c>
      <c r="I727" s="23">
        <v>11870800</v>
      </c>
      <c r="J727" s="23">
        <v>10839460</v>
      </c>
      <c r="K727" s="23">
        <v>10866809</v>
      </c>
      <c r="L727" s="23">
        <v>10704231</v>
      </c>
      <c r="M727" s="23">
        <v>9299200</v>
      </c>
      <c r="N727" s="23">
        <v>9330400</v>
      </c>
      <c r="O727" s="23">
        <v>8992100</v>
      </c>
      <c r="P727" s="23">
        <v>8750700</v>
      </c>
      <c r="Q727" s="23">
        <v>8325800</v>
      </c>
      <c r="R727" s="23">
        <v>8369400</v>
      </c>
      <c r="S727" s="23">
        <v>7798500</v>
      </c>
      <c r="T727" s="23">
        <v>7825300</v>
      </c>
      <c r="U727" s="23">
        <v>7709900</v>
      </c>
    </row>
    <row r="728" spans="1:21" hidden="1" x14ac:dyDescent="0.2">
      <c r="A728" s="23">
        <v>-114000000</v>
      </c>
      <c r="B728" s="23">
        <v>3491000</v>
      </c>
      <c r="C728" s="23">
        <v>12705600</v>
      </c>
      <c r="D728" s="23">
        <v>14633600</v>
      </c>
      <c r="E728" s="23">
        <v>14023200</v>
      </c>
      <c r="F728" s="23">
        <v>14485600</v>
      </c>
      <c r="G728" s="23">
        <v>13242400</v>
      </c>
      <c r="H728" s="23">
        <v>13534400</v>
      </c>
      <c r="I728" s="23">
        <v>12970500</v>
      </c>
      <c r="J728" s="23">
        <v>12278540</v>
      </c>
      <c r="K728" s="23">
        <v>12383980</v>
      </c>
      <c r="L728" s="23">
        <v>12079980</v>
      </c>
      <c r="M728" s="23">
        <v>10907900</v>
      </c>
      <c r="N728" s="23">
        <v>10954300</v>
      </c>
      <c r="O728" s="23">
        <v>10867700</v>
      </c>
      <c r="P728" s="23">
        <v>10978700</v>
      </c>
      <c r="Q728" s="23">
        <v>10523100</v>
      </c>
      <c r="R728" s="23">
        <v>10858400</v>
      </c>
      <c r="S728" s="23">
        <v>10473200</v>
      </c>
      <c r="T728" s="23">
        <v>10113900</v>
      </c>
      <c r="U728" s="23">
        <v>9986000</v>
      </c>
    </row>
    <row r="729" spans="1:21" hidden="1" x14ac:dyDescent="0.2">
      <c r="A729" s="23">
        <v>-114000000</v>
      </c>
      <c r="B729" s="23">
        <v>2900000</v>
      </c>
      <c r="C729" s="23">
        <v>10848000</v>
      </c>
      <c r="D729" s="23">
        <v>12494400</v>
      </c>
      <c r="E729" s="23">
        <v>12087500</v>
      </c>
      <c r="F729" s="23">
        <v>12638500</v>
      </c>
      <c r="G729" s="23">
        <v>11435500</v>
      </c>
      <c r="H729" s="23">
        <v>11788500</v>
      </c>
      <c r="I729" s="23">
        <v>11408700</v>
      </c>
      <c r="J729" s="23">
        <v>10590700</v>
      </c>
      <c r="K729" s="23">
        <v>10665290</v>
      </c>
      <c r="L729" s="23">
        <v>10468100</v>
      </c>
      <c r="M729" s="23">
        <v>9175110</v>
      </c>
      <c r="N729" s="23">
        <v>9174300</v>
      </c>
      <c r="O729" s="23">
        <v>8927000</v>
      </c>
      <c r="P729" s="23">
        <v>8841700</v>
      </c>
      <c r="Q729" s="23">
        <v>8425600</v>
      </c>
      <c r="R729" s="23">
        <v>8442300</v>
      </c>
      <c r="S729" s="23">
        <v>7801400</v>
      </c>
      <c r="T729" s="23">
        <v>7695200</v>
      </c>
      <c r="U729" s="23">
        <v>7533300</v>
      </c>
    </row>
    <row r="730" spans="1:21" hidden="1" x14ac:dyDescent="0.2">
      <c r="A730" s="23">
        <v>-114000000</v>
      </c>
      <c r="B730" s="23">
        <v>2880000</v>
      </c>
      <c r="C730" s="23">
        <v>10800000</v>
      </c>
      <c r="D730" s="23">
        <v>12400600</v>
      </c>
      <c r="E730" s="23">
        <v>11836200</v>
      </c>
      <c r="F730" s="23">
        <v>12380200</v>
      </c>
      <c r="G730" s="23">
        <v>11114900</v>
      </c>
      <c r="H730" s="23">
        <v>11382300</v>
      </c>
      <c r="I730" s="23">
        <v>10979600</v>
      </c>
      <c r="J730" s="23">
        <v>10193700</v>
      </c>
      <c r="K730" s="23">
        <v>10211130</v>
      </c>
      <c r="L730" s="23">
        <v>10007632</v>
      </c>
      <c r="M730" s="23">
        <v>8724948</v>
      </c>
      <c r="N730" s="23">
        <v>8714990</v>
      </c>
      <c r="O730" s="23">
        <v>8473700</v>
      </c>
      <c r="P730" s="23">
        <v>8389600</v>
      </c>
      <c r="Q730" s="23">
        <v>7993100</v>
      </c>
      <c r="R730" s="23">
        <v>8009800</v>
      </c>
      <c r="S730" s="23">
        <v>7402900</v>
      </c>
      <c r="T730" s="23">
        <v>7307600</v>
      </c>
      <c r="U730" s="23">
        <v>7162500</v>
      </c>
    </row>
    <row r="731" spans="1:21" hidden="1" x14ac:dyDescent="0.2">
      <c r="A731" s="23">
        <v>-114000000</v>
      </c>
      <c r="B731" s="23">
        <v>3185000</v>
      </c>
      <c r="C731" s="23">
        <v>11679900</v>
      </c>
      <c r="D731" s="23">
        <v>13440300</v>
      </c>
      <c r="E731" s="23">
        <v>13095600</v>
      </c>
      <c r="F731" s="23">
        <v>13941200</v>
      </c>
      <c r="G731" s="23">
        <v>12774000</v>
      </c>
      <c r="H731" s="23">
        <v>12969600</v>
      </c>
      <c r="I731" s="23">
        <v>12731400</v>
      </c>
      <c r="J731" s="23">
        <v>11728230</v>
      </c>
      <c r="K731" s="23">
        <v>12055150</v>
      </c>
      <c r="L731" s="23">
        <v>12305120</v>
      </c>
      <c r="M731" s="23">
        <v>11135600</v>
      </c>
      <c r="N731" s="23">
        <v>11990700</v>
      </c>
      <c r="O731" s="23">
        <v>11356600</v>
      </c>
      <c r="P731" s="23">
        <v>10961100</v>
      </c>
      <c r="Q731" s="23">
        <v>10529500</v>
      </c>
      <c r="R731" s="23">
        <v>10724000</v>
      </c>
      <c r="S731" s="23">
        <v>10380300</v>
      </c>
      <c r="T731" s="23">
        <v>10187700</v>
      </c>
      <c r="U731" s="23">
        <v>9902000</v>
      </c>
    </row>
    <row r="732" spans="1:21" hidden="1" x14ac:dyDescent="0.2">
      <c r="A732" s="23">
        <v>-114000000</v>
      </c>
      <c r="B732" s="23">
        <v>3074000</v>
      </c>
      <c r="C732" s="23">
        <v>11660800</v>
      </c>
      <c r="D732" s="23">
        <v>13536300</v>
      </c>
      <c r="E732" s="23">
        <v>13275800</v>
      </c>
      <c r="F732" s="23">
        <v>14137600</v>
      </c>
      <c r="G732" s="23">
        <v>12981800</v>
      </c>
      <c r="H732" s="23">
        <v>14364800</v>
      </c>
      <c r="I732" s="23">
        <v>14006700</v>
      </c>
      <c r="J732" s="23">
        <v>13035280</v>
      </c>
      <c r="K732" s="23">
        <v>13310410</v>
      </c>
      <c r="L732" s="23">
        <v>12607810</v>
      </c>
      <c r="M732" s="23">
        <v>11416600</v>
      </c>
      <c r="N732" s="23">
        <v>11476400</v>
      </c>
      <c r="O732" s="23">
        <v>11363700</v>
      </c>
      <c r="P732" s="23">
        <v>11487400</v>
      </c>
      <c r="Q732" s="23">
        <v>11180400</v>
      </c>
      <c r="R732" s="23">
        <v>11430300</v>
      </c>
      <c r="S732" s="23">
        <v>10987900</v>
      </c>
      <c r="T732" s="23">
        <v>11056000</v>
      </c>
      <c r="U732" s="23">
        <v>10970000</v>
      </c>
    </row>
    <row r="733" spans="1:21" hidden="1" x14ac:dyDescent="0.2">
      <c r="A733" s="23">
        <v>-114000000</v>
      </c>
      <c r="B733" s="23">
        <v>3324000</v>
      </c>
      <c r="C733" s="23">
        <v>12723600</v>
      </c>
      <c r="D733" s="23">
        <v>14854700</v>
      </c>
      <c r="E733" s="23">
        <v>14799600</v>
      </c>
      <c r="F733" s="23">
        <v>16384800</v>
      </c>
      <c r="G733" s="23">
        <v>15414800</v>
      </c>
      <c r="H733" s="23">
        <v>16074600</v>
      </c>
      <c r="I733" s="23">
        <v>15396340</v>
      </c>
      <c r="J733" s="23">
        <v>14672060</v>
      </c>
      <c r="K733" s="23">
        <v>14598100</v>
      </c>
      <c r="L733" s="23">
        <v>14486300</v>
      </c>
      <c r="M733" s="23">
        <v>12998500</v>
      </c>
      <c r="N733" s="23">
        <v>13398900</v>
      </c>
      <c r="O733" s="23">
        <v>13399800</v>
      </c>
      <c r="P733" s="23">
        <v>13628200</v>
      </c>
      <c r="Q733" s="23">
        <v>13237700</v>
      </c>
      <c r="R733" s="23">
        <v>13663000</v>
      </c>
      <c r="S733" s="23">
        <v>12821000</v>
      </c>
      <c r="T733" s="23">
        <v>12710000</v>
      </c>
      <c r="U733" s="23">
        <v>12475000</v>
      </c>
    </row>
    <row r="734" spans="1:21" hidden="1" x14ac:dyDescent="0.2">
      <c r="A734" s="23">
        <v>-114000000</v>
      </c>
      <c r="B734" s="23">
        <v>3065000</v>
      </c>
      <c r="C734" s="23">
        <v>11634500</v>
      </c>
      <c r="D734" s="23">
        <v>13392500</v>
      </c>
      <c r="E734" s="23">
        <v>13113900</v>
      </c>
      <c r="F734" s="23">
        <v>13577300</v>
      </c>
      <c r="G734" s="23">
        <v>12280700</v>
      </c>
      <c r="H734" s="23">
        <v>12833500</v>
      </c>
      <c r="I734" s="23">
        <v>12572700</v>
      </c>
      <c r="J734" s="23">
        <v>11689830</v>
      </c>
      <c r="K734" s="23">
        <v>12087850</v>
      </c>
      <c r="L734" s="23">
        <v>12013920</v>
      </c>
      <c r="M734" s="23">
        <v>10658500</v>
      </c>
      <c r="N734" s="23">
        <v>10783500</v>
      </c>
      <c r="O734" s="23">
        <v>10598300</v>
      </c>
      <c r="P734" s="23">
        <v>10666100</v>
      </c>
      <c r="Q734" s="23">
        <v>10278800</v>
      </c>
      <c r="R734" s="23">
        <v>10780000</v>
      </c>
      <c r="S734" s="23">
        <v>9913700</v>
      </c>
      <c r="T734" s="23">
        <v>9760900</v>
      </c>
      <c r="U734" s="23">
        <v>9660500</v>
      </c>
    </row>
    <row r="735" spans="1:21" hidden="1" x14ac:dyDescent="0.2">
      <c r="A735" s="23">
        <v>-114000000</v>
      </c>
      <c r="B735" s="23">
        <v>3070000</v>
      </c>
      <c r="C735" s="23">
        <v>11378300</v>
      </c>
      <c r="D735" s="23">
        <v>13125700</v>
      </c>
      <c r="E735" s="23">
        <v>12608600</v>
      </c>
      <c r="F735" s="23">
        <v>13065000</v>
      </c>
      <c r="G735" s="23">
        <v>11629600</v>
      </c>
      <c r="H735" s="23">
        <v>12055700</v>
      </c>
      <c r="I735" s="23">
        <v>11672200</v>
      </c>
      <c r="J735" s="23">
        <v>10960700</v>
      </c>
      <c r="K735" s="23">
        <v>10934510</v>
      </c>
      <c r="L735" s="23">
        <v>10597590</v>
      </c>
      <c r="M735" s="23">
        <v>9235900</v>
      </c>
      <c r="N735" s="23">
        <v>9223500</v>
      </c>
      <c r="O735" s="23">
        <v>8965800</v>
      </c>
      <c r="P735" s="23">
        <v>8877100</v>
      </c>
      <c r="Q735" s="23">
        <v>8483100</v>
      </c>
      <c r="R735" s="23">
        <v>8663200</v>
      </c>
      <c r="S735" s="23">
        <v>7970400</v>
      </c>
      <c r="T735" s="23">
        <v>8102700</v>
      </c>
      <c r="U735" s="23">
        <v>7851400</v>
      </c>
    </row>
    <row r="736" spans="1:21" hidden="1" x14ac:dyDescent="0.2">
      <c r="A736" s="23">
        <v>-114000000</v>
      </c>
      <c r="B736" s="23">
        <v>3392000</v>
      </c>
      <c r="C736" s="23">
        <v>12651100</v>
      </c>
      <c r="D736" s="23">
        <v>14364700</v>
      </c>
      <c r="E736" s="23">
        <v>13847800</v>
      </c>
      <c r="F736" s="23">
        <v>14648800</v>
      </c>
      <c r="G736" s="23">
        <v>13083000</v>
      </c>
      <c r="H736" s="23">
        <v>13229400</v>
      </c>
      <c r="I736" s="23">
        <v>12743700</v>
      </c>
      <c r="J736" s="23">
        <v>11776880</v>
      </c>
      <c r="K736" s="23">
        <v>11942240</v>
      </c>
      <c r="L736" s="23">
        <v>11852580</v>
      </c>
      <c r="M736" s="23">
        <v>11269700</v>
      </c>
      <c r="N736" s="23">
        <v>11660100</v>
      </c>
      <c r="O736" s="23">
        <v>11129900</v>
      </c>
      <c r="P736" s="23">
        <v>11620300</v>
      </c>
      <c r="Q736" s="23">
        <v>10343100</v>
      </c>
      <c r="R736" s="23">
        <v>10160200</v>
      </c>
      <c r="S736" s="23">
        <v>9099700</v>
      </c>
      <c r="T736" s="23">
        <v>8974800</v>
      </c>
      <c r="U736" s="23">
        <v>8741000</v>
      </c>
    </row>
    <row r="737" spans="1:21" hidden="1" x14ac:dyDescent="0.2">
      <c r="A737" s="23">
        <v>-114000000</v>
      </c>
      <c r="B737" s="23">
        <v>3682000</v>
      </c>
      <c r="C737" s="23">
        <v>13831900</v>
      </c>
      <c r="D737" s="23">
        <v>15927500</v>
      </c>
      <c r="E737" s="23">
        <v>15078000</v>
      </c>
      <c r="F737" s="23">
        <v>15952900</v>
      </c>
      <c r="G737" s="23">
        <v>14363500</v>
      </c>
      <c r="H737" s="23">
        <v>15051100</v>
      </c>
      <c r="I737" s="23">
        <v>14662350</v>
      </c>
      <c r="J737" s="23">
        <v>13939440</v>
      </c>
      <c r="K737" s="23">
        <v>14552510</v>
      </c>
      <c r="L737" s="23">
        <v>14456900</v>
      </c>
      <c r="M737" s="23">
        <v>13338400</v>
      </c>
      <c r="N737" s="23">
        <v>13782500</v>
      </c>
      <c r="O737" s="23">
        <v>13880400</v>
      </c>
      <c r="P737" s="23">
        <v>14174400</v>
      </c>
      <c r="Q737" s="23">
        <v>14287200</v>
      </c>
      <c r="R737" s="23">
        <v>15062000</v>
      </c>
      <c r="S737" s="23">
        <v>14247000</v>
      </c>
      <c r="T737" s="23">
        <v>14268000</v>
      </c>
      <c r="U737" s="23">
        <v>14600000</v>
      </c>
    </row>
    <row r="738" spans="1:21" hidden="1" x14ac:dyDescent="0.2">
      <c r="A738" s="23">
        <v>-114000000</v>
      </c>
      <c r="B738" s="23">
        <v>3318000</v>
      </c>
      <c r="C738" s="23">
        <v>12521200</v>
      </c>
      <c r="D738" s="23">
        <v>13998900</v>
      </c>
      <c r="E738" s="23">
        <v>13608100</v>
      </c>
      <c r="F738" s="23">
        <v>14383800</v>
      </c>
      <c r="G738" s="23">
        <v>13002700</v>
      </c>
      <c r="H738" s="23">
        <v>13600500</v>
      </c>
      <c r="I738" s="23">
        <v>13571100</v>
      </c>
      <c r="J738" s="23">
        <v>12551530</v>
      </c>
      <c r="K738" s="23">
        <v>12879630</v>
      </c>
      <c r="L738" s="23">
        <v>12927040</v>
      </c>
      <c r="M738" s="23">
        <v>12357800</v>
      </c>
      <c r="N738" s="23">
        <v>12845100</v>
      </c>
      <c r="O738" s="23">
        <v>12950100</v>
      </c>
      <c r="P738" s="23">
        <v>13279600</v>
      </c>
      <c r="Q738" s="23">
        <v>13074800</v>
      </c>
      <c r="R738" s="23">
        <v>13216100</v>
      </c>
      <c r="S738" s="23">
        <v>12535000</v>
      </c>
      <c r="T738" s="23">
        <v>12798000</v>
      </c>
      <c r="U738" s="23">
        <v>12657000</v>
      </c>
    </row>
    <row r="739" spans="1:21" hidden="1" x14ac:dyDescent="0.2">
      <c r="A739" s="23">
        <v>-114000000</v>
      </c>
      <c r="B739" s="23">
        <v>3615000</v>
      </c>
      <c r="C739" s="23">
        <v>13807300</v>
      </c>
      <c r="D739" s="23">
        <v>15670300</v>
      </c>
      <c r="E739" s="23">
        <v>15444700</v>
      </c>
      <c r="F739" s="23">
        <v>16302000</v>
      </c>
      <c r="G739" s="23">
        <v>14904800</v>
      </c>
      <c r="H739" s="23">
        <v>15919800</v>
      </c>
      <c r="I739" s="23">
        <v>15720490</v>
      </c>
      <c r="J739" s="23">
        <v>14881310</v>
      </c>
      <c r="K739" s="23">
        <v>15221200</v>
      </c>
      <c r="L739" s="23">
        <v>15239500</v>
      </c>
      <c r="M739" s="23">
        <v>14229800</v>
      </c>
      <c r="N739" s="23">
        <v>14777600</v>
      </c>
      <c r="O739" s="23">
        <v>15190100</v>
      </c>
      <c r="P739" s="23">
        <v>15092100</v>
      </c>
      <c r="Q739" s="23">
        <v>14875000</v>
      </c>
      <c r="R739" s="23">
        <v>15017000</v>
      </c>
      <c r="S739" s="23">
        <v>14173000</v>
      </c>
      <c r="T739" s="23">
        <v>14241000</v>
      </c>
      <c r="U739" s="23">
        <v>14135000</v>
      </c>
    </row>
    <row r="740" spans="1:21" hidden="1" x14ac:dyDescent="0.2">
      <c r="A740" s="23">
        <v>-114000000</v>
      </c>
      <c r="B740" s="23">
        <v>3430000</v>
      </c>
      <c r="C740" s="23">
        <v>12983500</v>
      </c>
      <c r="D740" s="23">
        <v>14679900</v>
      </c>
      <c r="E740" s="23">
        <v>14119600</v>
      </c>
      <c r="F740" s="23">
        <v>14607400</v>
      </c>
      <c r="G740" s="23">
        <v>13335500</v>
      </c>
      <c r="H740" s="23">
        <v>13893000</v>
      </c>
      <c r="I740" s="23">
        <v>13731500</v>
      </c>
      <c r="J740" s="23">
        <v>13034860</v>
      </c>
      <c r="K740" s="23">
        <v>13324140</v>
      </c>
      <c r="L740" s="23">
        <v>13394100</v>
      </c>
      <c r="M740" s="23">
        <v>12364300</v>
      </c>
      <c r="N740" s="23">
        <v>12337900</v>
      </c>
      <c r="O740" s="23">
        <v>12084000</v>
      </c>
      <c r="P740" s="23">
        <v>12139800</v>
      </c>
      <c r="Q740" s="23">
        <v>11555300</v>
      </c>
      <c r="R740" s="23">
        <v>11826500</v>
      </c>
      <c r="S740" s="23">
        <v>11284700</v>
      </c>
      <c r="T740" s="23">
        <v>11677000</v>
      </c>
      <c r="U740" s="23">
        <v>11807000</v>
      </c>
    </row>
    <row r="741" spans="1:21" hidden="1" x14ac:dyDescent="0.2">
      <c r="A741" s="23">
        <v>-114000000</v>
      </c>
      <c r="B741" s="23">
        <v>3265000</v>
      </c>
      <c r="C741" s="23">
        <v>12246600</v>
      </c>
      <c r="D741" s="23">
        <v>14236800</v>
      </c>
      <c r="E741" s="23">
        <v>13759900</v>
      </c>
      <c r="F741" s="23">
        <v>14534100</v>
      </c>
      <c r="G741" s="23">
        <v>13355900</v>
      </c>
      <c r="H741" s="23">
        <v>14095100</v>
      </c>
      <c r="I741" s="23">
        <v>13780400</v>
      </c>
      <c r="J741" s="23">
        <v>12735340</v>
      </c>
      <c r="K741" s="23">
        <v>13009260</v>
      </c>
      <c r="L741" s="23">
        <v>12879100</v>
      </c>
      <c r="M741" s="23">
        <v>11598700</v>
      </c>
      <c r="N741" s="23">
        <v>11605200</v>
      </c>
      <c r="O741" s="23">
        <v>11585200</v>
      </c>
      <c r="P741" s="23">
        <v>11692600</v>
      </c>
      <c r="Q741" s="23">
        <v>11742700</v>
      </c>
      <c r="R741" s="23">
        <v>12018500</v>
      </c>
      <c r="S741" s="23">
        <v>11613600</v>
      </c>
      <c r="T741" s="23">
        <v>11494000</v>
      </c>
      <c r="U741" s="23">
        <v>11454000</v>
      </c>
    </row>
    <row r="742" spans="1:21" hidden="1" x14ac:dyDescent="0.2">
      <c r="A742" s="23">
        <v>-114000000</v>
      </c>
      <c r="B742" s="23">
        <v>3543000</v>
      </c>
      <c r="C742" s="23">
        <v>13257100</v>
      </c>
      <c r="D742" s="23">
        <v>15068600</v>
      </c>
      <c r="E742" s="23">
        <v>14527700</v>
      </c>
      <c r="F742" s="23">
        <v>15524800</v>
      </c>
      <c r="G742" s="23">
        <v>14195400</v>
      </c>
      <c r="H742" s="23">
        <v>14765200</v>
      </c>
      <c r="I742" s="23">
        <v>14390340</v>
      </c>
      <c r="J742" s="23">
        <v>13485610</v>
      </c>
      <c r="K742" s="23">
        <v>13772150</v>
      </c>
      <c r="L742" s="23">
        <v>13930600</v>
      </c>
      <c r="M742" s="23">
        <v>12528600</v>
      </c>
      <c r="N742" s="23">
        <v>12693800</v>
      </c>
      <c r="O742" s="23">
        <v>12742700</v>
      </c>
      <c r="P742" s="23">
        <v>12873000</v>
      </c>
      <c r="Q742" s="23">
        <v>12139900</v>
      </c>
      <c r="R742" s="23">
        <v>12374500</v>
      </c>
      <c r="S742" s="23">
        <v>11830000</v>
      </c>
      <c r="T742" s="23">
        <v>11920000</v>
      </c>
      <c r="U742" s="23">
        <v>11817000</v>
      </c>
    </row>
    <row r="743" spans="1:21" hidden="1" x14ac:dyDescent="0.2">
      <c r="A743" s="23">
        <v>-114000000</v>
      </c>
      <c r="B743" s="23">
        <v>3640000</v>
      </c>
      <c r="C743" s="23">
        <v>13931600</v>
      </c>
      <c r="D743" s="23">
        <v>16323300</v>
      </c>
      <c r="E743" s="23">
        <v>16237300</v>
      </c>
      <c r="F743" s="23">
        <v>17531200</v>
      </c>
      <c r="G743" s="23">
        <v>16402400</v>
      </c>
      <c r="H743" s="23">
        <v>17250900</v>
      </c>
      <c r="I743" s="23">
        <v>17367830</v>
      </c>
      <c r="J743" s="23">
        <v>16388270</v>
      </c>
      <c r="K743" s="23">
        <v>16965000</v>
      </c>
      <c r="L743" s="23">
        <v>17172300</v>
      </c>
      <c r="M743" s="23">
        <v>16292000</v>
      </c>
      <c r="N743" s="23">
        <v>16724300</v>
      </c>
      <c r="O743" s="23">
        <v>16984600</v>
      </c>
      <c r="P743" s="23">
        <v>17642000</v>
      </c>
      <c r="Q743" s="23">
        <v>17303000</v>
      </c>
      <c r="R743" s="23">
        <v>17912000</v>
      </c>
      <c r="S743" s="23">
        <v>17483000</v>
      </c>
      <c r="T743" s="23">
        <v>17649000</v>
      </c>
      <c r="U743" s="23">
        <v>17712000</v>
      </c>
    </row>
    <row r="744" spans="1:21" hidden="1" x14ac:dyDescent="0.2">
      <c r="A744" s="23">
        <v>-114000000</v>
      </c>
      <c r="B744" s="23">
        <v>3667000</v>
      </c>
      <c r="C744" s="23">
        <v>13739500</v>
      </c>
      <c r="D744" s="23">
        <v>15947000</v>
      </c>
      <c r="E744" s="23">
        <v>15467200</v>
      </c>
      <c r="F744" s="23">
        <v>16240200</v>
      </c>
      <c r="G744" s="23">
        <v>14939100</v>
      </c>
      <c r="H744" s="23">
        <v>15491200</v>
      </c>
      <c r="I744" s="23">
        <v>15035410</v>
      </c>
      <c r="J744" s="23">
        <v>13947290</v>
      </c>
      <c r="K744" s="23">
        <v>14378700</v>
      </c>
      <c r="L744" s="23">
        <v>14074000</v>
      </c>
      <c r="M744" s="23">
        <v>12747800</v>
      </c>
      <c r="N744" s="23">
        <v>12790600</v>
      </c>
      <c r="O744" s="23">
        <v>12640800</v>
      </c>
      <c r="P744" s="23">
        <v>12661400</v>
      </c>
      <c r="Q744" s="23">
        <v>12412800</v>
      </c>
      <c r="R744" s="23">
        <v>12728000</v>
      </c>
      <c r="S744" s="23">
        <v>12034000</v>
      </c>
      <c r="T744" s="23">
        <v>12374000</v>
      </c>
      <c r="U744" s="23">
        <v>12396000</v>
      </c>
    </row>
    <row r="745" spans="1:21" hidden="1" x14ac:dyDescent="0.2">
      <c r="A745" s="23">
        <v>-114000000</v>
      </c>
      <c r="B745" s="23">
        <v>3096000</v>
      </c>
      <c r="C745" s="23">
        <v>11695800</v>
      </c>
      <c r="D745" s="23">
        <v>13414300</v>
      </c>
      <c r="E745" s="23">
        <v>13104800</v>
      </c>
      <c r="F745" s="23">
        <v>13913000</v>
      </c>
      <c r="G745" s="23">
        <v>12750300</v>
      </c>
      <c r="H745" s="23">
        <v>13153900</v>
      </c>
      <c r="I745" s="23">
        <v>12972700</v>
      </c>
      <c r="J745" s="23">
        <v>12315420</v>
      </c>
      <c r="K745" s="23">
        <v>12567780</v>
      </c>
      <c r="L745" s="23">
        <v>12490200</v>
      </c>
      <c r="M745" s="23">
        <v>11113100</v>
      </c>
      <c r="N745" s="23">
        <v>11381600</v>
      </c>
      <c r="O745" s="23">
        <v>11318600</v>
      </c>
      <c r="P745" s="23">
        <v>11516200</v>
      </c>
      <c r="Q745" s="23">
        <v>11017200</v>
      </c>
      <c r="R745" s="23">
        <v>11323400</v>
      </c>
      <c r="S745" s="23">
        <v>10666500</v>
      </c>
      <c r="T745" s="23">
        <v>10824200</v>
      </c>
      <c r="U745" s="23">
        <v>10798000</v>
      </c>
    </row>
    <row r="746" spans="1:21" hidden="1" x14ac:dyDescent="0.2">
      <c r="A746" s="23">
        <v>-114000000</v>
      </c>
      <c r="B746" s="23">
        <v>3340000</v>
      </c>
      <c r="C746" s="23">
        <v>12626800</v>
      </c>
      <c r="D746" s="23">
        <v>14641000</v>
      </c>
      <c r="E746" s="23">
        <v>13948500</v>
      </c>
      <c r="F746" s="23">
        <v>14875900</v>
      </c>
      <c r="G746" s="23">
        <v>13554600</v>
      </c>
      <c r="H746" s="23">
        <v>13827500</v>
      </c>
      <c r="I746" s="23">
        <v>13748800</v>
      </c>
      <c r="J746" s="23">
        <v>12925255</v>
      </c>
      <c r="K746" s="23">
        <v>12951845</v>
      </c>
      <c r="L746" s="23">
        <v>12879700</v>
      </c>
      <c r="M746" s="23">
        <v>11729400</v>
      </c>
      <c r="N746" s="23">
        <v>12058700</v>
      </c>
      <c r="O746" s="23">
        <v>12374100</v>
      </c>
      <c r="P746" s="23">
        <v>12469600</v>
      </c>
      <c r="Q746" s="23">
        <v>12188000</v>
      </c>
      <c r="R746" s="23">
        <v>12151400</v>
      </c>
      <c r="S746" s="23">
        <v>11196900</v>
      </c>
      <c r="T746" s="23">
        <v>11198000</v>
      </c>
      <c r="U746" s="23">
        <v>11129000</v>
      </c>
    </row>
    <row r="747" spans="1:21" hidden="1" x14ac:dyDescent="0.2">
      <c r="A747" s="23">
        <v>-114000000</v>
      </c>
      <c r="B747" s="23">
        <v>3466000</v>
      </c>
      <c r="C747" s="23">
        <v>13449700</v>
      </c>
      <c r="D747" s="23">
        <v>15882700</v>
      </c>
      <c r="E747" s="23">
        <v>15222100</v>
      </c>
      <c r="F747" s="23">
        <v>16055100</v>
      </c>
      <c r="G747" s="23">
        <v>15171200</v>
      </c>
      <c r="H747" s="23">
        <v>15169700</v>
      </c>
      <c r="I747" s="23">
        <v>15040660</v>
      </c>
      <c r="J747" s="23">
        <v>14206670</v>
      </c>
      <c r="K747" s="23">
        <v>14419970</v>
      </c>
      <c r="L747" s="23">
        <v>14397200</v>
      </c>
      <c r="M747" s="23">
        <v>14268600</v>
      </c>
      <c r="N747" s="23">
        <v>14716900</v>
      </c>
      <c r="O747" s="23">
        <v>14920500</v>
      </c>
      <c r="P747" s="23">
        <v>15616600</v>
      </c>
      <c r="Q747" s="23">
        <v>15491400</v>
      </c>
      <c r="R747" s="23">
        <v>15413000</v>
      </c>
      <c r="S747" s="23">
        <v>14182000</v>
      </c>
      <c r="T747" s="23">
        <v>14168000</v>
      </c>
      <c r="U747" s="23">
        <v>14091000</v>
      </c>
    </row>
    <row r="748" spans="1:21" hidden="1" x14ac:dyDescent="0.2">
      <c r="A748" s="23">
        <v>-114000000</v>
      </c>
      <c r="B748" s="23">
        <v>3035000</v>
      </c>
      <c r="C748" s="23">
        <v>11386600</v>
      </c>
      <c r="D748" s="23">
        <v>13151800</v>
      </c>
      <c r="E748" s="23">
        <v>12807100</v>
      </c>
      <c r="F748" s="23">
        <v>13463100</v>
      </c>
      <c r="G748" s="23">
        <v>12234700</v>
      </c>
      <c r="H748" s="23">
        <v>12845000</v>
      </c>
      <c r="I748" s="23">
        <v>12563600</v>
      </c>
      <c r="J748" s="23">
        <v>11913500</v>
      </c>
      <c r="K748" s="23">
        <v>12325990</v>
      </c>
      <c r="L748" s="23">
        <v>12265510</v>
      </c>
      <c r="M748" s="23">
        <v>11885100</v>
      </c>
      <c r="N748" s="23">
        <v>12223800</v>
      </c>
      <c r="O748" s="23">
        <v>12059000</v>
      </c>
      <c r="P748" s="23">
        <v>12138500</v>
      </c>
      <c r="Q748" s="23">
        <v>12013800</v>
      </c>
      <c r="R748" s="23">
        <v>12365400</v>
      </c>
      <c r="S748" s="23">
        <v>11535800</v>
      </c>
      <c r="T748" s="23">
        <v>11757700</v>
      </c>
      <c r="U748" s="23">
        <v>11916000</v>
      </c>
    </row>
    <row r="749" spans="1:21" hidden="1" x14ac:dyDescent="0.2">
      <c r="A749" s="23">
        <v>-114000000</v>
      </c>
      <c r="B749" s="23">
        <v>3168000</v>
      </c>
      <c r="C749" s="23">
        <v>11993800</v>
      </c>
      <c r="D749" s="23">
        <v>14077300</v>
      </c>
      <c r="E749" s="23">
        <v>13681400</v>
      </c>
      <c r="F749" s="23">
        <v>14386700</v>
      </c>
      <c r="G749" s="23">
        <v>12940300</v>
      </c>
      <c r="H749" s="23">
        <v>13422400</v>
      </c>
      <c r="I749" s="23">
        <v>13324300</v>
      </c>
      <c r="J749" s="23">
        <v>12384800</v>
      </c>
      <c r="K749" s="23">
        <v>12407420</v>
      </c>
      <c r="L749" s="23">
        <v>12093680</v>
      </c>
      <c r="M749" s="23">
        <v>10815300</v>
      </c>
      <c r="N749" s="23">
        <v>11154000</v>
      </c>
      <c r="O749" s="23">
        <v>11257800</v>
      </c>
      <c r="P749" s="23">
        <v>11662800</v>
      </c>
      <c r="Q749" s="23">
        <v>11413900</v>
      </c>
      <c r="R749" s="23">
        <v>11925300</v>
      </c>
      <c r="S749" s="23">
        <v>10865000</v>
      </c>
      <c r="T749" s="23">
        <v>10481800</v>
      </c>
      <c r="U749" s="23">
        <v>10101000</v>
      </c>
    </row>
    <row r="750" spans="1:21" hidden="1" x14ac:dyDescent="0.2">
      <c r="A750" s="23">
        <v>-114000000</v>
      </c>
      <c r="B750" s="23">
        <v>3189000</v>
      </c>
      <c r="C750" s="23">
        <v>11861700</v>
      </c>
      <c r="D750" s="23">
        <v>13427800</v>
      </c>
      <c r="E750" s="23">
        <v>13033100</v>
      </c>
      <c r="F750" s="23">
        <v>13464200</v>
      </c>
      <c r="G750" s="23">
        <v>12154700</v>
      </c>
      <c r="H750" s="23">
        <v>12893100</v>
      </c>
      <c r="I750" s="23">
        <v>12526500</v>
      </c>
      <c r="J750" s="23">
        <v>11648410</v>
      </c>
      <c r="K750" s="23">
        <v>11777500</v>
      </c>
      <c r="L750" s="23">
        <v>11828290</v>
      </c>
      <c r="M750" s="23">
        <v>10529900</v>
      </c>
      <c r="N750" s="23">
        <v>10546900</v>
      </c>
      <c r="O750" s="23">
        <v>10436600</v>
      </c>
      <c r="P750" s="23">
        <v>10438800</v>
      </c>
      <c r="Q750" s="23">
        <v>10087400</v>
      </c>
      <c r="R750" s="23">
        <v>9966200</v>
      </c>
      <c r="S750" s="23">
        <v>9153300</v>
      </c>
      <c r="T750" s="23">
        <v>8856600</v>
      </c>
      <c r="U750" s="23">
        <v>8759000</v>
      </c>
    </row>
    <row r="751" spans="1:21" hidden="1" x14ac:dyDescent="0.2">
      <c r="A751" s="23">
        <v>-114000000</v>
      </c>
      <c r="B751" s="23">
        <v>3236000</v>
      </c>
      <c r="C751" s="23">
        <v>12096100</v>
      </c>
      <c r="D751" s="23">
        <v>14194500</v>
      </c>
      <c r="E751" s="23">
        <v>13753700</v>
      </c>
      <c r="F751" s="23">
        <v>14322100</v>
      </c>
      <c r="G751" s="23">
        <v>12991200</v>
      </c>
      <c r="H751" s="23">
        <v>13615500</v>
      </c>
      <c r="I751" s="23">
        <v>13390400</v>
      </c>
      <c r="J751" s="23">
        <v>12679670</v>
      </c>
      <c r="K751" s="23">
        <v>13213930</v>
      </c>
      <c r="L751" s="23">
        <v>13421200</v>
      </c>
      <c r="M751" s="23">
        <v>12257300</v>
      </c>
      <c r="N751" s="23">
        <v>12431400</v>
      </c>
      <c r="O751" s="23">
        <v>12298300</v>
      </c>
      <c r="P751" s="23">
        <v>12216700</v>
      </c>
      <c r="Q751" s="23">
        <v>11726700</v>
      </c>
      <c r="R751" s="23">
        <v>12184600</v>
      </c>
      <c r="S751" s="23">
        <v>11662700</v>
      </c>
      <c r="T751" s="23">
        <v>11595000</v>
      </c>
      <c r="U751" s="23">
        <v>11409000</v>
      </c>
    </row>
    <row r="752" spans="1:21" hidden="1" x14ac:dyDescent="0.2">
      <c r="A752" s="23">
        <v>-114000000</v>
      </c>
      <c r="B752" s="23">
        <v>3267000</v>
      </c>
      <c r="C752" s="23">
        <v>12330100</v>
      </c>
      <c r="D752" s="23">
        <v>14447200</v>
      </c>
      <c r="E752" s="23">
        <v>14294000</v>
      </c>
      <c r="F752" s="23">
        <v>14960200</v>
      </c>
      <c r="G752" s="23">
        <v>13775500</v>
      </c>
      <c r="H752" s="23">
        <v>14511100</v>
      </c>
      <c r="I752" s="23">
        <v>14302200</v>
      </c>
      <c r="J752" s="23">
        <v>13639210</v>
      </c>
      <c r="K752" s="23">
        <v>14253090</v>
      </c>
      <c r="L752" s="23">
        <v>14709700</v>
      </c>
      <c r="M752" s="23">
        <v>13181000</v>
      </c>
      <c r="N752" s="23">
        <v>13151300</v>
      </c>
      <c r="O752" s="23">
        <v>13238000</v>
      </c>
      <c r="P752" s="23">
        <v>13516900</v>
      </c>
      <c r="Q752" s="23">
        <v>13171600</v>
      </c>
      <c r="R752" s="23">
        <v>13496900</v>
      </c>
      <c r="S752" s="23">
        <v>12774000</v>
      </c>
      <c r="T752" s="23">
        <v>12922000</v>
      </c>
      <c r="U752" s="23">
        <v>13130000</v>
      </c>
    </row>
    <row r="753" spans="1:21" hidden="1" x14ac:dyDescent="0.2">
      <c r="A753" s="23">
        <v>-114000000</v>
      </c>
      <c r="B753" s="23">
        <v>3720000</v>
      </c>
      <c r="C753" s="23">
        <v>13785900</v>
      </c>
      <c r="D753" s="23">
        <v>15962300</v>
      </c>
      <c r="E753" s="23">
        <v>15732300</v>
      </c>
      <c r="F753" s="23">
        <v>16684800</v>
      </c>
      <c r="G753" s="23">
        <v>15149000</v>
      </c>
      <c r="H753" s="23">
        <v>16008700</v>
      </c>
      <c r="I753" s="23">
        <v>15939170</v>
      </c>
      <c r="J753" s="23">
        <v>15331430</v>
      </c>
      <c r="K753" s="23">
        <v>16076300</v>
      </c>
      <c r="L753" s="23">
        <v>16339900</v>
      </c>
      <c r="M753" s="23">
        <v>15095600</v>
      </c>
      <c r="N753" s="23">
        <v>15255200</v>
      </c>
      <c r="O753" s="23">
        <v>14764700</v>
      </c>
      <c r="P753" s="23">
        <v>14989700</v>
      </c>
      <c r="Q753" s="23">
        <v>15074000</v>
      </c>
      <c r="R753" s="23">
        <v>15933000</v>
      </c>
      <c r="S753" s="23">
        <v>15506000</v>
      </c>
      <c r="T753" s="23">
        <v>15894000</v>
      </c>
      <c r="U753" s="23">
        <v>15948000</v>
      </c>
    </row>
    <row r="754" spans="1:21" hidden="1" x14ac:dyDescent="0.2">
      <c r="A754" s="23">
        <v>-114000000</v>
      </c>
      <c r="B754" s="23">
        <v>3248000</v>
      </c>
      <c r="C754" s="23">
        <v>12346000</v>
      </c>
      <c r="D754" s="23">
        <v>14155300</v>
      </c>
      <c r="E754" s="23">
        <v>13756900</v>
      </c>
      <c r="F754" s="23">
        <v>14483600</v>
      </c>
      <c r="G754" s="23">
        <v>13628900</v>
      </c>
      <c r="H754" s="23">
        <v>14333900</v>
      </c>
      <c r="I754" s="23">
        <v>14158000</v>
      </c>
      <c r="J754" s="23">
        <v>13265460</v>
      </c>
      <c r="K754" s="23">
        <v>13574740</v>
      </c>
      <c r="L754" s="23">
        <v>13477800</v>
      </c>
      <c r="M754" s="23">
        <v>12079100</v>
      </c>
      <c r="N754" s="23">
        <v>12398800</v>
      </c>
      <c r="O754" s="23">
        <v>12189900</v>
      </c>
      <c r="P754" s="23">
        <v>12261700</v>
      </c>
      <c r="Q754" s="23">
        <v>11918800</v>
      </c>
      <c r="R754" s="23">
        <v>12417500</v>
      </c>
      <c r="S754" s="23">
        <v>11894600</v>
      </c>
      <c r="T754" s="23">
        <v>11735000</v>
      </c>
      <c r="U754" s="23">
        <v>11348000</v>
      </c>
    </row>
    <row r="755" spans="1:21" hidden="1" x14ac:dyDescent="0.2">
      <c r="A755" s="23">
        <v>-114000000</v>
      </c>
      <c r="B755" s="23">
        <v>3338000</v>
      </c>
      <c r="C755" s="23">
        <v>12702800</v>
      </c>
      <c r="D755" s="23">
        <v>14913100</v>
      </c>
      <c r="E755" s="23">
        <v>14711500</v>
      </c>
      <c r="F755" s="23">
        <v>15797100</v>
      </c>
      <c r="G755" s="23">
        <v>14807800</v>
      </c>
      <c r="H755" s="23">
        <v>15866900</v>
      </c>
      <c r="I755" s="23">
        <v>15628990</v>
      </c>
      <c r="J755" s="23">
        <v>14920570</v>
      </c>
      <c r="K755" s="23">
        <v>15588540</v>
      </c>
      <c r="L755" s="23">
        <v>15764100</v>
      </c>
      <c r="M755" s="23">
        <v>14987100</v>
      </c>
      <c r="N755" s="23">
        <v>15239200</v>
      </c>
      <c r="O755" s="23">
        <v>14812100</v>
      </c>
      <c r="P755" s="23">
        <v>15004200</v>
      </c>
      <c r="Q755" s="23">
        <v>14557000</v>
      </c>
      <c r="R755" s="23">
        <v>15088000</v>
      </c>
      <c r="S755" s="23">
        <v>14453000</v>
      </c>
      <c r="T755" s="23">
        <v>14701000</v>
      </c>
      <c r="U755" s="23">
        <v>14867000</v>
      </c>
    </row>
    <row r="756" spans="1:21" hidden="1" x14ac:dyDescent="0.2">
      <c r="A756" s="23">
        <v>-114000000</v>
      </c>
      <c r="B756" s="23">
        <v>3479000</v>
      </c>
      <c r="C756" s="23">
        <v>12801900</v>
      </c>
      <c r="D756" s="23">
        <v>14814600</v>
      </c>
      <c r="E756" s="23">
        <v>14227800</v>
      </c>
      <c r="F756" s="23">
        <v>15267500</v>
      </c>
      <c r="G756" s="23">
        <v>13978400</v>
      </c>
      <c r="H756" s="23">
        <v>14720400</v>
      </c>
      <c r="I756" s="23">
        <v>14411700</v>
      </c>
      <c r="J756" s="23">
        <v>13753950</v>
      </c>
      <c r="K756" s="23">
        <v>14170350</v>
      </c>
      <c r="L756" s="23">
        <v>14016700</v>
      </c>
      <c r="M756" s="23">
        <v>12793800</v>
      </c>
      <c r="N756" s="23">
        <v>13080900</v>
      </c>
      <c r="O756" s="23">
        <v>13103900</v>
      </c>
      <c r="P756" s="23">
        <v>13189500</v>
      </c>
      <c r="Q756" s="23">
        <v>12977000</v>
      </c>
      <c r="R756" s="23">
        <v>13271600</v>
      </c>
      <c r="S756" s="23">
        <v>12876000</v>
      </c>
      <c r="T756" s="23">
        <v>13000000</v>
      </c>
      <c r="U756" s="23">
        <v>13430000</v>
      </c>
    </row>
    <row r="757" spans="1:21" hidden="1" x14ac:dyDescent="0.2">
      <c r="A757" s="23">
        <v>-114000000</v>
      </c>
      <c r="B757" s="23">
        <v>3230000</v>
      </c>
      <c r="C757" s="23">
        <v>11621900</v>
      </c>
      <c r="D757" s="23">
        <v>13403100</v>
      </c>
      <c r="E757" s="23">
        <v>13302000</v>
      </c>
      <c r="F757" s="23">
        <v>14172500</v>
      </c>
      <c r="G757" s="23">
        <v>12751900</v>
      </c>
      <c r="H757" s="23">
        <v>13412700</v>
      </c>
      <c r="I757" s="23">
        <v>13287300</v>
      </c>
      <c r="J757" s="23">
        <v>11932600</v>
      </c>
      <c r="K757" s="23">
        <v>11842590</v>
      </c>
      <c r="L757" s="23">
        <v>11573910</v>
      </c>
      <c r="M757" s="23">
        <v>10168800</v>
      </c>
      <c r="N757" s="23">
        <v>9938600</v>
      </c>
      <c r="O757" s="23">
        <v>9670000</v>
      </c>
      <c r="P757" s="23">
        <v>9396900</v>
      </c>
      <c r="Q757" s="23">
        <v>8945700</v>
      </c>
      <c r="R757" s="23">
        <v>8949800</v>
      </c>
      <c r="S757" s="23">
        <v>8527300</v>
      </c>
      <c r="T757" s="23">
        <v>8743400</v>
      </c>
      <c r="U757" s="23">
        <v>8831800</v>
      </c>
    </row>
    <row r="758" spans="1:21" hidden="1" x14ac:dyDescent="0.2">
      <c r="A758" s="23">
        <v>-114000000</v>
      </c>
      <c r="B758" s="23">
        <v>3106000</v>
      </c>
      <c r="C758" s="23">
        <v>11272500</v>
      </c>
      <c r="D758" s="23">
        <v>12946300</v>
      </c>
      <c r="E758" s="23">
        <v>12521200</v>
      </c>
      <c r="F758" s="23">
        <v>13081400</v>
      </c>
      <c r="G758" s="23">
        <v>11831700</v>
      </c>
      <c r="H758" s="23">
        <v>12214900</v>
      </c>
      <c r="I758" s="23">
        <v>11853100</v>
      </c>
      <c r="J758" s="23">
        <v>11097200</v>
      </c>
      <c r="K758" s="23">
        <v>11228340</v>
      </c>
      <c r="L758" s="23">
        <v>11049270</v>
      </c>
      <c r="M758" s="23">
        <v>9705390</v>
      </c>
      <c r="N758" s="23">
        <v>9791900</v>
      </c>
      <c r="O758" s="23">
        <v>9448600</v>
      </c>
      <c r="P758" s="23">
        <v>9456300</v>
      </c>
      <c r="Q758" s="23">
        <v>9166400</v>
      </c>
      <c r="R758" s="23">
        <v>9107800</v>
      </c>
      <c r="S758" s="23">
        <v>8389400</v>
      </c>
      <c r="T758" s="23">
        <v>8252700</v>
      </c>
      <c r="U758" s="23">
        <v>8016500</v>
      </c>
    </row>
    <row r="759" spans="1:21" hidden="1" x14ac:dyDescent="0.2">
      <c r="A759" s="23">
        <v>-114000000</v>
      </c>
      <c r="B759" s="23">
        <v>3068000</v>
      </c>
      <c r="C759" s="23">
        <v>11499100</v>
      </c>
      <c r="D759" s="23">
        <v>13281200</v>
      </c>
      <c r="E759" s="23">
        <v>12887400</v>
      </c>
      <c r="F759" s="23">
        <v>13532600</v>
      </c>
      <c r="G759" s="23">
        <v>12274600</v>
      </c>
      <c r="H759" s="23">
        <v>12754800</v>
      </c>
      <c r="I759" s="23">
        <v>12502700</v>
      </c>
      <c r="J759" s="23">
        <v>11675000</v>
      </c>
      <c r="K759" s="23">
        <v>11821600</v>
      </c>
      <c r="L759" s="23">
        <v>11800900</v>
      </c>
      <c r="M759" s="23">
        <v>10381800</v>
      </c>
      <c r="N759" s="23">
        <v>10582400</v>
      </c>
      <c r="O759" s="23">
        <v>10604300</v>
      </c>
      <c r="P759" s="23">
        <v>10521800</v>
      </c>
      <c r="Q759" s="23">
        <v>10170300</v>
      </c>
      <c r="R759" s="23">
        <v>10336800</v>
      </c>
      <c r="S759" s="23">
        <v>9596300</v>
      </c>
      <c r="T759" s="23">
        <v>9754300</v>
      </c>
      <c r="U759" s="23">
        <v>9622100</v>
      </c>
    </row>
    <row r="760" spans="1:21" hidden="1" x14ac:dyDescent="0.2">
      <c r="A760" s="23">
        <v>-114000000</v>
      </c>
      <c r="B760" s="23">
        <v>3138000</v>
      </c>
      <c r="C760" s="23">
        <v>11787100</v>
      </c>
      <c r="D760" s="23">
        <v>13941100</v>
      </c>
      <c r="E760" s="23">
        <v>13485200</v>
      </c>
      <c r="F760" s="23">
        <v>14030700</v>
      </c>
      <c r="G760" s="23">
        <v>13030800</v>
      </c>
      <c r="H760" s="23">
        <v>13126400</v>
      </c>
      <c r="I760" s="23">
        <v>12981400</v>
      </c>
      <c r="J760" s="23">
        <v>11970990</v>
      </c>
      <c r="K760" s="23">
        <v>11866990</v>
      </c>
      <c r="L760" s="23">
        <v>11824920</v>
      </c>
      <c r="M760" s="23">
        <v>10702600</v>
      </c>
      <c r="N760" s="23">
        <v>10830200</v>
      </c>
      <c r="O760" s="23">
        <v>10911300</v>
      </c>
      <c r="P760" s="23">
        <v>10642300</v>
      </c>
      <c r="Q760" s="23">
        <v>10137400</v>
      </c>
      <c r="R760" s="23">
        <v>10099400</v>
      </c>
      <c r="S760" s="23">
        <v>9182200</v>
      </c>
      <c r="T760" s="23">
        <v>9264900</v>
      </c>
      <c r="U760" s="23">
        <v>9150100</v>
      </c>
    </row>
    <row r="761" spans="1:21" hidden="1" x14ac:dyDescent="0.2">
      <c r="A761" s="23">
        <v>-114000000</v>
      </c>
      <c r="B761" s="23">
        <v>3207000</v>
      </c>
      <c r="C761" s="23">
        <v>12122400</v>
      </c>
      <c r="D761" s="23">
        <v>14071300</v>
      </c>
      <c r="E761" s="23">
        <v>13650300</v>
      </c>
      <c r="F761" s="23">
        <v>14554800</v>
      </c>
      <c r="G761" s="23">
        <v>13340800</v>
      </c>
      <c r="H761" s="23">
        <v>14234100</v>
      </c>
      <c r="I761" s="23">
        <v>13806700</v>
      </c>
      <c r="J761" s="23">
        <v>12921110</v>
      </c>
      <c r="K761" s="23">
        <v>13071490</v>
      </c>
      <c r="L761" s="23">
        <v>13206700</v>
      </c>
      <c r="M761" s="23">
        <v>12114500</v>
      </c>
      <c r="N761" s="23">
        <v>12390600</v>
      </c>
      <c r="O761" s="23">
        <v>12009600</v>
      </c>
      <c r="P761" s="23">
        <v>12166700</v>
      </c>
      <c r="Q761" s="23">
        <v>11746500</v>
      </c>
      <c r="R761" s="23">
        <v>12422800</v>
      </c>
      <c r="S761" s="23">
        <v>12043600</v>
      </c>
      <c r="T761" s="23">
        <v>12069000</v>
      </c>
      <c r="U761" s="23">
        <v>11727000</v>
      </c>
    </row>
    <row r="762" spans="1:21" hidden="1" x14ac:dyDescent="0.2">
      <c r="A762" s="23">
        <v>-114000000</v>
      </c>
      <c r="B762" s="23">
        <v>3116000</v>
      </c>
      <c r="C762" s="23">
        <v>11492500</v>
      </c>
      <c r="D762" s="23">
        <v>13150300</v>
      </c>
      <c r="E762" s="23">
        <v>12296400</v>
      </c>
      <c r="F762" s="23">
        <v>12656000</v>
      </c>
      <c r="G762" s="23">
        <v>11558300</v>
      </c>
      <c r="H762" s="23">
        <v>11793500</v>
      </c>
      <c r="I762" s="23">
        <v>11570600</v>
      </c>
      <c r="J762" s="23">
        <v>10781700</v>
      </c>
      <c r="K762" s="23">
        <v>10614300</v>
      </c>
      <c r="L762" s="23">
        <v>10524140</v>
      </c>
      <c r="M762" s="23">
        <v>9241560</v>
      </c>
      <c r="N762" s="23">
        <v>9163800</v>
      </c>
      <c r="O762" s="23">
        <v>9137800</v>
      </c>
      <c r="P762" s="23">
        <v>8960500</v>
      </c>
      <c r="Q762" s="23">
        <v>8404400</v>
      </c>
      <c r="R762" s="23">
        <v>8388700</v>
      </c>
      <c r="S762" s="23">
        <v>7891300</v>
      </c>
      <c r="T762" s="23">
        <v>7623900</v>
      </c>
      <c r="U762" s="23">
        <v>7540500</v>
      </c>
    </row>
    <row r="763" spans="1:21" hidden="1" x14ac:dyDescent="0.2">
      <c r="A763" s="23">
        <v>-114000000</v>
      </c>
      <c r="B763" s="23">
        <v>3059000</v>
      </c>
      <c r="C763" s="23">
        <v>11648800</v>
      </c>
      <c r="D763" s="23">
        <v>13748800</v>
      </c>
      <c r="E763" s="23">
        <v>13891600</v>
      </c>
      <c r="F763" s="23">
        <v>14961000</v>
      </c>
      <c r="G763" s="23">
        <v>13197600</v>
      </c>
      <c r="H763" s="23">
        <v>13679200</v>
      </c>
      <c r="I763" s="23">
        <v>13009300</v>
      </c>
      <c r="J763" s="23">
        <v>11852690</v>
      </c>
      <c r="K763" s="23">
        <v>11888620</v>
      </c>
      <c r="L763" s="23">
        <v>11851490</v>
      </c>
      <c r="M763" s="23">
        <v>10959700</v>
      </c>
      <c r="N763" s="23">
        <v>10899300</v>
      </c>
      <c r="O763" s="23">
        <v>10706400</v>
      </c>
      <c r="P763" s="23">
        <v>10554900</v>
      </c>
      <c r="Q763" s="23">
        <v>10091600</v>
      </c>
      <c r="R763" s="23">
        <v>9990700</v>
      </c>
      <c r="S763" s="23">
        <v>9097100</v>
      </c>
      <c r="T763" s="23">
        <v>9031200</v>
      </c>
      <c r="U763" s="23">
        <v>8960000</v>
      </c>
    </row>
    <row r="764" spans="1:21" hidden="1" x14ac:dyDescent="0.2">
      <c r="A764" s="23">
        <v>-114000000</v>
      </c>
      <c r="B764" s="23">
        <v>2917000</v>
      </c>
      <c r="C764" s="23">
        <v>10912000</v>
      </c>
      <c r="D764" s="23">
        <v>12577000</v>
      </c>
      <c r="E764" s="23">
        <v>12175400</v>
      </c>
      <c r="F764" s="23">
        <v>12739900</v>
      </c>
      <c r="G764" s="23">
        <v>11533900</v>
      </c>
      <c r="H764" s="23">
        <v>11901400</v>
      </c>
      <c r="I764" s="23">
        <v>11527200</v>
      </c>
      <c r="J764" s="23">
        <v>10709800</v>
      </c>
      <c r="K764" s="23">
        <v>10794050</v>
      </c>
      <c r="L764" s="23">
        <v>10603410</v>
      </c>
      <c r="M764" s="23">
        <v>9312040</v>
      </c>
      <c r="N764" s="23">
        <v>9319400</v>
      </c>
      <c r="O764" s="23">
        <v>9076300</v>
      </c>
      <c r="P764" s="23">
        <v>8997700</v>
      </c>
      <c r="Q764" s="23">
        <v>8582200</v>
      </c>
      <c r="R764" s="23">
        <v>8607700</v>
      </c>
      <c r="S764" s="23">
        <v>7962600</v>
      </c>
      <c r="T764" s="23">
        <v>7862600</v>
      </c>
      <c r="U764" s="23">
        <v>7705700</v>
      </c>
    </row>
    <row r="765" spans="1:21" hidden="1" x14ac:dyDescent="0.2">
      <c r="A765" s="23">
        <v>-114000000</v>
      </c>
      <c r="B765" s="23">
        <v>3050000</v>
      </c>
      <c r="C765" s="23">
        <v>11526500</v>
      </c>
      <c r="D765" s="23">
        <v>13228200</v>
      </c>
      <c r="E765" s="23">
        <v>12856100</v>
      </c>
      <c r="F765" s="23">
        <v>13788700</v>
      </c>
      <c r="G765" s="23">
        <v>12645500</v>
      </c>
      <c r="H765" s="23">
        <v>12839300</v>
      </c>
      <c r="I765" s="23">
        <v>12856700</v>
      </c>
      <c r="J765" s="23">
        <v>11971380</v>
      </c>
      <c r="K765" s="23">
        <v>11951270</v>
      </c>
      <c r="L765" s="23">
        <v>11736050</v>
      </c>
      <c r="M765" s="23">
        <v>10616600</v>
      </c>
      <c r="N765" s="23">
        <v>10546100</v>
      </c>
      <c r="O765" s="23">
        <v>10498300</v>
      </c>
      <c r="P765" s="23">
        <v>10538500</v>
      </c>
      <c r="Q765" s="23">
        <v>10005400</v>
      </c>
      <c r="R765" s="23">
        <v>9760800</v>
      </c>
      <c r="S765" s="23">
        <v>8771500</v>
      </c>
      <c r="T765" s="23">
        <v>8582400</v>
      </c>
      <c r="U765" s="23">
        <v>8390700</v>
      </c>
    </row>
    <row r="766" spans="1:21" hidden="1" x14ac:dyDescent="0.2">
      <c r="A766" s="23">
        <v>-114000000</v>
      </c>
      <c r="B766" s="23">
        <v>3649000</v>
      </c>
      <c r="C766" s="23">
        <v>14189900</v>
      </c>
      <c r="D766" s="23">
        <v>16953100</v>
      </c>
      <c r="E766" s="23">
        <v>16459300</v>
      </c>
      <c r="F766" s="23">
        <v>17568000</v>
      </c>
      <c r="G766" s="23">
        <v>16321000</v>
      </c>
      <c r="H766" s="23">
        <v>17632000</v>
      </c>
      <c r="I766" s="23">
        <v>17853610</v>
      </c>
      <c r="J766" s="23">
        <v>16831190</v>
      </c>
      <c r="K766" s="23">
        <v>17049500</v>
      </c>
      <c r="L766" s="23">
        <v>17377900</v>
      </c>
      <c r="M766" s="23">
        <v>16359100</v>
      </c>
      <c r="N766" s="23">
        <v>16870500</v>
      </c>
      <c r="O766" s="23">
        <v>16977900</v>
      </c>
      <c r="P766" s="23">
        <v>17078000</v>
      </c>
      <c r="Q766" s="23">
        <v>16918000</v>
      </c>
      <c r="R766" s="23">
        <v>17816000</v>
      </c>
      <c r="S766" s="23">
        <v>17158000</v>
      </c>
      <c r="T766" s="23">
        <v>17170000</v>
      </c>
      <c r="U766" s="23">
        <v>17232000</v>
      </c>
    </row>
    <row r="767" spans="1:21" hidden="1" x14ac:dyDescent="0.2">
      <c r="A767" s="23">
        <v>-114000000</v>
      </c>
      <c r="B767" s="23">
        <v>3787000</v>
      </c>
      <c r="C767" s="23">
        <v>14151700</v>
      </c>
      <c r="D767" s="23">
        <v>16426900</v>
      </c>
      <c r="E767" s="23">
        <v>16257700</v>
      </c>
      <c r="F767" s="23">
        <v>17322900</v>
      </c>
      <c r="G767" s="23">
        <v>15897200</v>
      </c>
      <c r="H767" s="23">
        <v>16788200</v>
      </c>
      <c r="I767" s="23">
        <v>16342460</v>
      </c>
      <c r="J767" s="23">
        <v>15443940</v>
      </c>
      <c r="K767" s="23">
        <v>15840000</v>
      </c>
      <c r="L767" s="23">
        <v>15946300</v>
      </c>
      <c r="M767" s="23">
        <v>14609400</v>
      </c>
      <c r="N767" s="23">
        <v>14917600</v>
      </c>
      <c r="O767" s="23">
        <v>14979300</v>
      </c>
      <c r="P767" s="23">
        <v>15447400</v>
      </c>
      <c r="Q767" s="23">
        <v>15139000</v>
      </c>
      <c r="R767" s="23">
        <v>15566000</v>
      </c>
      <c r="S767" s="23">
        <v>14850000</v>
      </c>
      <c r="T767" s="23">
        <v>15242000</v>
      </c>
      <c r="U767" s="23">
        <v>15322000</v>
      </c>
    </row>
    <row r="768" spans="1:21" hidden="1" x14ac:dyDescent="0.2">
      <c r="A768" s="23">
        <v>-114000000</v>
      </c>
      <c r="B768" s="23">
        <v>3026000</v>
      </c>
      <c r="C768" s="23">
        <v>11670400</v>
      </c>
      <c r="D768" s="23">
        <v>13911000</v>
      </c>
      <c r="E768" s="23">
        <v>13252100</v>
      </c>
      <c r="F768" s="23">
        <v>13501500</v>
      </c>
      <c r="G768" s="23">
        <v>12190800</v>
      </c>
      <c r="H768" s="23">
        <v>12739200</v>
      </c>
      <c r="I768" s="23">
        <v>12193300</v>
      </c>
      <c r="J768" s="23">
        <v>11274700</v>
      </c>
      <c r="K768" s="23">
        <v>11244030</v>
      </c>
      <c r="L768" s="23">
        <v>11027470</v>
      </c>
      <c r="M768" s="23">
        <v>9803900</v>
      </c>
      <c r="N768" s="23">
        <v>9847600</v>
      </c>
      <c r="O768" s="23">
        <v>9282900</v>
      </c>
      <c r="P768" s="23">
        <v>8969000</v>
      </c>
      <c r="Q768" s="23">
        <v>8567000</v>
      </c>
      <c r="R768" s="23">
        <v>8689400</v>
      </c>
      <c r="S768" s="23">
        <v>7983500</v>
      </c>
      <c r="T768" s="23">
        <v>7805700</v>
      </c>
      <c r="U768" s="23">
        <v>7721500</v>
      </c>
    </row>
    <row r="769" spans="1:21" hidden="1" x14ac:dyDescent="0.2">
      <c r="A769" s="23">
        <v>-114000000</v>
      </c>
      <c r="B769" s="23">
        <v>3246000</v>
      </c>
      <c r="C769" s="23">
        <v>12177400</v>
      </c>
      <c r="D769" s="23">
        <v>14089200</v>
      </c>
      <c r="E769" s="23">
        <v>13694300</v>
      </c>
      <c r="F769" s="23">
        <v>14391500</v>
      </c>
      <c r="G769" s="23">
        <v>13090100</v>
      </c>
      <c r="H769" s="23">
        <v>13572400</v>
      </c>
      <c r="I769" s="23">
        <v>13224500</v>
      </c>
      <c r="J769" s="23">
        <v>12364800</v>
      </c>
      <c r="K769" s="23">
        <v>12741040</v>
      </c>
      <c r="L769" s="23">
        <v>12769060</v>
      </c>
      <c r="M769" s="23">
        <v>11450100</v>
      </c>
      <c r="N769" s="23">
        <v>11700600</v>
      </c>
      <c r="O769" s="23">
        <v>11544600</v>
      </c>
      <c r="P769" s="23">
        <v>11831700</v>
      </c>
      <c r="Q769" s="23">
        <v>11478000</v>
      </c>
      <c r="R769" s="23">
        <v>11764100</v>
      </c>
      <c r="S769" s="23">
        <v>11126600</v>
      </c>
      <c r="T769" s="23">
        <v>11252000</v>
      </c>
      <c r="U769" s="23">
        <v>11279000</v>
      </c>
    </row>
    <row r="770" spans="1:21" hidden="1" x14ac:dyDescent="0.2">
      <c r="A770" s="23">
        <v>-114000000</v>
      </c>
      <c r="B770" s="23">
        <v>3501000</v>
      </c>
      <c r="C770" s="23">
        <v>13253700</v>
      </c>
      <c r="D770" s="23">
        <v>15056100</v>
      </c>
      <c r="E770" s="23">
        <v>14795100</v>
      </c>
      <c r="F770" s="23">
        <v>15474100</v>
      </c>
      <c r="G770" s="23">
        <v>14521400</v>
      </c>
      <c r="H770" s="23">
        <v>15012200</v>
      </c>
      <c r="I770" s="23">
        <v>14558480</v>
      </c>
      <c r="J770" s="23">
        <v>13864430</v>
      </c>
      <c r="K770" s="23">
        <v>13651790</v>
      </c>
      <c r="L770" s="23">
        <v>13548600</v>
      </c>
      <c r="M770" s="23">
        <v>12135600</v>
      </c>
      <c r="N770" s="23">
        <v>12007700</v>
      </c>
      <c r="O770" s="23">
        <v>11812200</v>
      </c>
      <c r="P770" s="23">
        <v>11834400</v>
      </c>
      <c r="Q770" s="23">
        <v>11551500</v>
      </c>
      <c r="R770" s="23">
        <v>12395700</v>
      </c>
      <c r="S770" s="23">
        <v>11329000</v>
      </c>
      <c r="T770" s="23">
        <v>11130000</v>
      </c>
      <c r="U770" s="23">
        <v>10677000</v>
      </c>
    </row>
    <row r="771" spans="1:21" hidden="1" x14ac:dyDescent="0.2">
      <c r="A771" s="23">
        <v>-114000000</v>
      </c>
      <c r="B771" s="23">
        <v>3283000</v>
      </c>
      <c r="C771" s="23">
        <v>12320300</v>
      </c>
      <c r="D771" s="23">
        <v>14330300</v>
      </c>
      <c r="E771" s="23">
        <v>13891600</v>
      </c>
      <c r="F771" s="23">
        <v>14695800</v>
      </c>
      <c r="G771" s="23">
        <v>13691100</v>
      </c>
      <c r="H771" s="23">
        <v>14235900</v>
      </c>
      <c r="I771" s="23">
        <v>14003900</v>
      </c>
      <c r="J771" s="23">
        <v>13385432</v>
      </c>
      <c r="K771" s="23">
        <v>13546568</v>
      </c>
      <c r="L771" s="23">
        <v>13646100</v>
      </c>
      <c r="M771" s="23">
        <v>12275200</v>
      </c>
      <c r="N771" s="23">
        <v>12547900</v>
      </c>
      <c r="O771" s="23">
        <v>12533500</v>
      </c>
      <c r="P771" s="23">
        <v>12841900</v>
      </c>
      <c r="Q771" s="23">
        <v>12473600</v>
      </c>
      <c r="R771" s="23">
        <v>13019900</v>
      </c>
      <c r="S771" s="23">
        <v>12360000</v>
      </c>
      <c r="T771" s="23">
        <v>12356000</v>
      </c>
      <c r="U771" s="23">
        <v>12721000</v>
      </c>
    </row>
    <row r="772" spans="1:21" hidden="1" x14ac:dyDescent="0.2">
      <c r="A772" s="23">
        <v>-114000000</v>
      </c>
      <c r="B772" s="23">
        <v>3136000</v>
      </c>
      <c r="C772" s="23">
        <v>11835900</v>
      </c>
      <c r="D772" s="23">
        <v>13336200</v>
      </c>
      <c r="E772" s="23">
        <v>12912800</v>
      </c>
      <c r="F772" s="23">
        <v>13501200</v>
      </c>
      <c r="G772" s="23">
        <v>12280800</v>
      </c>
      <c r="H772" s="23">
        <v>12667400</v>
      </c>
      <c r="I772" s="23">
        <v>12509600</v>
      </c>
      <c r="J772" s="23">
        <v>11659800</v>
      </c>
      <c r="K772" s="23">
        <v>11826650</v>
      </c>
      <c r="L772" s="23">
        <v>11677150</v>
      </c>
      <c r="M772" s="23">
        <v>10223500</v>
      </c>
      <c r="N772" s="23">
        <v>10382200</v>
      </c>
      <c r="O772" s="23">
        <v>10138600</v>
      </c>
      <c r="P772" s="23">
        <v>10176300</v>
      </c>
      <c r="Q772" s="23">
        <v>9854100</v>
      </c>
      <c r="R772" s="23">
        <v>10196900</v>
      </c>
      <c r="S772" s="23">
        <v>9615600</v>
      </c>
      <c r="T772" s="23">
        <v>9698100</v>
      </c>
      <c r="U772" s="23">
        <v>9608200</v>
      </c>
    </row>
    <row r="773" spans="1:21" hidden="1" x14ac:dyDescent="0.2">
      <c r="A773" s="23">
        <v>-114000000</v>
      </c>
      <c r="B773" s="23">
        <v>3039000</v>
      </c>
      <c r="C773" s="23">
        <v>11375400</v>
      </c>
      <c r="D773" s="23">
        <v>13105500</v>
      </c>
      <c r="E773" s="23">
        <v>12681200</v>
      </c>
      <c r="F773" s="23">
        <v>13261800</v>
      </c>
      <c r="G773" s="23">
        <v>11999000</v>
      </c>
      <c r="H773" s="23">
        <v>12371500</v>
      </c>
      <c r="I773" s="23">
        <v>11973700</v>
      </c>
      <c r="J773" s="23">
        <v>11116100</v>
      </c>
      <c r="K773" s="23">
        <v>11195950</v>
      </c>
      <c r="L773" s="23">
        <v>10991100</v>
      </c>
      <c r="M773" s="23">
        <v>9673850</v>
      </c>
      <c r="N773" s="23">
        <v>9675400</v>
      </c>
      <c r="O773" s="23">
        <v>9417600</v>
      </c>
      <c r="P773" s="23">
        <v>9330600</v>
      </c>
      <c r="Q773" s="23">
        <v>8895500</v>
      </c>
      <c r="R773" s="23">
        <v>8917100</v>
      </c>
      <c r="S773" s="23">
        <v>8245400</v>
      </c>
      <c r="T773" s="23">
        <v>8138700</v>
      </c>
      <c r="U773" s="23">
        <v>7973300</v>
      </c>
    </row>
    <row r="774" spans="1:21" hidden="1" x14ac:dyDescent="0.2">
      <c r="A774" s="23">
        <v>-114000000</v>
      </c>
      <c r="B774" s="23">
        <v>3782000</v>
      </c>
      <c r="C774" s="23">
        <v>14397700</v>
      </c>
      <c r="D774" s="23">
        <v>16323300</v>
      </c>
      <c r="E774" s="23">
        <v>15441600</v>
      </c>
      <c r="F774" s="23">
        <v>16189900</v>
      </c>
      <c r="G774" s="23">
        <v>14874100</v>
      </c>
      <c r="H774" s="23">
        <v>15717200</v>
      </c>
      <c r="I774" s="23">
        <v>15931020</v>
      </c>
      <c r="J774" s="23">
        <v>14839880</v>
      </c>
      <c r="K774" s="23">
        <v>15376500</v>
      </c>
      <c r="L774" s="23">
        <v>15220600</v>
      </c>
      <c r="M774" s="23">
        <v>13560900</v>
      </c>
      <c r="N774" s="23">
        <v>13943700</v>
      </c>
      <c r="O774" s="23">
        <v>13621100</v>
      </c>
      <c r="P774" s="23">
        <v>13822200</v>
      </c>
      <c r="Q774" s="23">
        <v>13559300</v>
      </c>
      <c r="R774" s="23">
        <v>14052000</v>
      </c>
      <c r="S774" s="23">
        <v>13416000</v>
      </c>
      <c r="T774" s="23">
        <v>13468000</v>
      </c>
      <c r="U774" s="23">
        <v>13513000</v>
      </c>
    </row>
    <row r="775" spans="1:21" hidden="1" x14ac:dyDescent="0.2">
      <c r="A775" s="23">
        <v>-114000000</v>
      </c>
      <c r="B775" s="23">
        <v>3190000</v>
      </c>
      <c r="C775" s="23">
        <v>11978500</v>
      </c>
      <c r="D775" s="23">
        <v>13865300</v>
      </c>
      <c r="E775" s="23">
        <v>13398600</v>
      </c>
      <c r="F775" s="23">
        <v>14053500</v>
      </c>
      <c r="G775" s="23">
        <v>12759200</v>
      </c>
      <c r="H775" s="23">
        <v>13205500</v>
      </c>
      <c r="I775" s="23">
        <v>12950600</v>
      </c>
      <c r="J775" s="23">
        <v>12173640</v>
      </c>
      <c r="K775" s="23">
        <v>12361150</v>
      </c>
      <c r="L775" s="23">
        <v>12001210</v>
      </c>
      <c r="M775" s="23">
        <v>10877500</v>
      </c>
      <c r="N775" s="23">
        <v>11187500</v>
      </c>
      <c r="O775" s="23">
        <v>10931200</v>
      </c>
      <c r="P775" s="23">
        <v>11103700</v>
      </c>
      <c r="Q775" s="23">
        <v>10720800</v>
      </c>
      <c r="R775" s="23">
        <v>11032600</v>
      </c>
      <c r="S775" s="23">
        <v>10356300</v>
      </c>
      <c r="T775" s="23">
        <v>10276200</v>
      </c>
      <c r="U775" s="23">
        <v>10123000</v>
      </c>
    </row>
    <row r="776" spans="1:21" hidden="1" x14ac:dyDescent="0.2">
      <c r="A776" s="23">
        <v>-114000000</v>
      </c>
      <c r="B776" s="23">
        <v>3442000</v>
      </c>
      <c r="C776" s="23">
        <v>13157900</v>
      </c>
      <c r="D776" s="23">
        <v>15184900</v>
      </c>
      <c r="E776" s="23">
        <v>14945100</v>
      </c>
      <c r="F776" s="23">
        <v>16073700</v>
      </c>
      <c r="G776" s="23">
        <v>14868300</v>
      </c>
      <c r="H776" s="23">
        <v>15506600</v>
      </c>
      <c r="I776" s="23">
        <v>15810340</v>
      </c>
      <c r="J776" s="23">
        <v>14861330</v>
      </c>
      <c r="K776" s="23">
        <v>15106230</v>
      </c>
      <c r="L776" s="23">
        <v>15342600</v>
      </c>
      <c r="M776" s="23">
        <v>14168300</v>
      </c>
      <c r="N776" s="23">
        <v>14618400</v>
      </c>
      <c r="O776" s="23">
        <v>14757300</v>
      </c>
      <c r="P776" s="23">
        <v>15068800</v>
      </c>
      <c r="Q776" s="23">
        <v>14908200</v>
      </c>
      <c r="R776" s="23">
        <v>15654000</v>
      </c>
      <c r="S776" s="23">
        <v>14746000</v>
      </c>
      <c r="T776" s="23">
        <v>14914000</v>
      </c>
      <c r="U776" s="23">
        <v>15355000</v>
      </c>
    </row>
    <row r="777" spans="1:21" hidden="1" x14ac:dyDescent="0.2">
      <c r="A777" s="23">
        <v>-114000000</v>
      </c>
      <c r="B777" s="23">
        <v>3261000</v>
      </c>
      <c r="C777" s="23">
        <v>12148300</v>
      </c>
      <c r="D777" s="23">
        <v>14126000</v>
      </c>
      <c r="E777" s="23">
        <v>13783700</v>
      </c>
      <c r="F777" s="23">
        <v>14408200</v>
      </c>
      <c r="G777" s="23">
        <v>13518600</v>
      </c>
      <c r="H777" s="23">
        <v>14167200</v>
      </c>
      <c r="I777" s="23">
        <v>13734500</v>
      </c>
      <c r="J777" s="23">
        <v>12859350</v>
      </c>
      <c r="K777" s="23">
        <v>13015150</v>
      </c>
      <c r="L777" s="23">
        <v>12893100</v>
      </c>
      <c r="M777" s="23">
        <v>11836100</v>
      </c>
      <c r="N777" s="23">
        <v>11975500</v>
      </c>
      <c r="O777" s="23">
        <v>11816300</v>
      </c>
      <c r="P777" s="23">
        <v>11745500</v>
      </c>
      <c r="Q777" s="23">
        <v>11371100</v>
      </c>
      <c r="R777" s="23">
        <v>11410700</v>
      </c>
      <c r="S777" s="23">
        <v>10847700</v>
      </c>
      <c r="T777" s="23">
        <v>11031000</v>
      </c>
      <c r="U777" s="23">
        <v>10911000</v>
      </c>
    </row>
    <row r="778" spans="1:21" hidden="1" x14ac:dyDescent="0.2">
      <c r="A778" s="23">
        <v>-114000000</v>
      </c>
      <c r="B778" s="23">
        <v>3135000</v>
      </c>
      <c r="C778" s="23">
        <v>11742500</v>
      </c>
      <c r="D778" s="23">
        <v>13411600</v>
      </c>
      <c r="E778" s="23">
        <v>12453100</v>
      </c>
      <c r="F778" s="23">
        <v>13200000</v>
      </c>
      <c r="G778" s="23">
        <v>12117700</v>
      </c>
      <c r="H778" s="23">
        <v>12873500</v>
      </c>
      <c r="I778" s="23">
        <v>12274100</v>
      </c>
      <c r="J778" s="23">
        <v>12079500</v>
      </c>
      <c r="K778" s="23">
        <v>12096990</v>
      </c>
      <c r="L778" s="23">
        <v>12105410</v>
      </c>
      <c r="M778" s="23">
        <v>10485500</v>
      </c>
      <c r="N778" s="23">
        <v>10763600</v>
      </c>
      <c r="O778" s="23">
        <v>10289200</v>
      </c>
      <c r="P778" s="23">
        <v>10311600</v>
      </c>
      <c r="Q778" s="23">
        <v>9565900</v>
      </c>
      <c r="R778" s="23">
        <v>9518800</v>
      </c>
      <c r="S778" s="23">
        <v>8683700</v>
      </c>
      <c r="T778" s="23">
        <v>8624700</v>
      </c>
      <c r="U778" s="23">
        <v>8238300</v>
      </c>
    </row>
    <row r="779" spans="1:21" hidden="1" x14ac:dyDescent="0.2">
      <c r="A779" s="23">
        <v>-114000000</v>
      </c>
      <c r="B779" s="23">
        <v>3097000</v>
      </c>
      <c r="C779" s="23">
        <v>11485500</v>
      </c>
      <c r="D779" s="23">
        <v>13130800</v>
      </c>
      <c r="E779" s="23">
        <v>13054700</v>
      </c>
      <c r="F779" s="23">
        <v>13762700</v>
      </c>
      <c r="G779" s="23">
        <v>12555000</v>
      </c>
      <c r="H779" s="23">
        <v>12814200</v>
      </c>
      <c r="I779" s="23">
        <v>12284600</v>
      </c>
      <c r="J779" s="23">
        <v>11251500</v>
      </c>
      <c r="K779" s="23">
        <v>11530470</v>
      </c>
      <c r="L779" s="23">
        <v>11655630</v>
      </c>
      <c r="M779" s="23">
        <v>10481400</v>
      </c>
      <c r="N779" s="23">
        <v>10649900</v>
      </c>
      <c r="O779" s="23">
        <v>10256700</v>
      </c>
      <c r="P779" s="23">
        <v>10019600</v>
      </c>
      <c r="Q779" s="23">
        <v>9546600</v>
      </c>
      <c r="R779" s="23">
        <v>9536300</v>
      </c>
      <c r="S779" s="23">
        <v>8888400</v>
      </c>
      <c r="T779" s="23">
        <v>8786000</v>
      </c>
      <c r="U779" s="23">
        <v>8677900</v>
      </c>
    </row>
    <row r="780" spans="1:21" hidden="1" x14ac:dyDescent="0.2">
      <c r="A780" s="23">
        <v>-114000000</v>
      </c>
      <c r="B780" s="23">
        <v>3654000</v>
      </c>
      <c r="C780" s="23">
        <v>13715800</v>
      </c>
      <c r="D780" s="23">
        <v>16293100</v>
      </c>
      <c r="E780" s="23">
        <v>16141600</v>
      </c>
      <c r="F780" s="23">
        <v>17150500</v>
      </c>
      <c r="G780" s="23">
        <v>16035200</v>
      </c>
      <c r="H780" s="23">
        <v>16929700</v>
      </c>
      <c r="I780" s="23">
        <v>16487910</v>
      </c>
      <c r="J780" s="23">
        <v>15843790</v>
      </c>
      <c r="K780" s="23">
        <v>16879300</v>
      </c>
      <c r="L780" s="23">
        <v>17146300</v>
      </c>
      <c r="M780" s="23">
        <v>15987500</v>
      </c>
      <c r="N780" s="23">
        <v>16371900</v>
      </c>
      <c r="O780" s="23">
        <v>16452400</v>
      </c>
      <c r="P780" s="23">
        <v>16828000</v>
      </c>
      <c r="Q780" s="23">
        <v>16815000</v>
      </c>
      <c r="R780" s="23">
        <v>17462000</v>
      </c>
      <c r="S780" s="23">
        <v>16816000</v>
      </c>
      <c r="T780" s="23">
        <v>17400000</v>
      </c>
      <c r="U780" s="23">
        <v>17355000</v>
      </c>
    </row>
    <row r="781" spans="1:21" hidden="1" x14ac:dyDescent="0.2">
      <c r="A781" s="23">
        <v>-114000000</v>
      </c>
      <c r="B781" s="23">
        <v>3194000</v>
      </c>
      <c r="C781" s="23">
        <v>12045800</v>
      </c>
      <c r="D781" s="23">
        <v>13972700</v>
      </c>
      <c r="E781" s="23">
        <v>13753000</v>
      </c>
      <c r="F781" s="23">
        <v>14626300</v>
      </c>
      <c r="G781" s="23">
        <v>13307800</v>
      </c>
      <c r="H781" s="23">
        <v>14181200</v>
      </c>
      <c r="I781" s="23">
        <v>13878300</v>
      </c>
      <c r="J781" s="23">
        <v>13026230</v>
      </c>
      <c r="K781" s="23">
        <v>13302070</v>
      </c>
      <c r="L781" s="23">
        <v>13279500</v>
      </c>
      <c r="M781" s="23">
        <v>12109000</v>
      </c>
      <c r="N781" s="23">
        <v>12545900</v>
      </c>
      <c r="O781" s="23">
        <v>12435200</v>
      </c>
      <c r="P781" s="23">
        <v>12670500</v>
      </c>
      <c r="Q781" s="23">
        <v>12354100</v>
      </c>
      <c r="R781" s="23">
        <v>12635500</v>
      </c>
      <c r="S781" s="23">
        <v>12073900</v>
      </c>
      <c r="T781" s="23">
        <v>12321000</v>
      </c>
      <c r="U781" s="23">
        <v>12315000</v>
      </c>
    </row>
    <row r="782" spans="1:21" hidden="1" x14ac:dyDescent="0.2">
      <c r="A782" s="23">
        <v>-114000000</v>
      </c>
      <c r="B782" s="23">
        <v>2844000</v>
      </c>
      <c r="C782" s="23">
        <v>10667000</v>
      </c>
      <c r="D782" s="23">
        <v>12320400</v>
      </c>
      <c r="E782" s="23">
        <v>11941500</v>
      </c>
      <c r="F782" s="23">
        <v>12569100</v>
      </c>
      <c r="G782" s="23">
        <v>11390300</v>
      </c>
      <c r="H782" s="23">
        <v>11793900</v>
      </c>
      <c r="I782" s="23">
        <v>11467600</v>
      </c>
      <c r="J782" s="23">
        <v>10660500</v>
      </c>
      <c r="K782" s="23">
        <v>10790010</v>
      </c>
      <c r="L782" s="23">
        <v>10638320</v>
      </c>
      <c r="M782" s="23">
        <v>10133070</v>
      </c>
      <c r="N782" s="23">
        <v>10177900</v>
      </c>
      <c r="O782" s="23">
        <v>9950600</v>
      </c>
      <c r="P782" s="23">
        <v>10017600</v>
      </c>
      <c r="Q782" s="23">
        <v>9609200</v>
      </c>
      <c r="R782" s="23">
        <v>9706200</v>
      </c>
      <c r="S782" s="23">
        <v>9021900</v>
      </c>
      <c r="T782" s="23">
        <v>9023700</v>
      </c>
      <c r="U782" s="23">
        <v>8980000</v>
      </c>
    </row>
    <row r="783" spans="1:21" hidden="1" x14ac:dyDescent="0.2">
      <c r="A783" s="23">
        <v>-114000000</v>
      </c>
      <c r="B783" s="23">
        <v>3565000</v>
      </c>
      <c r="C783" s="23">
        <v>13634700</v>
      </c>
      <c r="D783" s="23">
        <v>15629900</v>
      </c>
      <c r="E783" s="23">
        <v>14925300</v>
      </c>
      <c r="F783" s="23">
        <v>15737300</v>
      </c>
      <c r="G783" s="23">
        <v>14624400</v>
      </c>
      <c r="H783" s="23">
        <v>15459200</v>
      </c>
      <c r="I783" s="23">
        <v>15371790</v>
      </c>
      <c r="J783" s="23">
        <v>14881990</v>
      </c>
      <c r="K783" s="23">
        <v>15617820</v>
      </c>
      <c r="L783" s="23">
        <v>15503000</v>
      </c>
      <c r="M783" s="23">
        <v>14257800</v>
      </c>
      <c r="N783" s="23">
        <v>14775500</v>
      </c>
      <c r="O783" s="23">
        <v>14967400</v>
      </c>
      <c r="P783" s="23">
        <v>15084900</v>
      </c>
      <c r="Q783" s="23">
        <v>14784000</v>
      </c>
      <c r="R783" s="23">
        <v>15111000</v>
      </c>
      <c r="S783" s="23">
        <v>14354000</v>
      </c>
      <c r="T783" s="23">
        <v>14779000</v>
      </c>
      <c r="U783" s="23">
        <v>14916000</v>
      </c>
    </row>
    <row r="784" spans="1:21" hidden="1" x14ac:dyDescent="0.2">
      <c r="A784" s="23">
        <v>-114000000</v>
      </c>
      <c r="B784" s="23">
        <v>3081000</v>
      </c>
      <c r="C784" s="23">
        <v>11530300</v>
      </c>
      <c r="D784" s="23">
        <v>13297200</v>
      </c>
      <c r="E784" s="23">
        <v>12880500</v>
      </c>
      <c r="F784" s="23">
        <v>13484800</v>
      </c>
      <c r="G784" s="23">
        <v>12215700</v>
      </c>
      <c r="H784" s="23">
        <v>12613800</v>
      </c>
      <c r="I784" s="23">
        <v>12229200</v>
      </c>
      <c r="J784" s="23">
        <v>11374800</v>
      </c>
      <c r="K784" s="23">
        <v>11479420</v>
      </c>
      <c r="L784" s="23">
        <v>11294180</v>
      </c>
      <c r="M784" s="23">
        <v>9987300</v>
      </c>
      <c r="N784" s="23">
        <v>10052400</v>
      </c>
      <c r="O784" s="23">
        <v>9815000</v>
      </c>
      <c r="P784" s="23">
        <v>9940300</v>
      </c>
      <c r="Q784" s="23">
        <v>9317300</v>
      </c>
      <c r="R784" s="23">
        <v>9358400</v>
      </c>
      <c r="S784" s="23">
        <v>8807900</v>
      </c>
      <c r="T784" s="23">
        <v>8716100</v>
      </c>
      <c r="U784" s="23">
        <v>8612500</v>
      </c>
    </row>
    <row r="785" spans="1:21" hidden="1" x14ac:dyDescent="0.2">
      <c r="A785" s="23">
        <v>-114000000</v>
      </c>
      <c r="B785" s="23">
        <v>3688000</v>
      </c>
      <c r="C785" s="23">
        <v>13381500</v>
      </c>
      <c r="D785" s="23">
        <v>16408100</v>
      </c>
      <c r="E785" s="23">
        <v>15845300</v>
      </c>
      <c r="F785" s="23">
        <v>16959200</v>
      </c>
      <c r="G785" s="23">
        <v>15166100</v>
      </c>
      <c r="H785" s="23">
        <v>15390700</v>
      </c>
      <c r="I785" s="23">
        <v>15490870</v>
      </c>
      <c r="J785" s="23">
        <v>14295530</v>
      </c>
      <c r="K785" s="23">
        <v>15040200</v>
      </c>
      <c r="L785" s="23">
        <v>14648300</v>
      </c>
      <c r="M785" s="23">
        <v>13039700</v>
      </c>
      <c r="N785" s="23">
        <v>13473400</v>
      </c>
      <c r="O785" s="23">
        <v>13033400</v>
      </c>
      <c r="P785" s="23">
        <v>13378500</v>
      </c>
      <c r="Q785" s="23">
        <v>12673200</v>
      </c>
      <c r="R785" s="23">
        <v>12611000</v>
      </c>
      <c r="S785" s="23">
        <v>11727000</v>
      </c>
      <c r="T785" s="23">
        <v>11454000</v>
      </c>
      <c r="U785" s="23">
        <v>11268000</v>
      </c>
    </row>
    <row r="786" spans="1:21" hidden="1" x14ac:dyDescent="0.2">
      <c r="A786" s="23">
        <v>-114000000</v>
      </c>
      <c r="B786" s="23">
        <v>3309000</v>
      </c>
      <c r="C786" s="23">
        <v>12432300</v>
      </c>
      <c r="D786" s="23">
        <v>14277300</v>
      </c>
      <c r="E786" s="23">
        <v>14057700</v>
      </c>
      <c r="F786" s="23">
        <v>14995300</v>
      </c>
      <c r="G786" s="23">
        <v>13919200</v>
      </c>
      <c r="H786" s="23">
        <v>14623500</v>
      </c>
      <c r="I786" s="23">
        <v>14481800</v>
      </c>
      <c r="J786" s="23">
        <v>13754950</v>
      </c>
      <c r="K786" s="23">
        <v>14236250</v>
      </c>
      <c r="L786" s="23">
        <v>14294900</v>
      </c>
      <c r="M786" s="23">
        <v>14145200</v>
      </c>
      <c r="N786" s="23">
        <v>14375900</v>
      </c>
      <c r="O786" s="23">
        <v>14646200</v>
      </c>
      <c r="P786" s="23">
        <v>15213600</v>
      </c>
      <c r="Q786" s="23">
        <v>14524900</v>
      </c>
      <c r="R786" s="23">
        <v>15072000</v>
      </c>
      <c r="S786" s="23">
        <v>14265000</v>
      </c>
      <c r="T786" s="23">
        <v>14565000</v>
      </c>
      <c r="U786" s="23">
        <v>14825000</v>
      </c>
    </row>
    <row r="787" spans="1:21" hidden="1" x14ac:dyDescent="0.2">
      <c r="A787" s="23">
        <v>-114000000</v>
      </c>
      <c r="B787" s="23">
        <v>3558000</v>
      </c>
      <c r="C787" s="23">
        <v>13534400</v>
      </c>
      <c r="D787" s="23">
        <v>16160100</v>
      </c>
      <c r="E787" s="23">
        <v>16644200</v>
      </c>
      <c r="F787" s="23">
        <v>16390400</v>
      </c>
      <c r="G787" s="23">
        <v>15266600</v>
      </c>
      <c r="H787" s="23">
        <v>15495100</v>
      </c>
      <c r="I787" s="23">
        <v>14510650</v>
      </c>
      <c r="J787" s="23">
        <v>14143450</v>
      </c>
      <c r="K787" s="23">
        <v>14509000</v>
      </c>
      <c r="L787" s="23">
        <v>14547200</v>
      </c>
      <c r="M787" s="23">
        <v>13523400</v>
      </c>
      <c r="N787" s="23">
        <v>13674600</v>
      </c>
      <c r="O787" s="23">
        <v>12978300</v>
      </c>
      <c r="P787" s="23">
        <v>13215800</v>
      </c>
      <c r="Q787" s="23">
        <v>12878800</v>
      </c>
      <c r="R787" s="23">
        <v>12946000</v>
      </c>
      <c r="S787" s="23">
        <v>12195000</v>
      </c>
      <c r="T787" s="23">
        <v>12311000</v>
      </c>
      <c r="U787" s="23">
        <v>12145000</v>
      </c>
    </row>
    <row r="788" spans="1:21" hidden="1" x14ac:dyDescent="0.2">
      <c r="A788" s="23">
        <v>-114000000</v>
      </c>
      <c r="B788" s="23">
        <v>3016000</v>
      </c>
      <c r="C788" s="23">
        <v>11372500</v>
      </c>
      <c r="D788" s="23">
        <v>13133800</v>
      </c>
      <c r="E788" s="23">
        <v>12783800</v>
      </c>
      <c r="F788" s="23">
        <v>13551500</v>
      </c>
      <c r="G788" s="23">
        <v>12251800</v>
      </c>
      <c r="H788" s="23">
        <v>12664100</v>
      </c>
      <c r="I788" s="23">
        <v>12538300</v>
      </c>
      <c r="J788" s="23">
        <v>12219500</v>
      </c>
      <c r="K788" s="23">
        <v>12745720</v>
      </c>
      <c r="L788" s="23">
        <v>12519580</v>
      </c>
      <c r="M788" s="23">
        <v>11901800</v>
      </c>
      <c r="N788" s="23">
        <v>12216300</v>
      </c>
      <c r="O788" s="23">
        <v>12114200</v>
      </c>
      <c r="P788" s="23">
        <v>12287100</v>
      </c>
      <c r="Q788" s="23">
        <v>11966000</v>
      </c>
      <c r="R788" s="23">
        <v>12420600</v>
      </c>
      <c r="S788" s="23">
        <v>11857400</v>
      </c>
      <c r="T788" s="23">
        <v>11954000</v>
      </c>
      <c r="U788" s="23">
        <v>11816000</v>
      </c>
    </row>
    <row r="789" spans="1:21" hidden="1" x14ac:dyDescent="0.2">
      <c r="A789" s="23">
        <v>-114000000</v>
      </c>
      <c r="B789" s="23">
        <v>3002000</v>
      </c>
      <c r="C789" s="23">
        <v>11202300</v>
      </c>
      <c r="D789" s="23">
        <v>13131800</v>
      </c>
      <c r="E789" s="23">
        <v>12442000</v>
      </c>
      <c r="F789" s="23">
        <v>12865000</v>
      </c>
      <c r="G789" s="23">
        <v>11746700</v>
      </c>
      <c r="H789" s="23">
        <v>12170300</v>
      </c>
      <c r="I789" s="23">
        <v>11697000</v>
      </c>
      <c r="J789" s="23">
        <v>10671200</v>
      </c>
      <c r="K789" s="23">
        <v>10801700</v>
      </c>
      <c r="L789" s="23">
        <v>10405680</v>
      </c>
      <c r="M789" s="23">
        <v>9234820</v>
      </c>
      <c r="N789" s="23">
        <v>9190200</v>
      </c>
      <c r="O789" s="23">
        <v>9168100</v>
      </c>
      <c r="P789" s="23">
        <v>9281300</v>
      </c>
      <c r="Q789" s="23">
        <v>9082300</v>
      </c>
      <c r="R789" s="23">
        <v>9279200</v>
      </c>
      <c r="S789" s="23">
        <v>8368000</v>
      </c>
      <c r="T789" s="23">
        <v>8309100</v>
      </c>
      <c r="U789" s="23">
        <v>8011200</v>
      </c>
    </row>
    <row r="790" spans="1:21" hidden="1" x14ac:dyDescent="0.2">
      <c r="A790" s="23">
        <v>-114000000</v>
      </c>
      <c r="B790" s="23">
        <v>3518000</v>
      </c>
      <c r="C790" s="23">
        <v>13205600</v>
      </c>
      <c r="D790" s="23">
        <v>15548100</v>
      </c>
      <c r="E790" s="23">
        <v>15303200</v>
      </c>
      <c r="F790" s="23">
        <v>16233600</v>
      </c>
      <c r="G790" s="23">
        <v>14945400</v>
      </c>
      <c r="H790" s="23">
        <v>15556000</v>
      </c>
      <c r="I790" s="23">
        <v>15433200</v>
      </c>
      <c r="J790" s="23">
        <v>14740600</v>
      </c>
      <c r="K790" s="23">
        <v>15201800</v>
      </c>
      <c r="L790" s="23">
        <v>15300000</v>
      </c>
      <c r="M790" s="23">
        <v>14309100</v>
      </c>
      <c r="N790" s="23">
        <v>14985400</v>
      </c>
      <c r="O790" s="23">
        <v>14849700</v>
      </c>
      <c r="P790" s="23">
        <v>15015300</v>
      </c>
      <c r="Q790" s="23">
        <v>14843000</v>
      </c>
      <c r="R790" s="23">
        <v>15506000</v>
      </c>
      <c r="S790" s="23">
        <v>14759000</v>
      </c>
      <c r="T790" s="23">
        <v>14742000</v>
      </c>
      <c r="U790" s="23">
        <v>14825000</v>
      </c>
    </row>
    <row r="791" spans="1:21" hidden="1" x14ac:dyDescent="0.2">
      <c r="A791" s="23">
        <v>-114000000</v>
      </c>
      <c r="B791" s="23">
        <v>3596000</v>
      </c>
      <c r="C791" s="23">
        <v>13609100</v>
      </c>
      <c r="D791" s="23">
        <v>15520300</v>
      </c>
      <c r="E791" s="23">
        <v>15321700</v>
      </c>
      <c r="F791" s="23">
        <v>16208400</v>
      </c>
      <c r="G791" s="23">
        <v>14874900</v>
      </c>
      <c r="H791" s="23">
        <v>16031800</v>
      </c>
      <c r="I791" s="23">
        <v>15588670</v>
      </c>
      <c r="J791" s="23">
        <v>14735630</v>
      </c>
      <c r="K791" s="23">
        <v>15083200</v>
      </c>
      <c r="L791" s="23">
        <v>15169900</v>
      </c>
      <c r="M791" s="23">
        <v>14194500</v>
      </c>
      <c r="N791" s="23">
        <v>14452800</v>
      </c>
      <c r="O791" s="23">
        <v>14097600</v>
      </c>
      <c r="P791" s="23">
        <v>14277500</v>
      </c>
      <c r="Q791" s="23">
        <v>13855000</v>
      </c>
      <c r="R791" s="23">
        <v>14332000</v>
      </c>
      <c r="S791" s="23">
        <v>13683000</v>
      </c>
      <c r="T791" s="23">
        <v>13956000</v>
      </c>
      <c r="U791" s="23">
        <v>14067000</v>
      </c>
    </row>
    <row r="792" spans="1:21" hidden="1" x14ac:dyDescent="0.2">
      <c r="A792" s="23">
        <v>-114000000</v>
      </c>
      <c r="B792" s="23">
        <v>3611000</v>
      </c>
      <c r="C792" s="23">
        <v>13620800</v>
      </c>
      <c r="D792" s="23">
        <v>16070100</v>
      </c>
      <c r="E792" s="23">
        <v>16066300</v>
      </c>
      <c r="F792" s="23">
        <v>16973900</v>
      </c>
      <c r="G792" s="23">
        <v>15399900</v>
      </c>
      <c r="H792" s="23">
        <v>16308100</v>
      </c>
      <c r="I792" s="23">
        <v>16260965</v>
      </c>
      <c r="J792" s="23">
        <v>15490335</v>
      </c>
      <c r="K792" s="23">
        <v>16207800</v>
      </c>
      <c r="L792" s="23">
        <v>16699100</v>
      </c>
      <c r="M792" s="23">
        <v>15574100</v>
      </c>
      <c r="N792" s="23">
        <v>16083500</v>
      </c>
      <c r="O792" s="23">
        <v>16003200</v>
      </c>
      <c r="P792" s="23">
        <v>16049900</v>
      </c>
      <c r="Q792" s="23">
        <v>15579000</v>
      </c>
      <c r="R792" s="23">
        <v>16326000</v>
      </c>
      <c r="S792" s="23">
        <v>15776000</v>
      </c>
      <c r="T792" s="23">
        <v>15965000</v>
      </c>
      <c r="U792" s="23">
        <v>16312000</v>
      </c>
    </row>
    <row r="793" spans="1:21" hidden="1" x14ac:dyDescent="0.2">
      <c r="A793" s="23">
        <v>-114000000</v>
      </c>
      <c r="B793" s="23">
        <v>3145000</v>
      </c>
      <c r="C793" s="23">
        <v>11758400</v>
      </c>
      <c r="D793" s="23">
        <v>13424600</v>
      </c>
      <c r="E793" s="23">
        <v>12983300</v>
      </c>
      <c r="F793" s="23">
        <v>13807400</v>
      </c>
      <c r="G793" s="23">
        <v>12890700</v>
      </c>
      <c r="H793" s="23">
        <v>13333300</v>
      </c>
      <c r="I793" s="23">
        <v>12820000</v>
      </c>
      <c r="J793" s="23">
        <v>11892260</v>
      </c>
      <c r="K793" s="23">
        <v>12159550</v>
      </c>
      <c r="L793" s="23">
        <v>12195790</v>
      </c>
      <c r="M793" s="23">
        <v>10962900</v>
      </c>
      <c r="N793" s="23">
        <v>11115700</v>
      </c>
      <c r="O793" s="23">
        <v>10918800</v>
      </c>
      <c r="P793" s="23">
        <v>10939800</v>
      </c>
      <c r="Q793" s="23">
        <v>10726700</v>
      </c>
      <c r="R793" s="23">
        <v>10900400</v>
      </c>
      <c r="S793" s="23">
        <v>10150200</v>
      </c>
      <c r="T793" s="23">
        <v>10298200</v>
      </c>
      <c r="U793" s="23">
        <v>10272000</v>
      </c>
    </row>
    <row r="794" spans="1:21" hidden="1" x14ac:dyDescent="0.2">
      <c r="A794" s="23">
        <v>-114000000</v>
      </c>
      <c r="B794" s="23">
        <v>3624000</v>
      </c>
      <c r="C794" s="23">
        <v>13466200</v>
      </c>
      <c r="D794" s="23">
        <v>15000900</v>
      </c>
      <c r="E794" s="23">
        <v>14643800</v>
      </c>
      <c r="F794" s="23">
        <v>15370800</v>
      </c>
      <c r="G794" s="23">
        <v>13911100</v>
      </c>
      <c r="H794" s="23">
        <v>14423200</v>
      </c>
      <c r="I794" s="23">
        <v>13914180</v>
      </c>
      <c r="J794" s="23">
        <v>12882810</v>
      </c>
      <c r="K794" s="23">
        <v>13070610</v>
      </c>
      <c r="L794" s="23">
        <v>12888100</v>
      </c>
      <c r="M794" s="23">
        <v>11407400</v>
      </c>
      <c r="N794" s="23">
        <v>11545600</v>
      </c>
      <c r="O794" s="23">
        <v>11565600</v>
      </c>
      <c r="P794" s="23">
        <v>11663600</v>
      </c>
      <c r="Q794" s="23">
        <v>10775900</v>
      </c>
      <c r="R794" s="23">
        <v>11578500</v>
      </c>
      <c r="S794" s="23">
        <v>11175700</v>
      </c>
      <c r="T794" s="23">
        <v>10679000</v>
      </c>
      <c r="U794" s="23">
        <v>10680000</v>
      </c>
    </row>
    <row r="795" spans="1:21" hidden="1" x14ac:dyDescent="0.2">
      <c r="A795" s="23">
        <v>-114000000</v>
      </c>
      <c r="B795" s="23">
        <v>3267000</v>
      </c>
      <c r="C795" s="23">
        <v>12340200</v>
      </c>
      <c r="D795" s="23">
        <v>14571300</v>
      </c>
      <c r="E795" s="23">
        <v>14216100</v>
      </c>
      <c r="F795" s="23">
        <v>14893200</v>
      </c>
      <c r="G795" s="23">
        <v>13625900</v>
      </c>
      <c r="H795" s="23">
        <v>14285600</v>
      </c>
      <c r="I795" s="23">
        <v>14087100</v>
      </c>
      <c r="J795" s="23">
        <v>13368281</v>
      </c>
      <c r="K795" s="23">
        <v>13751319</v>
      </c>
      <c r="L795" s="23">
        <v>13722900</v>
      </c>
      <c r="M795" s="23">
        <v>12608000</v>
      </c>
      <c r="N795" s="23">
        <v>12944500</v>
      </c>
      <c r="O795" s="23">
        <v>13000300</v>
      </c>
      <c r="P795" s="23">
        <v>13142900</v>
      </c>
      <c r="Q795" s="23">
        <v>12824000</v>
      </c>
      <c r="R795" s="23">
        <v>13144400</v>
      </c>
      <c r="S795" s="23">
        <v>12297000</v>
      </c>
      <c r="T795" s="23">
        <v>12412000</v>
      </c>
      <c r="U795" s="23">
        <v>12397000</v>
      </c>
    </row>
    <row r="796" spans="1:21" hidden="1" x14ac:dyDescent="0.2">
      <c r="A796" s="23">
        <v>-114000000</v>
      </c>
      <c r="B796" s="23">
        <v>3040000</v>
      </c>
      <c r="C796" s="23">
        <v>11425200</v>
      </c>
      <c r="D796" s="23">
        <v>13195000</v>
      </c>
      <c r="E796" s="23">
        <v>13098400</v>
      </c>
      <c r="F796" s="23">
        <v>13442400</v>
      </c>
      <c r="G796" s="23">
        <v>12066200</v>
      </c>
      <c r="H796" s="23">
        <v>12220100</v>
      </c>
      <c r="I796" s="23">
        <v>11914800</v>
      </c>
      <c r="J796" s="23">
        <v>10953300</v>
      </c>
      <c r="K796" s="23">
        <v>11044910</v>
      </c>
      <c r="L796" s="23">
        <v>10977150</v>
      </c>
      <c r="M796" s="23">
        <v>10027740</v>
      </c>
      <c r="N796" s="23">
        <v>10193300</v>
      </c>
      <c r="O796" s="23">
        <v>10160200</v>
      </c>
      <c r="P796" s="23">
        <v>9949600</v>
      </c>
      <c r="Q796" s="23">
        <v>9082100</v>
      </c>
      <c r="R796" s="23">
        <v>8965900</v>
      </c>
      <c r="S796" s="23">
        <v>8170400</v>
      </c>
      <c r="T796" s="23">
        <v>7978800</v>
      </c>
      <c r="U796" s="23">
        <v>7852600</v>
      </c>
    </row>
    <row r="797" spans="1:21" hidden="1" x14ac:dyDescent="0.2">
      <c r="A797" s="23">
        <v>-114000000</v>
      </c>
      <c r="B797" s="23">
        <v>3175000</v>
      </c>
      <c r="C797" s="23">
        <v>11893200</v>
      </c>
      <c r="D797" s="23">
        <v>13770000</v>
      </c>
      <c r="E797" s="23">
        <v>13474100</v>
      </c>
      <c r="F797" s="23">
        <v>14154700</v>
      </c>
      <c r="G797" s="23">
        <v>12863500</v>
      </c>
      <c r="H797" s="23">
        <v>13337700</v>
      </c>
      <c r="I797" s="23">
        <v>13128100</v>
      </c>
      <c r="J797" s="23">
        <v>12216540</v>
      </c>
      <c r="K797" s="23">
        <v>12457290</v>
      </c>
      <c r="L797" s="23">
        <v>12169370</v>
      </c>
      <c r="M797" s="23">
        <v>11066000</v>
      </c>
      <c r="N797" s="23">
        <v>11197000</v>
      </c>
      <c r="O797" s="23">
        <v>11474500</v>
      </c>
      <c r="P797" s="23">
        <v>11336300</v>
      </c>
      <c r="Q797" s="23">
        <v>10782700</v>
      </c>
      <c r="R797" s="23">
        <v>10655100</v>
      </c>
      <c r="S797" s="23">
        <v>9920000</v>
      </c>
      <c r="T797" s="23">
        <v>9951900</v>
      </c>
      <c r="U797" s="23">
        <v>10187000</v>
      </c>
    </row>
    <row r="798" spans="1:21" hidden="1" x14ac:dyDescent="0.2">
      <c r="A798" s="23">
        <v>-114000000</v>
      </c>
      <c r="B798" s="23">
        <v>3311000</v>
      </c>
      <c r="C798" s="23">
        <v>12683100</v>
      </c>
      <c r="D798" s="23">
        <v>14744500</v>
      </c>
      <c r="E798" s="23">
        <v>14191800</v>
      </c>
      <c r="F798" s="23">
        <v>14865200</v>
      </c>
      <c r="G798" s="23">
        <v>13938000</v>
      </c>
      <c r="H798" s="23">
        <v>14482900</v>
      </c>
      <c r="I798" s="23">
        <v>14132000</v>
      </c>
      <c r="J798" s="23">
        <v>13634330</v>
      </c>
      <c r="K798" s="23">
        <v>14237970</v>
      </c>
      <c r="L798" s="23">
        <v>14168700</v>
      </c>
      <c r="M798" s="23">
        <v>12729300</v>
      </c>
      <c r="N798" s="23">
        <v>13005300</v>
      </c>
      <c r="O798" s="23">
        <v>12851300</v>
      </c>
      <c r="P798" s="23">
        <v>12963000</v>
      </c>
      <c r="Q798" s="23">
        <v>12673200</v>
      </c>
      <c r="R798" s="23">
        <v>12875400</v>
      </c>
      <c r="S798" s="23">
        <v>12165000</v>
      </c>
      <c r="T798" s="23">
        <v>12314000</v>
      </c>
      <c r="U798" s="23">
        <v>12408000</v>
      </c>
    </row>
    <row r="799" spans="1:21" hidden="1" x14ac:dyDescent="0.2">
      <c r="A799" s="23">
        <v>-114000000</v>
      </c>
      <c r="B799" s="23">
        <v>3171000</v>
      </c>
      <c r="C799" s="23">
        <v>12074400</v>
      </c>
      <c r="D799" s="23">
        <v>14173700</v>
      </c>
      <c r="E799" s="23">
        <v>13863600</v>
      </c>
      <c r="F799" s="23">
        <v>14774100</v>
      </c>
      <c r="G799" s="23">
        <v>13593800</v>
      </c>
      <c r="H799" s="23">
        <v>13906300</v>
      </c>
      <c r="I799" s="23">
        <v>13929800</v>
      </c>
      <c r="J799" s="23">
        <v>13395490</v>
      </c>
      <c r="K799" s="23">
        <v>13834710</v>
      </c>
      <c r="L799" s="23">
        <v>13988300</v>
      </c>
      <c r="M799" s="23">
        <v>13395900</v>
      </c>
      <c r="N799" s="23">
        <v>13204200</v>
      </c>
      <c r="O799" s="23">
        <v>13075800</v>
      </c>
      <c r="P799" s="23">
        <v>13572100</v>
      </c>
      <c r="Q799" s="23">
        <v>13509800</v>
      </c>
      <c r="R799" s="23">
        <v>13742000</v>
      </c>
      <c r="S799" s="23">
        <v>13043000</v>
      </c>
      <c r="T799" s="23">
        <v>13034000</v>
      </c>
      <c r="U799" s="23">
        <v>13212000</v>
      </c>
    </row>
    <row r="800" spans="1:21" hidden="1" x14ac:dyDescent="0.2">
      <c r="A800" s="23">
        <v>-114000000</v>
      </c>
      <c r="B800" s="23">
        <v>3417000</v>
      </c>
      <c r="C800" s="23">
        <v>12782500</v>
      </c>
      <c r="D800" s="23">
        <v>14855200</v>
      </c>
      <c r="E800" s="23">
        <v>14855300</v>
      </c>
      <c r="F800" s="23">
        <v>15763900</v>
      </c>
      <c r="G800" s="23">
        <v>14412500</v>
      </c>
      <c r="H800" s="23">
        <v>15063200</v>
      </c>
      <c r="I800" s="23">
        <v>14932200</v>
      </c>
      <c r="J800" s="23">
        <v>14232730</v>
      </c>
      <c r="K800" s="23">
        <v>14670470</v>
      </c>
      <c r="L800" s="23">
        <v>14828200</v>
      </c>
      <c r="M800" s="23">
        <v>13270600</v>
      </c>
      <c r="N800" s="23">
        <v>13551100</v>
      </c>
      <c r="O800" s="23">
        <v>13333900</v>
      </c>
      <c r="P800" s="23">
        <v>13880800</v>
      </c>
      <c r="Q800" s="23">
        <v>13930400</v>
      </c>
      <c r="R800" s="23">
        <v>14591000</v>
      </c>
      <c r="S800" s="23">
        <v>13667000</v>
      </c>
      <c r="T800" s="23">
        <v>13619000</v>
      </c>
      <c r="U800" s="23">
        <v>13661000</v>
      </c>
    </row>
    <row r="801" spans="1:21" hidden="1" x14ac:dyDescent="0.2">
      <c r="A801" s="23">
        <v>-114000000</v>
      </c>
      <c r="B801" s="23">
        <v>3156000</v>
      </c>
      <c r="C801" s="23">
        <v>11823900</v>
      </c>
      <c r="D801" s="23">
        <v>13864100</v>
      </c>
      <c r="E801" s="23">
        <v>13447000</v>
      </c>
      <c r="F801" s="23">
        <v>14341900</v>
      </c>
      <c r="G801" s="23">
        <v>13403400</v>
      </c>
      <c r="H801" s="23">
        <v>14234900</v>
      </c>
      <c r="I801" s="23">
        <v>13819100</v>
      </c>
      <c r="J801" s="23">
        <v>12806580</v>
      </c>
      <c r="K801" s="23">
        <v>13198220</v>
      </c>
      <c r="L801" s="23">
        <v>13046200</v>
      </c>
      <c r="M801" s="23">
        <v>11942800</v>
      </c>
      <c r="N801" s="23">
        <v>12189200</v>
      </c>
      <c r="O801" s="23">
        <v>12023900</v>
      </c>
      <c r="P801" s="23">
        <v>12071800</v>
      </c>
      <c r="Q801" s="23">
        <v>11781400</v>
      </c>
      <c r="R801" s="23">
        <v>12087500</v>
      </c>
      <c r="S801" s="23">
        <v>11430100</v>
      </c>
      <c r="T801" s="23">
        <v>11394000</v>
      </c>
      <c r="U801" s="23">
        <v>11473000</v>
      </c>
    </row>
    <row r="802" spans="1:21" hidden="1" x14ac:dyDescent="0.2">
      <c r="A802" s="23">
        <v>-114000000</v>
      </c>
      <c r="B802" s="23">
        <v>3122000</v>
      </c>
      <c r="C802" s="23">
        <v>11707200</v>
      </c>
      <c r="D802" s="23">
        <v>13817900</v>
      </c>
      <c r="E802" s="23">
        <v>13915300</v>
      </c>
      <c r="F802" s="23">
        <v>14096100</v>
      </c>
      <c r="G802" s="23">
        <v>13259700</v>
      </c>
      <c r="H802" s="23">
        <v>13978600</v>
      </c>
      <c r="I802" s="23">
        <v>13385200</v>
      </c>
      <c r="J802" s="23">
        <v>12261220</v>
      </c>
      <c r="K802" s="23">
        <v>12606790</v>
      </c>
      <c r="L802" s="23">
        <v>12265890</v>
      </c>
      <c r="M802" s="23">
        <v>10657000</v>
      </c>
      <c r="N802" s="23">
        <v>10807200</v>
      </c>
      <c r="O802" s="23">
        <v>10476000</v>
      </c>
      <c r="P802" s="23">
        <v>10320000</v>
      </c>
      <c r="Q802" s="23">
        <v>10069200</v>
      </c>
      <c r="R802" s="23">
        <v>10467400</v>
      </c>
      <c r="S802" s="23">
        <v>10049400</v>
      </c>
      <c r="T802" s="23">
        <v>10375900</v>
      </c>
      <c r="U802" s="23">
        <v>10317000</v>
      </c>
    </row>
    <row r="803" spans="1:21" hidden="1" x14ac:dyDescent="0.2">
      <c r="A803" s="23">
        <v>-114000000</v>
      </c>
      <c r="B803" s="23">
        <v>3359000</v>
      </c>
      <c r="C803" s="23">
        <v>12845000</v>
      </c>
      <c r="D803" s="23">
        <v>14821300</v>
      </c>
      <c r="E803" s="23">
        <v>14307300</v>
      </c>
      <c r="F803" s="23">
        <v>14905300</v>
      </c>
      <c r="G803" s="23">
        <v>13693900</v>
      </c>
      <c r="H803" s="23">
        <v>14038900</v>
      </c>
      <c r="I803" s="23">
        <v>13682100</v>
      </c>
      <c r="J803" s="23">
        <v>12631025</v>
      </c>
      <c r="K803" s="23">
        <v>12558775</v>
      </c>
      <c r="L803" s="23">
        <v>12646700</v>
      </c>
      <c r="M803" s="23">
        <v>11432000</v>
      </c>
      <c r="N803" s="23">
        <v>12370400</v>
      </c>
      <c r="O803" s="23">
        <v>12667200</v>
      </c>
      <c r="P803" s="23">
        <v>13152700</v>
      </c>
      <c r="Q803" s="23">
        <v>12821200</v>
      </c>
      <c r="R803" s="23">
        <v>11991800</v>
      </c>
      <c r="S803" s="23">
        <v>10748400</v>
      </c>
      <c r="T803" s="23">
        <v>10552000</v>
      </c>
      <c r="U803" s="23">
        <v>10208000</v>
      </c>
    </row>
    <row r="804" spans="1:21" hidden="1" x14ac:dyDescent="0.2">
      <c r="A804" s="23">
        <v>-114000000</v>
      </c>
      <c r="B804" s="23">
        <v>3370000</v>
      </c>
      <c r="C804" s="23">
        <v>12782100</v>
      </c>
      <c r="D804" s="23">
        <v>14933000</v>
      </c>
      <c r="E804" s="23">
        <v>14684200</v>
      </c>
      <c r="F804" s="23">
        <v>15602800</v>
      </c>
      <c r="G804" s="23">
        <v>14378500</v>
      </c>
      <c r="H804" s="23">
        <v>15075400</v>
      </c>
      <c r="I804" s="23">
        <v>14850000</v>
      </c>
      <c r="J804" s="23">
        <v>14004970</v>
      </c>
      <c r="K804" s="23">
        <v>14418230</v>
      </c>
      <c r="L804" s="23">
        <v>14524600</v>
      </c>
      <c r="M804" s="23">
        <v>13379100</v>
      </c>
      <c r="N804" s="23">
        <v>13665300</v>
      </c>
      <c r="O804" s="23">
        <v>13792100</v>
      </c>
      <c r="P804" s="23">
        <v>14203500</v>
      </c>
      <c r="Q804" s="23">
        <v>14021200</v>
      </c>
      <c r="R804" s="23">
        <v>14302000</v>
      </c>
      <c r="S804" s="23">
        <v>13680000</v>
      </c>
      <c r="T804" s="23">
        <v>14080000</v>
      </c>
      <c r="U804" s="23">
        <v>14259000</v>
      </c>
    </row>
    <row r="805" spans="1:21" hidden="1" x14ac:dyDescent="0.2">
      <c r="A805" s="23">
        <v>-114000000</v>
      </c>
      <c r="B805" s="23">
        <v>3661000</v>
      </c>
      <c r="C805" s="23">
        <v>13782100</v>
      </c>
      <c r="D805" s="23">
        <v>15679000</v>
      </c>
      <c r="E805" s="23">
        <v>15110100</v>
      </c>
      <c r="F805" s="23">
        <v>15912500</v>
      </c>
      <c r="G805" s="23">
        <v>14475400</v>
      </c>
      <c r="H805" s="23">
        <v>15241600</v>
      </c>
      <c r="I805" s="23">
        <v>15011480</v>
      </c>
      <c r="J805" s="23">
        <v>14021120</v>
      </c>
      <c r="K805" s="23">
        <v>14321800</v>
      </c>
      <c r="L805" s="23">
        <v>14312600</v>
      </c>
      <c r="M805" s="23">
        <v>13077700</v>
      </c>
      <c r="N805" s="23">
        <v>13439000</v>
      </c>
      <c r="O805" s="23">
        <v>13561700</v>
      </c>
      <c r="P805" s="23">
        <v>14008400</v>
      </c>
      <c r="Q805" s="23">
        <v>13774500</v>
      </c>
      <c r="R805" s="23">
        <v>14183000</v>
      </c>
      <c r="S805" s="23">
        <v>13472000</v>
      </c>
      <c r="T805" s="23">
        <v>13527000</v>
      </c>
      <c r="U805" s="23">
        <v>13642000</v>
      </c>
    </row>
    <row r="806" spans="1:21" hidden="1" x14ac:dyDescent="0.2">
      <c r="A806" s="23">
        <v>-114000000</v>
      </c>
      <c r="B806" s="23">
        <v>3136000</v>
      </c>
      <c r="C806" s="23">
        <v>11725500</v>
      </c>
      <c r="D806" s="23">
        <v>13885300</v>
      </c>
      <c r="E806" s="23">
        <v>13517200</v>
      </c>
      <c r="F806" s="23">
        <v>14077100</v>
      </c>
      <c r="G806" s="23">
        <v>12615200</v>
      </c>
      <c r="H806" s="23">
        <v>13046100</v>
      </c>
      <c r="I806" s="23">
        <v>12815000</v>
      </c>
      <c r="J806" s="23">
        <v>11995110</v>
      </c>
      <c r="K806" s="23">
        <v>12185770</v>
      </c>
      <c r="L806" s="23">
        <v>12055420</v>
      </c>
      <c r="M806" s="23">
        <v>10865300</v>
      </c>
      <c r="N806" s="23">
        <v>11127900</v>
      </c>
      <c r="O806" s="23">
        <v>11143400</v>
      </c>
      <c r="P806" s="23">
        <v>11171200</v>
      </c>
      <c r="Q806" s="23">
        <v>10709500</v>
      </c>
      <c r="R806" s="23">
        <v>10729800</v>
      </c>
      <c r="S806" s="23">
        <v>9923000</v>
      </c>
      <c r="T806" s="23">
        <v>10182200</v>
      </c>
      <c r="U806" s="23">
        <v>10331000</v>
      </c>
    </row>
    <row r="807" spans="1:21" hidden="1" x14ac:dyDescent="0.2">
      <c r="A807" s="23">
        <v>-114000000</v>
      </c>
      <c r="B807" s="23">
        <v>2898000</v>
      </c>
      <c r="C807" s="23">
        <v>10776000</v>
      </c>
      <c r="D807" s="23">
        <v>12329100</v>
      </c>
      <c r="E807" s="23">
        <v>12074100</v>
      </c>
      <c r="F807" s="23">
        <v>12693900</v>
      </c>
      <c r="G807" s="23">
        <v>11566300</v>
      </c>
      <c r="H807" s="23">
        <v>11787200</v>
      </c>
      <c r="I807" s="23">
        <v>11344100</v>
      </c>
      <c r="J807" s="23">
        <v>10523100</v>
      </c>
      <c r="K807" s="23">
        <v>10606570</v>
      </c>
      <c r="L807" s="23">
        <v>10525970</v>
      </c>
      <c r="M807" s="23">
        <v>9143960</v>
      </c>
      <c r="N807" s="23">
        <v>9167000</v>
      </c>
      <c r="O807" s="23">
        <v>8958100</v>
      </c>
      <c r="P807" s="23">
        <v>8871700</v>
      </c>
      <c r="Q807" s="23">
        <v>8488100</v>
      </c>
      <c r="R807" s="23">
        <v>8578100</v>
      </c>
      <c r="S807" s="23">
        <v>7940200</v>
      </c>
      <c r="T807" s="23">
        <v>7948400</v>
      </c>
      <c r="U807" s="23">
        <v>7791800</v>
      </c>
    </row>
    <row r="808" spans="1:21" hidden="1" x14ac:dyDescent="0.2">
      <c r="A808" s="23">
        <v>-114000000</v>
      </c>
      <c r="B808" s="23">
        <v>3716000</v>
      </c>
      <c r="C808" s="23">
        <v>13924100</v>
      </c>
      <c r="D808" s="23">
        <v>16143300</v>
      </c>
      <c r="E808" s="23">
        <v>15767700</v>
      </c>
      <c r="F808" s="23">
        <v>17065000</v>
      </c>
      <c r="G808" s="23">
        <v>16040900</v>
      </c>
      <c r="H808" s="23">
        <v>17153900</v>
      </c>
      <c r="I808" s="23">
        <v>16888440</v>
      </c>
      <c r="J808" s="23">
        <v>15895260</v>
      </c>
      <c r="K808" s="23">
        <v>16425800</v>
      </c>
      <c r="L808" s="23">
        <v>16652100</v>
      </c>
      <c r="M808" s="23">
        <v>15637300</v>
      </c>
      <c r="N808" s="23">
        <v>16320700</v>
      </c>
      <c r="O808" s="23">
        <v>16948500</v>
      </c>
      <c r="P808" s="23">
        <v>17594000</v>
      </c>
      <c r="Q808" s="23">
        <v>17116000</v>
      </c>
      <c r="R808" s="23">
        <v>17454000</v>
      </c>
      <c r="S808" s="23">
        <v>16820000</v>
      </c>
      <c r="T808" s="23">
        <v>17054000</v>
      </c>
      <c r="U808" s="23">
        <v>17204000</v>
      </c>
    </row>
    <row r="809" spans="1:21" hidden="1" x14ac:dyDescent="0.2">
      <c r="A809" s="23">
        <v>-114000000</v>
      </c>
      <c r="B809" s="23">
        <v>3012000</v>
      </c>
      <c r="C809" s="23">
        <v>11276900</v>
      </c>
      <c r="D809" s="23">
        <v>12996700</v>
      </c>
      <c r="E809" s="23">
        <v>12575500</v>
      </c>
      <c r="F809" s="23">
        <v>13158100</v>
      </c>
      <c r="G809" s="23">
        <v>11912100</v>
      </c>
      <c r="H809" s="23">
        <v>12291500</v>
      </c>
      <c r="I809" s="23">
        <v>11908100</v>
      </c>
      <c r="J809" s="23">
        <v>11067900</v>
      </c>
      <c r="K809" s="23">
        <v>11161160</v>
      </c>
      <c r="L809" s="23">
        <v>10972220</v>
      </c>
      <c r="M809" s="23">
        <v>9717020</v>
      </c>
      <c r="N809" s="23">
        <v>9692500</v>
      </c>
      <c r="O809" s="23">
        <v>9493300</v>
      </c>
      <c r="P809" s="23">
        <v>9386200</v>
      </c>
      <c r="Q809" s="23">
        <v>8964400</v>
      </c>
      <c r="R809" s="23">
        <v>9005500</v>
      </c>
      <c r="S809" s="23">
        <v>8346800</v>
      </c>
      <c r="T809" s="23">
        <v>8262800</v>
      </c>
      <c r="U809" s="23">
        <v>8208500</v>
      </c>
    </row>
    <row r="810" spans="1:21" hidden="1" x14ac:dyDescent="0.2">
      <c r="A810" s="23">
        <v>-114000000</v>
      </c>
      <c r="B810" s="23">
        <v>3068000</v>
      </c>
      <c r="C810" s="23">
        <v>11330300</v>
      </c>
      <c r="D810" s="23">
        <v>12900900</v>
      </c>
      <c r="E810" s="23">
        <v>12597300</v>
      </c>
      <c r="F810" s="23">
        <v>13250800</v>
      </c>
      <c r="G810" s="23">
        <v>12039400</v>
      </c>
      <c r="H810" s="23">
        <v>12510400</v>
      </c>
      <c r="I810" s="23">
        <v>12164100</v>
      </c>
      <c r="J810" s="23">
        <v>11329000</v>
      </c>
      <c r="K810" s="23">
        <v>11295890</v>
      </c>
      <c r="L810" s="23">
        <v>11176470</v>
      </c>
      <c r="M810" s="23">
        <v>10057640</v>
      </c>
      <c r="N810" s="23">
        <v>10123200</v>
      </c>
      <c r="O810" s="23">
        <v>9942800</v>
      </c>
      <c r="P810" s="23">
        <v>9880800</v>
      </c>
      <c r="Q810" s="23">
        <v>9516200</v>
      </c>
      <c r="R810" s="23">
        <v>9619500</v>
      </c>
      <c r="S810" s="23">
        <v>8928600</v>
      </c>
      <c r="T810" s="23">
        <v>8761200</v>
      </c>
      <c r="U810" s="23">
        <v>8659200</v>
      </c>
    </row>
    <row r="811" spans="1:21" hidden="1" x14ac:dyDescent="0.2">
      <c r="A811" s="23">
        <v>-114000000</v>
      </c>
      <c r="B811" s="23">
        <v>3583000</v>
      </c>
      <c r="C811" s="23">
        <v>13791200</v>
      </c>
      <c r="D811" s="23">
        <v>15971300</v>
      </c>
      <c r="E811" s="23">
        <v>15576900</v>
      </c>
      <c r="F811" s="23">
        <v>16553400</v>
      </c>
      <c r="G811" s="23">
        <v>16339000</v>
      </c>
      <c r="H811" s="23">
        <v>16085900</v>
      </c>
      <c r="I811" s="23">
        <v>15474816</v>
      </c>
      <c r="J811" s="23">
        <v>14018384</v>
      </c>
      <c r="K811" s="23">
        <v>13763500</v>
      </c>
      <c r="L811" s="23">
        <v>13009400</v>
      </c>
      <c r="M811" s="23">
        <v>11935700</v>
      </c>
      <c r="N811" s="23">
        <v>11955500</v>
      </c>
      <c r="O811" s="23">
        <v>11777500</v>
      </c>
      <c r="P811" s="23">
        <v>12090400</v>
      </c>
      <c r="Q811" s="23">
        <v>11611600</v>
      </c>
      <c r="R811" s="23">
        <v>11512500</v>
      </c>
      <c r="S811" s="23">
        <v>10838000</v>
      </c>
      <c r="T811" s="23">
        <v>10779000</v>
      </c>
      <c r="U811" s="23">
        <v>10649000</v>
      </c>
    </row>
    <row r="812" spans="1:21" hidden="1" x14ac:dyDescent="0.2">
      <c r="A812" s="23">
        <v>-114000000</v>
      </c>
      <c r="B812" s="23">
        <v>2994000</v>
      </c>
      <c r="C812" s="23">
        <v>11278400</v>
      </c>
      <c r="D812" s="23">
        <v>12994400</v>
      </c>
      <c r="E812" s="23">
        <v>12424100</v>
      </c>
      <c r="F812" s="23">
        <v>12874600</v>
      </c>
      <c r="G812" s="23">
        <v>12038100</v>
      </c>
      <c r="H812" s="23">
        <v>12751400</v>
      </c>
      <c r="I812" s="23">
        <v>11906000</v>
      </c>
      <c r="J812" s="23">
        <v>11094200</v>
      </c>
      <c r="K812" s="23">
        <v>10840730</v>
      </c>
      <c r="L812" s="23">
        <v>10483690</v>
      </c>
      <c r="M812" s="23">
        <v>9156180</v>
      </c>
      <c r="N812" s="23">
        <v>9119700</v>
      </c>
      <c r="O812" s="23">
        <v>8845300</v>
      </c>
      <c r="P812" s="23">
        <v>8739200</v>
      </c>
      <c r="Q812" s="23">
        <v>8312300</v>
      </c>
      <c r="R812" s="23">
        <v>8364300</v>
      </c>
      <c r="S812" s="23">
        <v>8019200</v>
      </c>
      <c r="T812" s="23">
        <v>7666900</v>
      </c>
      <c r="U812" s="23">
        <v>7429000</v>
      </c>
    </row>
    <row r="813" spans="1:21" hidden="1" x14ac:dyDescent="0.2">
      <c r="A813" s="23">
        <v>-114000000</v>
      </c>
      <c r="B813" s="23">
        <v>3422000</v>
      </c>
      <c r="C813" s="23">
        <v>13082600</v>
      </c>
      <c r="D813" s="23">
        <v>15207600</v>
      </c>
      <c r="E813" s="23">
        <v>14577600</v>
      </c>
      <c r="F813" s="23">
        <v>15154800</v>
      </c>
      <c r="G813" s="23">
        <v>13789000</v>
      </c>
      <c r="H813" s="23">
        <v>14560400</v>
      </c>
      <c r="I813" s="23">
        <v>14603950</v>
      </c>
      <c r="J813" s="23">
        <v>13757760</v>
      </c>
      <c r="K813" s="23">
        <v>13755090</v>
      </c>
      <c r="L813" s="23">
        <v>13381300</v>
      </c>
      <c r="M813" s="23">
        <v>12184000</v>
      </c>
      <c r="N813" s="23">
        <v>12395000</v>
      </c>
      <c r="O813" s="23">
        <v>12375900</v>
      </c>
      <c r="P813" s="23">
        <v>12547400</v>
      </c>
      <c r="Q813" s="23">
        <v>12266100</v>
      </c>
      <c r="R813" s="23">
        <v>12573500</v>
      </c>
      <c r="S813" s="23">
        <v>11798000</v>
      </c>
      <c r="T813" s="23">
        <v>11824000</v>
      </c>
      <c r="U813" s="23">
        <v>11646000</v>
      </c>
    </row>
    <row r="814" spans="1:21" hidden="1" x14ac:dyDescent="0.2">
      <c r="A814" s="23">
        <v>-114000000</v>
      </c>
      <c r="B814" s="23">
        <v>2858000</v>
      </c>
      <c r="C814" s="23">
        <v>10771000</v>
      </c>
      <c r="D814" s="23">
        <v>12592200</v>
      </c>
      <c r="E814" s="23">
        <v>12057400</v>
      </c>
      <c r="F814" s="23">
        <v>12573500</v>
      </c>
      <c r="G814" s="23">
        <v>11405100</v>
      </c>
      <c r="H814" s="23">
        <v>11686900</v>
      </c>
      <c r="I814" s="23">
        <v>11180500</v>
      </c>
      <c r="J814" s="23">
        <v>10433600</v>
      </c>
      <c r="K814" s="23">
        <v>10545540</v>
      </c>
      <c r="L814" s="23">
        <v>10265560</v>
      </c>
      <c r="M814" s="23">
        <v>9037000</v>
      </c>
      <c r="N814" s="23">
        <v>9145100</v>
      </c>
      <c r="O814" s="23">
        <v>8984500</v>
      </c>
      <c r="P814" s="23">
        <v>9061700</v>
      </c>
      <c r="Q814" s="23">
        <v>8883700</v>
      </c>
      <c r="R814" s="23">
        <v>8584400</v>
      </c>
      <c r="S814" s="23">
        <v>7809700</v>
      </c>
      <c r="T814" s="23">
        <v>7626300</v>
      </c>
      <c r="U814" s="23">
        <v>7432900</v>
      </c>
    </row>
    <row r="815" spans="1:21" hidden="1" x14ac:dyDescent="0.2">
      <c r="A815" s="23">
        <v>-114000000</v>
      </c>
      <c r="B815" s="23">
        <v>3270000</v>
      </c>
      <c r="C815" s="23">
        <v>12634000</v>
      </c>
      <c r="D815" s="23">
        <v>15073000</v>
      </c>
      <c r="E815" s="23">
        <v>14188400</v>
      </c>
      <c r="F815" s="23">
        <v>14937600</v>
      </c>
      <c r="G815" s="23">
        <v>13380400</v>
      </c>
      <c r="H815" s="23">
        <v>13484300</v>
      </c>
      <c r="I815" s="23">
        <v>12948600</v>
      </c>
      <c r="J815" s="23">
        <v>12041040</v>
      </c>
      <c r="K815" s="23">
        <v>12149760</v>
      </c>
      <c r="L815" s="23">
        <v>12018200</v>
      </c>
      <c r="M815" s="23">
        <v>10949700</v>
      </c>
      <c r="N815" s="23">
        <v>10850800</v>
      </c>
      <c r="O815" s="23">
        <v>10688900</v>
      </c>
      <c r="P815" s="23">
        <v>10662000</v>
      </c>
      <c r="Q815" s="23">
        <v>9891300</v>
      </c>
      <c r="R815" s="23">
        <v>9867700</v>
      </c>
      <c r="S815" s="23">
        <v>9252400</v>
      </c>
      <c r="T815" s="23">
        <v>9241900</v>
      </c>
      <c r="U815" s="23">
        <v>9071000</v>
      </c>
    </row>
    <row r="816" spans="1:21" hidden="1" x14ac:dyDescent="0.2">
      <c r="A816" s="23">
        <v>-114000000</v>
      </c>
      <c r="B816" s="23">
        <v>2927000</v>
      </c>
      <c r="C816" s="23">
        <v>10956000</v>
      </c>
      <c r="D816" s="23">
        <v>12619100</v>
      </c>
      <c r="E816" s="23">
        <v>12202100</v>
      </c>
      <c r="F816" s="23">
        <v>12750100</v>
      </c>
      <c r="G816" s="23">
        <v>11524600</v>
      </c>
      <c r="H816" s="23">
        <v>11870900</v>
      </c>
      <c r="I816" s="23">
        <v>11476100</v>
      </c>
      <c r="J816" s="23">
        <v>10640600</v>
      </c>
      <c r="K816" s="23">
        <v>10702100</v>
      </c>
      <c r="L816" s="23">
        <v>10490530</v>
      </c>
      <c r="M816" s="23">
        <v>9185770</v>
      </c>
      <c r="N816" s="23">
        <v>9178700</v>
      </c>
      <c r="O816" s="23">
        <v>8928600</v>
      </c>
      <c r="P816" s="23">
        <v>8844300</v>
      </c>
      <c r="Q816" s="23">
        <v>8431600</v>
      </c>
      <c r="R816" s="23">
        <v>8454400</v>
      </c>
      <c r="S816" s="23">
        <v>7820100</v>
      </c>
      <c r="T816" s="23">
        <v>7722400</v>
      </c>
      <c r="U816" s="23">
        <v>7569700</v>
      </c>
    </row>
    <row r="817" spans="1:21" hidden="1" x14ac:dyDescent="0.2">
      <c r="A817" s="23">
        <v>-114000000</v>
      </c>
      <c r="B817" s="23">
        <v>3294000</v>
      </c>
      <c r="C817" s="23">
        <v>12467900</v>
      </c>
      <c r="D817" s="23">
        <v>14752300</v>
      </c>
      <c r="E817" s="23">
        <v>14120900</v>
      </c>
      <c r="F817" s="23">
        <v>14666300</v>
      </c>
      <c r="G817" s="23">
        <v>13436300</v>
      </c>
      <c r="H817" s="23">
        <v>13729900</v>
      </c>
      <c r="I817" s="23">
        <v>13420000</v>
      </c>
      <c r="J817" s="23">
        <v>12853540</v>
      </c>
      <c r="K817" s="23">
        <v>13224560</v>
      </c>
      <c r="L817" s="23">
        <v>13491400</v>
      </c>
      <c r="M817" s="23">
        <v>12424600</v>
      </c>
      <c r="N817" s="23">
        <v>12258700</v>
      </c>
      <c r="O817" s="23">
        <v>12075900</v>
      </c>
      <c r="P817" s="23">
        <v>11982700</v>
      </c>
      <c r="Q817" s="23">
        <v>11246600</v>
      </c>
      <c r="R817" s="23">
        <v>11398200</v>
      </c>
      <c r="S817" s="23">
        <v>10813200</v>
      </c>
      <c r="T817" s="23">
        <v>10899000</v>
      </c>
      <c r="U817" s="23">
        <v>10996000</v>
      </c>
    </row>
    <row r="818" spans="1:21" hidden="1" x14ac:dyDescent="0.2">
      <c r="A818" s="23">
        <v>-114000000</v>
      </c>
      <c r="B818" s="23">
        <v>2935000</v>
      </c>
      <c r="C818" s="23">
        <v>11115600</v>
      </c>
      <c r="D818" s="23">
        <v>12887800</v>
      </c>
      <c r="E818" s="23">
        <v>12387600</v>
      </c>
      <c r="F818" s="23">
        <v>12807500</v>
      </c>
      <c r="G818" s="23">
        <v>11583800</v>
      </c>
      <c r="H818" s="23">
        <v>11941900</v>
      </c>
      <c r="I818" s="23">
        <v>11558200</v>
      </c>
      <c r="J818" s="23">
        <v>10733100</v>
      </c>
      <c r="K818" s="23">
        <v>10815400</v>
      </c>
      <c r="L818" s="23">
        <v>10625390</v>
      </c>
      <c r="M818" s="23">
        <v>9336410</v>
      </c>
      <c r="N818" s="23">
        <v>9349800</v>
      </c>
      <c r="O818" s="23">
        <v>9113900</v>
      </c>
      <c r="P818" s="23">
        <v>9045000</v>
      </c>
      <c r="Q818" s="23">
        <v>8638200</v>
      </c>
      <c r="R818" s="23">
        <v>8778400</v>
      </c>
      <c r="S818" s="23">
        <v>8056100</v>
      </c>
      <c r="T818" s="23">
        <v>7955400</v>
      </c>
      <c r="U818" s="23">
        <v>7808700</v>
      </c>
    </row>
    <row r="819" spans="1:21" hidden="1" x14ac:dyDescent="0.2">
      <c r="A819" s="23">
        <v>-114000000</v>
      </c>
      <c r="B819" s="23">
        <v>2902000</v>
      </c>
      <c r="C819" s="23">
        <v>10859000</v>
      </c>
      <c r="D819" s="23">
        <v>12510900</v>
      </c>
      <c r="E819" s="23">
        <v>12103700</v>
      </c>
      <c r="F819" s="23">
        <v>12653700</v>
      </c>
      <c r="G819" s="23">
        <v>11443300</v>
      </c>
      <c r="H819" s="23">
        <v>11793000</v>
      </c>
      <c r="I819" s="23">
        <v>11406400</v>
      </c>
      <c r="J819" s="23">
        <v>10581400</v>
      </c>
      <c r="K819" s="23">
        <v>10647560</v>
      </c>
      <c r="L819" s="23">
        <v>10441950</v>
      </c>
      <c r="M819" s="23">
        <v>9141390</v>
      </c>
      <c r="N819" s="23">
        <v>9132000</v>
      </c>
      <c r="O819" s="23">
        <v>8879800</v>
      </c>
      <c r="P819" s="23">
        <v>8792700</v>
      </c>
      <c r="Q819" s="23">
        <v>8379500</v>
      </c>
      <c r="R819" s="23">
        <v>8399700</v>
      </c>
      <c r="S819" s="23">
        <v>7767300</v>
      </c>
      <c r="T819" s="23">
        <v>7668600</v>
      </c>
      <c r="U819" s="23">
        <v>7515500</v>
      </c>
    </row>
    <row r="820" spans="1:21" hidden="1" x14ac:dyDescent="0.2">
      <c r="A820" s="23">
        <v>-114000000</v>
      </c>
      <c r="B820" s="23">
        <v>2917000</v>
      </c>
      <c r="C820" s="23">
        <v>10926000</v>
      </c>
      <c r="D820" s="23">
        <v>12599600</v>
      </c>
      <c r="E820" s="23">
        <v>12199400</v>
      </c>
      <c r="F820" s="23">
        <v>12839100</v>
      </c>
      <c r="G820" s="23">
        <v>11643100</v>
      </c>
      <c r="H820" s="23">
        <v>12092100</v>
      </c>
      <c r="I820" s="23">
        <v>12092100</v>
      </c>
      <c r="J820" s="23">
        <v>11483700</v>
      </c>
      <c r="K820" s="23">
        <v>11716210</v>
      </c>
      <c r="L820" s="23">
        <v>11846020</v>
      </c>
      <c r="M820" s="23">
        <v>10914670</v>
      </c>
      <c r="N820" s="23">
        <v>10889800</v>
      </c>
      <c r="O820" s="23">
        <v>10937100</v>
      </c>
      <c r="P820" s="23">
        <v>10915300</v>
      </c>
      <c r="Q820" s="23">
        <v>10636600</v>
      </c>
      <c r="R820" s="23">
        <v>11082200</v>
      </c>
      <c r="S820" s="23">
        <v>10318900</v>
      </c>
      <c r="T820" s="23">
        <v>10177300</v>
      </c>
      <c r="U820" s="23">
        <v>10167800</v>
      </c>
    </row>
    <row r="821" spans="1:21" hidden="1" x14ac:dyDescent="0.2">
      <c r="A821" s="23">
        <v>-114000000</v>
      </c>
      <c r="B821" s="23">
        <v>3200000</v>
      </c>
      <c r="C821" s="23">
        <v>11996600</v>
      </c>
      <c r="D821" s="23">
        <v>13849700</v>
      </c>
      <c r="E821" s="23">
        <v>13437400</v>
      </c>
      <c r="F821" s="23">
        <v>14165500</v>
      </c>
      <c r="G821" s="23">
        <v>13043300</v>
      </c>
      <c r="H821" s="23">
        <v>13497900</v>
      </c>
      <c r="I821" s="23">
        <v>13188300</v>
      </c>
      <c r="J821" s="23">
        <v>12334600</v>
      </c>
      <c r="K821" s="23">
        <v>12701580</v>
      </c>
      <c r="L821" s="23">
        <v>12795520</v>
      </c>
      <c r="M821" s="23">
        <v>12131500</v>
      </c>
      <c r="N821" s="23">
        <v>12081400</v>
      </c>
      <c r="O821" s="23">
        <v>11786400</v>
      </c>
      <c r="P821" s="23">
        <v>11653800</v>
      </c>
      <c r="Q821" s="23">
        <v>11213900</v>
      </c>
      <c r="R821" s="23">
        <v>11597500</v>
      </c>
      <c r="S821" s="23">
        <v>10989100</v>
      </c>
      <c r="T821" s="23">
        <v>10957000</v>
      </c>
      <c r="U821" s="23">
        <v>10751000</v>
      </c>
    </row>
    <row r="822" spans="1:21" hidden="1" x14ac:dyDescent="0.2">
      <c r="A822" s="23">
        <v>-114000000</v>
      </c>
      <c r="B822" s="23">
        <v>3136000</v>
      </c>
      <c r="C822" s="23">
        <v>11748200</v>
      </c>
      <c r="D822" s="23">
        <v>13568700</v>
      </c>
      <c r="E822" s="23">
        <v>13163700</v>
      </c>
      <c r="F822" s="23">
        <v>13814600</v>
      </c>
      <c r="G822" s="23">
        <v>12533800</v>
      </c>
      <c r="H822" s="23">
        <v>12964400</v>
      </c>
      <c r="I822" s="23">
        <v>12605500</v>
      </c>
      <c r="J822" s="23">
        <v>11738660</v>
      </c>
      <c r="K822" s="23">
        <v>11872290</v>
      </c>
      <c r="L822" s="23">
        <v>11850750</v>
      </c>
      <c r="M822" s="23">
        <v>10504900</v>
      </c>
      <c r="N822" s="23">
        <v>10548300</v>
      </c>
      <c r="O822" s="23">
        <v>10549700</v>
      </c>
      <c r="P822" s="23">
        <v>10700300</v>
      </c>
      <c r="Q822" s="23">
        <v>10273500</v>
      </c>
      <c r="R822" s="23">
        <v>10542500</v>
      </c>
      <c r="S822" s="23">
        <v>9955900</v>
      </c>
      <c r="T822" s="23">
        <v>9927000</v>
      </c>
      <c r="U822" s="23">
        <v>10009300</v>
      </c>
    </row>
    <row r="823" spans="1:21" hidden="1" x14ac:dyDescent="0.2">
      <c r="A823" s="23">
        <v>-114000000</v>
      </c>
      <c r="B823" s="23">
        <v>2923000</v>
      </c>
      <c r="C823" s="23">
        <v>10929000</v>
      </c>
      <c r="D823" s="23">
        <v>12578300</v>
      </c>
      <c r="E823" s="23">
        <v>12157400</v>
      </c>
      <c r="F823" s="23">
        <v>12698200</v>
      </c>
      <c r="G823" s="23">
        <v>11473200</v>
      </c>
      <c r="H823" s="23">
        <v>11813600</v>
      </c>
      <c r="I823" s="23">
        <v>11416600</v>
      </c>
      <c r="J823" s="23">
        <v>10582000</v>
      </c>
      <c r="K823" s="23">
        <v>10639730</v>
      </c>
      <c r="L823" s="23">
        <v>10426190</v>
      </c>
      <c r="M823" s="23">
        <v>9119080</v>
      </c>
      <c r="N823" s="23">
        <v>9102700</v>
      </c>
      <c r="O823" s="23">
        <v>8845300</v>
      </c>
      <c r="P823" s="23">
        <v>8753800</v>
      </c>
      <c r="Q823" s="23">
        <v>8338900</v>
      </c>
      <c r="R823" s="23">
        <v>8356400</v>
      </c>
      <c r="S823" s="23">
        <v>7725600</v>
      </c>
      <c r="T823" s="23">
        <v>7626900</v>
      </c>
      <c r="U823" s="23">
        <v>7474500</v>
      </c>
    </row>
    <row r="824" spans="1:21" hidden="1" x14ac:dyDescent="0.2">
      <c r="A824" s="23">
        <v>-114000000</v>
      </c>
      <c r="B824" s="23">
        <v>3050000</v>
      </c>
      <c r="C824" s="23">
        <v>11453700</v>
      </c>
      <c r="D824" s="23">
        <v>13370500</v>
      </c>
      <c r="E824" s="23">
        <v>12832900</v>
      </c>
      <c r="F824" s="23">
        <v>13244200</v>
      </c>
      <c r="G824" s="23">
        <v>12130500</v>
      </c>
      <c r="H824" s="23">
        <v>12319000</v>
      </c>
      <c r="I824" s="23">
        <v>11816800</v>
      </c>
      <c r="J824" s="23">
        <v>11303300</v>
      </c>
      <c r="K824" s="23">
        <v>11330180</v>
      </c>
      <c r="L824" s="23">
        <v>11418320</v>
      </c>
      <c r="M824" s="23">
        <v>10236700</v>
      </c>
      <c r="N824" s="23">
        <v>10101100</v>
      </c>
      <c r="O824" s="23">
        <v>9803700</v>
      </c>
      <c r="P824" s="23">
        <v>10110800</v>
      </c>
      <c r="Q824" s="23">
        <v>9641600</v>
      </c>
      <c r="R824" s="23">
        <v>9473500</v>
      </c>
      <c r="S824" s="23">
        <v>8936900</v>
      </c>
      <c r="T824" s="23">
        <v>8449100</v>
      </c>
      <c r="U824" s="23">
        <v>8512200</v>
      </c>
    </row>
    <row r="825" spans="1:21" hidden="1" x14ac:dyDescent="0.2">
      <c r="A825" s="23">
        <v>-114000000</v>
      </c>
      <c r="B825" s="23">
        <v>3165000</v>
      </c>
      <c r="C825" s="23">
        <v>11837800</v>
      </c>
      <c r="D825" s="23">
        <v>13707400</v>
      </c>
      <c r="E825" s="23">
        <v>13247100</v>
      </c>
      <c r="F825" s="23">
        <v>13867000</v>
      </c>
      <c r="G825" s="23">
        <v>12585700</v>
      </c>
      <c r="H825" s="23">
        <v>13111700</v>
      </c>
      <c r="I825" s="23">
        <v>12894200</v>
      </c>
      <c r="J825" s="23">
        <v>11933210</v>
      </c>
      <c r="K825" s="23">
        <v>12226250</v>
      </c>
      <c r="L825" s="23">
        <v>12230340</v>
      </c>
      <c r="M825" s="23">
        <v>11075900</v>
      </c>
      <c r="N825" s="23">
        <v>11069000</v>
      </c>
      <c r="O825" s="23">
        <v>10839900</v>
      </c>
      <c r="P825" s="23">
        <v>10887600</v>
      </c>
      <c r="Q825" s="23">
        <v>10620600</v>
      </c>
      <c r="R825" s="23">
        <v>10869300</v>
      </c>
      <c r="S825" s="23">
        <v>10250100</v>
      </c>
      <c r="T825" s="23">
        <v>10366900</v>
      </c>
      <c r="U825" s="23">
        <v>10384000</v>
      </c>
    </row>
    <row r="826" spans="1:21" hidden="1" x14ac:dyDescent="0.2">
      <c r="A826" s="23">
        <v>-114000000</v>
      </c>
      <c r="B826" s="23">
        <v>2810000</v>
      </c>
      <c r="C826" s="23">
        <v>10510000</v>
      </c>
      <c r="D826" s="23">
        <v>12018100</v>
      </c>
      <c r="E826" s="23">
        <v>11577400</v>
      </c>
      <c r="F826" s="23">
        <v>12214400</v>
      </c>
      <c r="G826" s="23">
        <v>10906900</v>
      </c>
      <c r="H826" s="23">
        <v>11184300</v>
      </c>
      <c r="I826" s="23">
        <v>10906300</v>
      </c>
      <c r="J826" s="23">
        <v>10262200</v>
      </c>
      <c r="K826" s="23">
        <v>10441200</v>
      </c>
      <c r="L826" s="23">
        <v>10384821</v>
      </c>
      <c r="M826" s="23">
        <v>10174489</v>
      </c>
      <c r="N826" s="23">
        <v>10224690</v>
      </c>
      <c r="O826" s="23">
        <v>10030800</v>
      </c>
      <c r="P826" s="23">
        <v>9854400</v>
      </c>
      <c r="Q826" s="23">
        <v>9314900</v>
      </c>
      <c r="R826" s="23">
        <v>9379700</v>
      </c>
      <c r="S826" s="23">
        <v>8643900</v>
      </c>
      <c r="T826" s="23">
        <v>8405400</v>
      </c>
      <c r="U826" s="23">
        <v>8192500</v>
      </c>
    </row>
    <row r="827" spans="1:21" hidden="1" x14ac:dyDescent="0.2">
      <c r="A827" s="23">
        <v>-114000000</v>
      </c>
      <c r="B827" s="23">
        <v>3472000</v>
      </c>
      <c r="C827" s="23">
        <v>13298100</v>
      </c>
      <c r="D827" s="23">
        <v>15604700</v>
      </c>
      <c r="E827" s="23">
        <v>15350600</v>
      </c>
      <c r="F827" s="23">
        <v>16909600</v>
      </c>
      <c r="G827" s="23">
        <v>15474600</v>
      </c>
      <c r="H827" s="23">
        <v>16344200</v>
      </c>
      <c r="I827" s="23">
        <v>16358170</v>
      </c>
      <c r="J827" s="23">
        <v>15692230</v>
      </c>
      <c r="K827" s="23">
        <v>16280800</v>
      </c>
      <c r="L827" s="23">
        <v>16617900</v>
      </c>
      <c r="M827" s="23">
        <v>16705000</v>
      </c>
      <c r="N827" s="23">
        <v>17447300</v>
      </c>
      <c r="O827" s="23">
        <v>17369100</v>
      </c>
      <c r="P827" s="23">
        <v>17940700</v>
      </c>
      <c r="Q827" s="23">
        <v>17457000</v>
      </c>
      <c r="R827" s="23">
        <v>17920000</v>
      </c>
      <c r="S827" s="23">
        <v>17460000</v>
      </c>
      <c r="T827" s="23">
        <v>17706000</v>
      </c>
      <c r="U827" s="23">
        <v>17718000</v>
      </c>
    </row>
    <row r="828" spans="1:21" hidden="1" x14ac:dyDescent="0.2">
      <c r="A828" s="23">
        <v>-114000000</v>
      </c>
      <c r="B828" s="23">
        <v>3379000</v>
      </c>
      <c r="C828" s="23">
        <v>12569200</v>
      </c>
      <c r="D828" s="23">
        <v>14538800</v>
      </c>
      <c r="E828" s="23">
        <v>14342500</v>
      </c>
      <c r="F828" s="23">
        <v>15295000</v>
      </c>
      <c r="G828" s="23">
        <v>13900200</v>
      </c>
      <c r="H828" s="23">
        <v>14634500</v>
      </c>
      <c r="I828" s="23">
        <v>14512100</v>
      </c>
      <c r="J828" s="23">
        <v>13652880</v>
      </c>
      <c r="K828" s="23">
        <v>13963220</v>
      </c>
      <c r="L828" s="23">
        <v>13943100</v>
      </c>
      <c r="M828" s="23">
        <v>12810900</v>
      </c>
      <c r="N828" s="23">
        <v>13094900</v>
      </c>
      <c r="O828" s="23">
        <v>13030700</v>
      </c>
      <c r="P828" s="23">
        <v>13308600</v>
      </c>
      <c r="Q828" s="23">
        <v>13209800</v>
      </c>
      <c r="R828" s="23">
        <v>13693600</v>
      </c>
      <c r="S828" s="23">
        <v>12889000</v>
      </c>
      <c r="T828" s="23">
        <v>13128000</v>
      </c>
      <c r="U828" s="23">
        <v>13508000</v>
      </c>
    </row>
    <row r="829" spans="1:21" hidden="1" x14ac:dyDescent="0.2">
      <c r="A829" s="23">
        <v>-114000000</v>
      </c>
      <c r="B829" s="23">
        <v>3471000</v>
      </c>
      <c r="C829" s="23">
        <v>13012900</v>
      </c>
      <c r="D829" s="23">
        <v>15094000</v>
      </c>
      <c r="E829" s="23">
        <v>14861000</v>
      </c>
      <c r="F829" s="23">
        <v>15957000</v>
      </c>
      <c r="G829" s="23">
        <v>14746900</v>
      </c>
      <c r="H829" s="23">
        <v>15431500</v>
      </c>
      <c r="I829" s="23">
        <v>15538220</v>
      </c>
      <c r="J829" s="23">
        <v>14740680</v>
      </c>
      <c r="K829" s="23">
        <v>15213400</v>
      </c>
      <c r="L829" s="23">
        <v>15143700</v>
      </c>
      <c r="M829" s="23">
        <v>14126800</v>
      </c>
      <c r="N829" s="23">
        <v>14809400</v>
      </c>
      <c r="O829" s="23">
        <v>14900600</v>
      </c>
      <c r="P829" s="23">
        <v>15049600</v>
      </c>
      <c r="Q829" s="23">
        <v>14670300</v>
      </c>
      <c r="R829" s="23">
        <v>15272000</v>
      </c>
      <c r="S829" s="23">
        <v>14714000</v>
      </c>
      <c r="T829" s="23">
        <v>14811000</v>
      </c>
      <c r="U829" s="23">
        <v>15163000</v>
      </c>
    </row>
    <row r="830" spans="1:21" hidden="1" x14ac:dyDescent="0.2">
      <c r="A830" s="23">
        <v>-114000000</v>
      </c>
      <c r="B830" s="23">
        <v>2999000</v>
      </c>
      <c r="C830" s="23">
        <v>11233700</v>
      </c>
      <c r="D830" s="23">
        <v>12981900</v>
      </c>
      <c r="E830" s="23">
        <v>12587400</v>
      </c>
      <c r="F830" s="23">
        <v>13216800</v>
      </c>
      <c r="G830" s="23">
        <v>12095200</v>
      </c>
      <c r="H830" s="23">
        <v>12573300</v>
      </c>
      <c r="I830" s="23">
        <v>12276200</v>
      </c>
      <c r="J830" s="23">
        <v>11334600</v>
      </c>
      <c r="K830" s="23">
        <v>11493550</v>
      </c>
      <c r="L830" s="23">
        <v>11332650</v>
      </c>
      <c r="M830" s="23">
        <v>10174100</v>
      </c>
      <c r="N830" s="23">
        <v>10172700</v>
      </c>
      <c r="O830" s="23">
        <v>10101300</v>
      </c>
      <c r="P830" s="23">
        <v>10174600</v>
      </c>
      <c r="Q830" s="23">
        <v>9643100</v>
      </c>
      <c r="R830" s="23">
        <v>9793800</v>
      </c>
      <c r="S830" s="23">
        <v>9101900</v>
      </c>
      <c r="T830" s="23">
        <v>9182200</v>
      </c>
      <c r="U830" s="23">
        <v>9144500</v>
      </c>
    </row>
    <row r="831" spans="1:21" hidden="1" x14ac:dyDescent="0.2">
      <c r="A831" s="23">
        <v>-114000000</v>
      </c>
      <c r="B831" s="23">
        <v>3092000</v>
      </c>
      <c r="C831" s="23">
        <v>11665400</v>
      </c>
      <c r="D831" s="23">
        <v>13372800</v>
      </c>
      <c r="E831" s="23">
        <v>12925000</v>
      </c>
      <c r="F831" s="23">
        <v>13615900</v>
      </c>
      <c r="G831" s="23">
        <v>12256700</v>
      </c>
      <c r="H831" s="23">
        <v>12440700</v>
      </c>
      <c r="I831" s="23">
        <v>12458400</v>
      </c>
      <c r="J831" s="23">
        <v>11287500</v>
      </c>
      <c r="K831" s="23">
        <v>11101022</v>
      </c>
      <c r="L831" s="23">
        <v>10925778</v>
      </c>
      <c r="M831" s="23">
        <v>9543300</v>
      </c>
      <c r="N831" s="23">
        <v>9253800</v>
      </c>
      <c r="O831" s="23">
        <v>9190000</v>
      </c>
      <c r="P831" s="23">
        <v>9238900</v>
      </c>
      <c r="Q831" s="23">
        <v>8691000</v>
      </c>
      <c r="R831" s="23">
        <v>8953000</v>
      </c>
      <c r="S831" s="23">
        <v>8322800</v>
      </c>
      <c r="T831" s="23">
        <v>8033900</v>
      </c>
      <c r="U831" s="23">
        <v>8160700</v>
      </c>
    </row>
    <row r="832" spans="1:21" hidden="1" x14ac:dyDescent="0.2">
      <c r="A832" s="23">
        <v>-114000000</v>
      </c>
      <c r="B832" s="23">
        <v>3245000</v>
      </c>
      <c r="C832" s="23">
        <v>12294500</v>
      </c>
      <c r="D832" s="23">
        <v>14404400</v>
      </c>
      <c r="E832" s="23">
        <v>14602300</v>
      </c>
      <c r="F832" s="23">
        <v>15546000</v>
      </c>
      <c r="G832" s="23">
        <v>14192400</v>
      </c>
      <c r="H832" s="23">
        <v>14453200</v>
      </c>
      <c r="I832" s="23">
        <v>13870600</v>
      </c>
      <c r="J832" s="23">
        <v>12945130</v>
      </c>
      <c r="K832" s="23">
        <v>13293270</v>
      </c>
      <c r="L832" s="23">
        <v>13384100</v>
      </c>
      <c r="M832" s="23">
        <v>12218100</v>
      </c>
      <c r="N832" s="23">
        <v>12582800</v>
      </c>
      <c r="O832" s="23">
        <v>12657000</v>
      </c>
      <c r="P832" s="23">
        <v>12849400</v>
      </c>
      <c r="Q832" s="23">
        <v>13004800</v>
      </c>
      <c r="R832" s="23">
        <v>13324000</v>
      </c>
      <c r="S832" s="23">
        <v>12175000</v>
      </c>
      <c r="T832" s="23">
        <v>11970000</v>
      </c>
      <c r="U832" s="23">
        <v>11875000</v>
      </c>
    </row>
    <row r="833" spans="1:21" hidden="1" x14ac:dyDescent="0.2">
      <c r="A833" s="23">
        <v>-114000000</v>
      </c>
      <c r="B833" s="23">
        <v>3791000</v>
      </c>
      <c r="C833" s="23">
        <v>14490200</v>
      </c>
      <c r="D833" s="23">
        <v>16983200</v>
      </c>
      <c r="E833" s="23">
        <v>16743800</v>
      </c>
      <c r="F833" s="23">
        <v>17535800</v>
      </c>
      <c r="G833" s="23">
        <v>16526100</v>
      </c>
      <c r="H833" s="23">
        <v>17300900</v>
      </c>
      <c r="I833" s="23">
        <v>16661250</v>
      </c>
      <c r="J833" s="23">
        <v>15200150</v>
      </c>
      <c r="K833" s="23">
        <v>15078600</v>
      </c>
      <c r="L833" s="23">
        <v>14684400</v>
      </c>
      <c r="M833" s="23">
        <v>13344500</v>
      </c>
      <c r="N833" s="23">
        <v>13693600</v>
      </c>
      <c r="O833" s="23">
        <v>13637100</v>
      </c>
      <c r="P833" s="23">
        <v>14216400</v>
      </c>
      <c r="Q833" s="23">
        <v>13819000</v>
      </c>
      <c r="R833" s="23">
        <v>14052000</v>
      </c>
      <c r="S833" s="23">
        <v>13266000</v>
      </c>
      <c r="T833" s="23">
        <v>13560000</v>
      </c>
      <c r="U833" s="23">
        <v>13324000</v>
      </c>
    </row>
    <row r="834" spans="1:21" hidden="1" x14ac:dyDescent="0.2">
      <c r="A834" s="23">
        <v>-114000000</v>
      </c>
      <c r="B834" s="23">
        <v>3882000</v>
      </c>
      <c r="C834" s="23">
        <v>14847200</v>
      </c>
      <c r="D834" s="23">
        <v>16756700</v>
      </c>
      <c r="E834" s="23">
        <v>16123800</v>
      </c>
      <c r="F834" s="23">
        <v>16844300</v>
      </c>
      <c r="G834" s="23">
        <v>15486100</v>
      </c>
      <c r="H834" s="23">
        <v>15532800</v>
      </c>
      <c r="I834" s="23">
        <v>15050163</v>
      </c>
      <c r="J834" s="23">
        <v>13767137</v>
      </c>
      <c r="K834" s="23">
        <v>13619700</v>
      </c>
      <c r="L834" s="23">
        <v>13457200</v>
      </c>
      <c r="M834" s="23">
        <v>11585000</v>
      </c>
      <c r="N834" s="23">
        <v>11472000</v>
      </c>
      <c r="O834" s="23">
        <v>11019300</v>
      </c>
      <c r="P834" s="23">
        <v>11376500</v>
      </c>
      <c r="Q834" s="23">
        <v>10673000</v>
      </c>
      <c r="R834" s="23">
        <v>11108100</v>
      </c>
      <c r="S834" s="23">
        <v>10459000</v>
      </c>
      <c r="T834" s="23">
        <v>10490000</v>
      </c>
      <c r="U834" s="23">
        <v>10321000</v>
      </c>
    </row>
    <row r="835" spans="1:21" hidden="1" x14ac:dyDescent="0.2">
      <c r="A835" s="23">
        <v>-114000000</v>
      </c>
      <c r="B835" s="23">
        <v>3034000</v>
      </c>
      <c r="C835" s="23">
        <v>11262800</v>
      </c>
      <c r="D835" s="23">
        <v>13115300</v>
      </c>
      <c r="E835" s="23">
        <v>12705300</v>
      </c>
      <c r="F835" s="23">
        <v>12993700</v>
      </c>
      <c r="G835" s="23">
        <v>11654800</v>
      </c>
      <c r="H835" s="23">
        <v>11988100</v>
      </c>
      <c r="I835" s="23">
        <v>11564300</v>
      </c>
      <c r="J835" s="23">
        <v>10741600</v>
      </c>
      <c r="K835" s="23">
        <v>10623720</v>
      </c>
      <c r="L835" s="23">
        <v>10436800</v>
      </c>
      <c r="M835" s="23">
        <v>9139880</v>
      </c>
      <c r="N835" s="23">
        <v>9098000</v>
      </c>
      <c r="O835" s="23">
        <v>9280600</v>
      </c>
      <c r="P835" s="23">
        <v>9214500</v>
      </c>
      <c r="Q835" s="23">
        <v>8735000</v>
      </c>
      <c r="R835" s="23">
        <v>8749600</v>
      </c>
      <c r="S835" s="23">
        <v>8008500</v>
      </c>
      <c r="T835" s="23">
        <v>7687900</v>
      </c>
      <c r="U835" s="23">
        <v>7620300</v>
      </c>
    </row>
    <row r="836" spans="1:21" hidden="1" x14ac:dyDescent="0.2">
      <c r="A836" s="23">
        <v>-114000000</v>
      </c>
      <c r="B836" s="23">
        <v>2983000</v>
      </c>
      <c r="C836" s="23">
        <v>11246400</v>
      </c>
      <c r="D836" s="23">
        <v>12883600</v>
      </c>
      <c r="E836" s="23">
        <v>12485900</v>
      </c>
      <c r="F836" s="23">
        <v>13168300</v>
      </c>
      <c r="G836" s="23">
        <v>11949200</v>
      </c>
      <c r="H836" s="23">
        <v>12318000</v>
      </c>
      <c r="I836" s="23">
        <v>12044900</v>
      </c>
      <c r="J836" s="23">
        <v>11462700</v>
      </c>
      <c r="K836" s="23">
        <v>11530020</v>
      </c>
      <c r="L836" s="23">
        <v>11205010</v>
      </c>
      <c r="M836" s="23">
        <v>9895370</v>
      </c>
      <c r="N836" s="23">
        <v>10095700</v>
      </c>
      <c r="O836" s="23">
        <v>9942000</v>
      </c>
      <c r="P836" s="23">
        <v>9962300</v>
      </c>
      <c r="Q836" s="23">
        <v>9483700</v>
      </c>
      <c r="R836" s="23">
        <v>9610600</v>
      </c>
      <c r="S836" s="23">
        <v>8865900</v>
      </c>
      <c r="T836" s="23">
        <v>8816200</v>
      </c>
      <c r="U836" s="23">
        <v>8591800</v>
      </c>
    </row>
    <row r="837" spans="1:21" hidden="1" x14ac:dyDescent="0.2">
      <c r="A837" s="23">
        <v>-114000000</v>
      </c>
      <c r="B837" s="23">
        <v>3770000</v>
      </c>
      <c r="C837" s="23">
        <v>14283600</v>
      </c>
      <c r="D837" s="23">
        <v>16814500</v>
      </c>
      <c r="E837" s="23">
        <v>16808700</v>
      </c>
      <c r="F837" s="23">
        <v>17628400</v>
      </c>
      <c r="G837" s="23">
        <v>16118600</v>
      </c>
      <c r="H837" s="23">
        <v>17232000</v>
      </c>
      <c r="I837" s="23">
        <v>17151520</v>
      </c>
      <c r="J837" s="23">
        <v>16376280</v>
      </c>
      <c r="K837" s="23">
        <v>16758600</v>
      </c>
      <c r="L837" s="23">
        <v>16642200</v>
      </c>
      <c r="M837" s="23">
        <v>15477400</v>
      </c>
      <c r="N837" s="23">
        <v>16062500</v>
      </c>
      <c r="O837" s="23">
        <v>16079700</v>
      </c>
      <c r="P837" s="23">
        <v>16389000</v>
      </c>
      <c r="Q837" s="23">
        <v>16087000</v>
      </c>
      <c r="R837" s="23">
        <v>16592000</v>
      </c>
      <c r="S837" s="23">
        <v>15878000</v>
      </c>
      <c r="T837" s="23">
        <v>16426000</v>
      </c>
      <c r="U837" s="23">
        <v>16680000</v>
      </c>
    </row>
    <row r="838" spans="1:21" hidden="1" x14ac:dyDescent="0.2">
      <c r="A838" s="23">
        <v>-114000000</v>
      </c>
      <c r="B838" s="23">
        <v>3143000</v>
      </c>
      <c r="C838" s="23">
        <v>11770800</v>
      </c>
      <c r="D838" s="23">
        <v>13590100</v>
      </c>
      <c r="E838" s="23">
        <v>13181400</v>
      </c>
      <c r="F838" s="23">
        <v>13823400</v>
      </c>
      <c r="G838" s="23">
        <v>12666100</v>
      </c>
      <c r="H838" s="23">
        <v>13282100</v>
      </c>
      <c r="I838" s="23">
        <v>12804200</v>
      </c>
      <c r="J838" s="23">
        <v>11810870</v>
      </c>
      <c r="K838" s="23">
        <v>11920990</v>
      </c>
      <c r="L838" s="23">
        <v>11806640</v>
      </c>
      <c r="M838" s="23">
        <v>10691100</v>
      </c>
      <c r="N838" s="23">
        <v>10851100</v>
      </c>
      <c r="O838" s="23">
        <v>10802200</v>
      </c>
      <c r="P838" s="23">
        <v>10654800</v>
      </c>
      <c r="Q838" s="23">
        <v>10250400</v>
      </c>
      <c r="R838" s="23">
        <v>10492800</v>
      </c>
      <c r="S838" s="23">
        <v>9838800</v>
      </c>
      <c r="T838" s="23">
        <v>9879100</v>
      </c>
      <c r="U838" s="23">
        <v>9830100</v>
      </c>
    </row>
    <row r="839" spans="1:21" hidden="1" x14ac:dyDescent="0.2">
      <c r="A839" s="23">
        <v>-114000000</v>
      </c>
      <c r="B839" s="23">
        <v>3467000</v>
      </c>
      <c r="C839" s="23">
        <v>13074200</v>
      </c>
      <c r="D839" s="23">
        <v>15334400</v>
      </c>
      <c r="E839" s="23">
        <v>14904100</v>
      </c>
      <c r="F839" s="23">
        <v>15908900</v>
      </c>
      <c r="G839" s="23">
        <v>14765700</v>
      </c>
      <c r="H839" s="23">
        <v>15202800</v>
      </c>
      <c r="I839" s="23">
        <v>14796960</v>
      </c>
      <c r="J839" s="23">
        <v>14138410</v>
      </c>
      <c r="K839" s="23">
        <v>14392430</v>
      </c>
      <c r="L839" s="23">
        <v>14347400</v>
      </c>
      <c r="M839" s="23">
        <v>13123800</v>
      </c>
      <c r="N839" s="23">
        <v>13512700</v>
      </c>
      <c r="O839" s="23">
        <v>13357200</v>
      </c>
      <c r="P839" s="23">
        <v>13627800</v>
      </c>
      <c r="Q839" s="23">
        <v>13498200</v>
      </c>
      <c r="R839" s="23">
        <v>13964000</v>
      </c>
      <c r="S839" s="23">
        <v>13265000</v>
      </c>
      <c r="T839" s="23">
        <v>13498000</v>
      </c>
      <c r="U839" s="23">
        <v>13392000</v>
      </c>
    </row>
    <row r="840" spans="1:21" hidden="1" x14ac:dyDescent="0.2">
      <c r="A840" s="23">
        <v>-114000000</v>
      </c>
      <c r="B840" s="23">
        <v>2957000</v>
      </c>
      <c r="C840" s="23">
        <v>11260800</v>
      </c>
      <c r="D840" s="23">
        <v>13431000</v>
      </c>
      <c r="E840" s="23">
        <v>13047300</v>
      </c>
      <c r="F840" s="23">
        <v>13611600</v>
      </c>
      <c r="G840" s="23">
        <v>12476900</v>
      </c>
      <c r="H840" s="23">
        <v>13350200</v>
      </c>
      <c r="I840" s="23">
        <v>12885100</v>
      </c>
      <c r="J840" s="23">
        <v>12222910</v>
      </c>
      <c r="K840" s="23">
        <v>12784330</v>
      </c>
      <c r="L840" s="23">
        <v>12609260</v>
      </c>
      <c r="M840" s="23">
        <v>12371600</v>
      </c>
      <c r="N840" s="23">
        <v>12576400</v>
      </c>
      <c r="O840" s="23">
        <v>12335000</v>
      </c>
      <c r="P840" s="23">
        <v>12623500</v>
      </c>
      <c r="Q840" s="23">
        <v>12476700</v>
      </c>
      <c r="R840" s="23">
        <v>12486400</v>
      </c>
      <c r="S840" s="23">
        <v>11966000</v>
      </c>
      <c r="T840" s="23">
        <v>12031000</v>
      </c>
      <c r="U840" s="23">
        <v>12102000</v>
      </c>
    </row>
    <row r="841" spans="1:21" hidden="1" x14ac:dyDescent="0.2">
      <c r="A841" s="23">
        <v>-114000000</v>
      </c>
      <c r="B841" s="23">
        <v>3296000</v>
      </c>
      <c r="C841" s="23">
        <v>11568800</v>
      </c>
      <c r="D841" s="23">
        <v>13164900</v>
      </c>
      <c r="E841" s="23">
        <v>12245500</v>
      </c>
      <c r="F841" s="23">
        <v>13041800</v>
      </c>
      <c r="G841" s="23">
        <v>11803900</v>
      </c>
      <c r="H841" s="23">
        <v>12239200</v>
      </c>
      <c r="I841" s="23">
        <v>12045200</v>
      </c>
      <c r="J841" s="23">
        <v>11319900</v>
      </c>
      <c r="K841" s="23">
        <v>10929430</v>
      </c>
      <c r="L841" s="23">
        <v>10584280</v>
      </c>
      <c r="M841" s="23">
        <v>10107590</v>
      </c>
      <c r="N841" s="23">
        <v>9886300</v>
      </c>
      <c r="O841" s="23">
        <v>9544700</v>
      </c>
      <c r="P841" s="23">
        <v>9461100</v>
      </c>
      <c r="Q841" s="23">
        <v>8999100</v>
      </c>
      <c r="R841" s="23">
        <v>9064800</v>
      </c>
      <c r="S841" s="23">
        <v>8234800</v>
      </c>
      <c r="T841" s="23">
        <v>8090900</v>
      </c>
      <c r="U841" s="23">
        <v>7935300</v>
      </c>
    </row>
    <row r="842" spans="1:21" hidden="1" x14ac:dyDescent="0.2">
      <c r="A842" s="23">
        <v>-114000000</v>
      </c>
      <c r="B842" s="23">
        <v>3529000</v>
      </c>
      <c r="C842" s="23">
        <v>13400400</v>
      </c>
      <c r="D842" s="23">
        <v>15525300</v>
      </c>
      <c r="E842" s="23">
        <v>15079800</v>
      </c>
      <c r="F842" s="23">
        <v>15718700</v>
      </c>
      <c r="G842" s="23">
        <v>14329000</v>
      </c>
      <c r="H842" s="23">
        <v>14650400</v>
      </c>
      <c r="I842" s="23">
        <v>14558730</v>
      </c>
      <c r="J842" s="23">
        <v>14185170</v>
      </c>
      <c r="K842" s="23">
        <v>15008800</v>
      </c>
      <c r="L842" s="23">
        <v>15277500</v>
      </c>
      <c r="M842" s="23">
        <v>14260600</v>
      </c>
      <c r="N842" s="23">
        <v>14189700</v>
      </c>
      <c r="O842" s="23">
        <v>13080500</v>
      </c>
      <c r="P842" s="23">
        <v>13109400</v>
      </c>
      <c r="Q842" s="23">
        <v>12396000</v>
      </c>
      <c r="R842" s="23">
        <v>12486000</v>
      </c>
      <c r="S842" s="23">
        <v>11966000</v>
      </c>
      <c r="T842" s="23">
        <v>12215000</v>
      </c>
      <c r="U842" s="23">
        <v>12593000</v>
      </c>
    </row>
    <row r="843" spans="1:21" hidden="1" x14ac:dyDescent="0.2">
      <c r="A843" s="23">
        <v>-114000000</v>
      </c>
      <c r="B843" s="23">
        <v>3082000</v>
      </c>
      <c r="C843" s="23">
        <v>11816800</v>
      </c>
      <c r="D843" s="23">
        <v>13859300</v>
      </c>
      <c r="E843" s="23">
        <v>13556700</v>
      </c>
      <c r="F843" s="23">
        <v>14332000</v>
      </c>
      <c r="G843" s="23">
        <v>13088500</v>
      </c>
      <c r="H843" s="23">
        <v>13559900</v>
      </c>
      <c r="I843" s="23">
        <v>13589900</v>
      </c>
      <c r="J843" s="23">
        <v>13005000</v>
      </c>
      <c r="K843" s="23">
        <v>13725570</v>
      </c>
      <c r="L843" s="23">
        <v>13755030</v>
      </c>
      <c r="M843" s="23">
        <v>13250600</v>
      </c>
      <c r="N843" s="23">
        <v>13091400</v>
      </c>
      <c r="O843" s="23">
        <v>12847700</v>
      </c>
      <c r="P843" s="23">
        <v>12866800</v>
      </c>
      <c r="Q843" s="23">
        <v>12424200</v>
      </c>
      <c r="R843" s="23">
        <v>12609600</v>
      </c>
      <c r="S843" s="23">
        <v>11862000</v>
      </c>
      <c r="T843" s="23">
        <v>11705000</v>
      </c>
      <c r="U843" s="23">
        <v>11599000</v>
      </c>
    </row>
    <row r="844" spans="1:21" hidden="1" x14ac:dyDescent="0.2">
      <c r="A844" s="23">
        <v>-114000000</v>
      </c>
      <c r="B844" s="23">
        <v>2963000</v>
      </c>
      <c r="C844" s="23">
        <v>11260500</v>
      </c>
      <c r="D844" s="23">
        <v>12734700</v>
      </c>
      <c r="E844" s="23">
        <v>12368100</v>
      </c>
      <c r="F844" s="23">
        <v>13232800</v>
      </c>
      <c r="G844" s="23">
        <v>12108500</v>
      </c>
      <c r="H844" s="23">
        <v>12267200</v>
      </c>
      <c r="I844" s="23">
        <v>12149900</v>
      </c>
      <c r="J844" s="23">
        <v>10846100</v>
      </c>
      <c r="K844" s="23">
        <v>10975440</v>
      </c>
      <c r="L844" s="23">
        <v>11150700</v>
      </c>
      <c r="M844" s="23">
        <v>10266160</v>
      </c>
      <c r="N844" s="23">
        <v>10538000</v>
      </c>
      <c r="O844" s="23">
        <v>10346400</v>
      </c>
      <c r="P844" s="23">
        <v>10372000</v>
      </c>
      <c r="Q844" s="23">
        <v>9922700</v>
      </c>
      <c r="R844" s="23">
        <v>9713500</v>
      </c>
      <c r="S844" s="23">
        <v>8743200</v>
      </c>
      <c r="T844" s="23">
        <v>8455800</v>
      </c>
      <c r="U844" s="23">
        <v>8430400</v>
      </c>
    </row>
    <row r="845" spans="1:21" hidden="1" x14ac:dyDescent="0.2">
      <c r="A845" s="23">
        <v>-114000000</v>
      </c>
      <c r="B845" s="23">
        <v>3333000</v>
      </c>
      <c r="C845" s="23">
        <v>12656200</v>
      </c>
      <c r="D845" s="23">
        <v>14438400</v>
      </c>
      <c r="E845" s="23">
        <v>14053100</v>
      </c>
      <c r="F845" s="23">
        <v>15034200</v>
      </c>
      <c r="G845" s="23">
        <v>13310200</v>
      </c>
      <c r="H845" s="23">
        <v>13361400</v>
      </c>
      <c r="I845" s="23">
        <v>13055800</v>
      </c>
      <c r="J845" s="23">
        <v>12074920</v>
      </c>
      <c r="K845" s="23">
        <v>12529050</v>
      </c>
      <c r="L845" s="23">
        <v>12578230</v>
      </c>
      <c r="M845" s="23">
        <v>11447500</v>
      </c>
      <c r="N845" s="23">
        <v>11247100</v>
      </c>
      <c r="O845" s="23">
        <v>10952600</v>
      </c>
      <c r="P845" s="23">
        <v>10926600</v>
      </c>
      <c r="Q845" s="23">
        <v>10474400</v>
      </c>
      <c r="R845" s="23">
        <v>10830300</v>
      </c>
      <c r="S845" s="23">
        <v>10235100</v>
      </c>
      <c r="T845" s="23">
        <v>10277900</v>
      </c>
      <c r="U845" s="23">
        <v>10166000</v>
      </c>
    </row>
    <row r="846" spans="1:21" hidden="1" x14ac:dyDescent="0.2">
      <c r="A846" s="23">
        <v>-114000000</v>
      </c>
      <c r="B846" s="23">
        <v>3360000</v>
      </c>
      <c r="C846" s="23">
        <v>12371000</v>
      </c>
      <c r="D846" s="23">
        <v>14317400</v>
      </c>
      <c r="E846" s="23">
        <v>13752200</v>
      </c>
      <c r="F846" s="23">
        <v>14562600</v>
      </c>
      <c r="G846" s="23">
        <v>13148400</v>
      </c>
      <c r="H846" s="23">
        <v>13645600</v>
      </c>
      <c r="I846" s="23">
        <v>13045800</v>
      </c>
      <c r="J846" s="23">
        <v>12126840</v>
      </c>
      <c r="K846" s="23">
        <v>12259490</v>
      </c>
      <c r="L846" s="23">
        <v>12197270</v>
      </c>
      <c r="M846" s="23">
        <v>11022500</v>
      </c>
      <c r="N846" s="23">
        <v>11397100</v>
      </c>
      <c r="O846" s="23">
        <v>11382700</v>
      </c>
      <c r="P846" s="23">
        <v>11315500</v>
      </c>
      <c r="Q846" s="23">
        <v>11123300</v>
      </c>
      <c r="R846" s="23">
        <v>11293800</v>
      </c>
      <c r="S846" s="23">
        <v>10451700</v>
      </c>
      <c r="T846" s="23">
        <v>10452800</v>
      </c>
      <c r="U846" s="23">
        <v>10434000</v>
      </c>
    </row>
    <row r="847" spans="1:21" hidden="1" x14ac:dyDescent="0.2">
      <c r="A847" s="23">
        <v>-114000000</v>
      </c>
      <c r="B847" s="23">
        <v>3792000</v>
      </c>
      <c r="C847" s="23">
        <v>14251800</v>
      </c>
      <c r="D847" s="23">
        <v>16315400</v>
      </c>
      <c r="E847" s="23">
        <v>15480500</v>
      </c>
      <c r="F847" s="23">
        <v>16374500</v>
      </c>
      <c r="G847" s="23">
        <v>14953800</v>
      </c>
      <c r="H847" s="23">
        <v>15846700</v>
      </c>
      <c r="I847" s="23">
        <v>15737160</v>
      </c>
      <c r="J847" s="23">
        <v>14919940</v>
      </c>
      <c r="K847" s="23">
        <v>15363000</v>
      </c>
      <c r="L847" s="23">
        <v>15718300</v>
      </c>
      <c r="M847" s="23">
        <v>14602300</v>
      </c>
      <c r="N847" s="23">
        <v>14575400</v>
      </c>
      <c r="O847" s="23">
        <v>14536800</v>
      </c>
      <c r="P847" s="23">
        <v>14524400</v>
      </c>
      <c r="Q847" s="23">
        <v>13981000</v>
      </c>
      <c r="R847" s="23">
        <v>14458000</v>
      </c>
      <c r="S847" s="23">
        <v>13718000</v>
      </c>
      <c r="T847" s="23">
        <v>13855000</v>
      </c>
      <c r="U847" s="23">
        <v>14089000</v>
      </c>
    </row>
    <row r="848" spans="1:21" hidden="1" x14ac:dyDescent="0.2">
      <c r="A848" s="23">
        <v>-114000000</v>
      </c>
      <c r="B848" s="23">
        <v>2906000</v>
      </c>
      <c r="C848" s="23">
        <v>10821000</v>
      </c>
      <c r="D848" s="23">
        <v>12352400</v>
      </c>
      <c r="E848" s="23">
        <v>12095100</v>
      </c>
      <c r="F848" s="23">
        <v>12618600</v>
      </c>
      <c r="G848" s="23">
        <v>11414600</v>
      </c>
      <c r="H848" s="23">
        <v>11685900</v>
      </c>
      <c r="I848" s="23">
        <v>11216500</v>
      </c>
      <c r="J848" s="23">
        <v>10493200</v>
      </c>
      <c r="K848" s="23">
        <v>10536070</v>
      </c>
      <c r="L848" s="23">
        <v>10414890</v>
      </c>
      <c r="M848" s="23">
        <v>9310340</v>
      </c>
      <c r="N848" s="23">
        <v>9573400</v>
      </c>
      <c r="O848" s="23">
        <v>9306400</v>
      </c>
      <c r="P848" s="23">
        <v>9130800</v>
      </c>
      <c r="Q848" s="23">
        <v>8533400</v>
      </c>
      <c r="R848" s="23">
        <v>8567300</v>
      </c>
      <c r="S848" s="23">
        <v>7962800</v>
      </c>
      <c r="T848" s="23">
        <v>7927500</v>
      </c>
      <c r="U848" s="23">
        <v>7839300</v>
      </c>
    </row>
    <row r="849" spans="1:21" hidden="1" x14ac:dyDescent="0.2">
      <c r="A849" s="23">
        <v>-114000000</v>
      </c>
      <c r="B849" s="23">
        <v>3335000</v>
      </c>
      <c r="C849" s="23">
        <v>12312200</v>
      </c>
      <c r="D849" s="23">
        <v>14289200</v>
      </c>
      <c r="E849" s="23">
        <v>13637900</v>
      </c>
      <c r="F849" s="23">
        <v>14334500</v>
      </c>
      <c r="G849" s="23">
        <v>13143300</v>
      </c>
      <c r="H849" s="23">
        <v>13758800</v>
      </c>
      <c r="I849" s="23">
        <v>13463000</v>
      </c>
      <c r="J849" s="23">
        <v>12920580</v>
      </c>
      <c r="K849" s="23">
        <v>13064520</v>
      </c>
      <c r="L849" s="23">
        <v>13149000</v>
      </c>
      <c r="M849" s="23">
        <v>11750200</v>
      </c>
      <c r="N849" s="23">
        <v>12023800</v>
      </c>
      <c r="O849" s="23">
        <v>11990500</v>
      </c>
      <c r="P849" s="23">
        <v>12161100</v>
      </c>
      <c r="Q849" s="23">
        <v>11654300</v>
      </c>
      <c r="R849" s="23">
        <v>11844200</v>
      </c>
      <c r="S849" s="23">
        <v>11347900</v>
      </c>
      <c r="T849" s="23">
        <v>11549000</v>
      </c>
      <c r="U849" s="23">
        <v>11429000</v>
      </c>
    </row>
    <row r="850" spans="1:21" hidden="1" x14ac:dyDescent="0.2">
      <c r="A850" s="23">
        <v>-114000000</v>
      </c>
      <c r="B850" s="23">
        <v>2842000</v>
      </c>
      <c r="C850" s="23">
        <v>10635000</v>
      </c>
      <c r="D850" s="23">
        <v>12338900</v>
      </c>
      <c r="E850" s="23">
        <v>12010600</v>
      </c>
      <c r="F850" s="23">
        <v>12672000</v>
      </c>
      <c r="G850" s="23">
        <v>11666800</v>
      </c>
      <c r="H850" s="23">
        <v>12132800</v>
      </c>
      <c r="I850" s="23">
        <v>12076400</v>
      </c>
      <c r="J850" s="23">
        <v>11303000</v>
      </c>
      <c r="K850" s="23">
        <v>11541910</v>
      </c>
      <c r="L850" s="23">
        <v>11315770</v>
      </c>
      <c r="M850" s="23">
        <v>10834320</v>
      </c>
      <c r="N850" s="23">
        <v>11168900</v>
      </c>
      <c r="O850" s="23">
        <v>11034900</v>
      </c>
      <c r="P850" s="23">
        <v>11083600</v>
      </c>
      <c r="Q850" s="23">
        <v>10637000</v>
      </c>
      <c r="R850" s="23">
        <v>10934600</v>
      </c>
      <c r="S850" s="23">
        <v>10387900</v>
      </c>
      <c r="T850" s="23">
        <v>10506700</v>
      </c>
      <c r="U850" s="23">
        <v>10233900</v>
      </c>
    </row>
    <row r="851" spans="1:21" hidden="1" x14ac:dyDescent="0.2">
      <c r="A851" s="23">
        <v>-114000000</v>
      </c>
      <c r="B851" s="23">
        <v>3002000</v>
      </c>
      <c r="C851" s="23">
        <v>11032800</v>
      </c>
      <c r="D851" s="23">
        <v>12623500</v>
      </c>
      <c r="E851" s="23">
        <v>12208000</v>
      </c>
      <c r="F851" s="23">
        <v>12759900</v>
      </c>
      <c r="G851" s="23">
        <v>11538100</v>
      </c>
      <c r="H851" s="23">
        <v>11891400</v>
      </c>
      <c r="I851" s="23">
        <v>11503800</v>
      </c>
      <c r="J851" s="23">
        <v>10675100</v>
      </c>
      <c r="K851" s="23">
        <v>10746280</v>
      </c>
      <c r="L851" s="23">
        <v>10544060</v>
      </c>
      <c r="M851" s="23">
        <v>9243960</v>
      </c>
      <c r="N851" s="23">
        <v>9240000</v>
      </c>
      <c r="O851" s="23">
        <v>8987900</v>
      </c>
      <c r="P851" s="23">
        <v>8899400</v>
      </c>
      <c r="Q851" s="23">
        <v>8478200</v>
      </c>
      <c r="R851" s="23">
        <v>8492700</v>
      </c>
      <c r="S851" s="23">
        <v>7845800</v>
      </c>
      <c r="T851" s="23">
        <v>7737400</v>
      </c>
      <c r="U851" s="23">
        <v>7572300</v>
      </c>
    </row>
    <row r="852" spans="1:21" hidden="1" x14ac:dyDescent="0.2">
      <c r="A852" s="23">
        <v>-114000000</v>
      </c>
      <c r="B852" s="23">
        <v>3229000</v>
      </c>
      <c r="C852" s="23">
        <v>12116000</v>
      </c>
      <c r="D852" s="23">
        <v>14142200</v>
      </c>
      <c r="E852" s="23">
        <v>13445700</v>
      </c>
      <c r="F852" s="23">
        <v>14126000</v>
      </c>
      <c r="G852" s="23">
        <v>12724100</v>
      </c>
      <c r="H852" s="23">
        <v>13050000</v>
      </c>
      <c r="I852" s="23">
        <v>12590500</v>
      </c>
      <c r="J852" s="23">
        <v>11523300</v>
      </c>
      <c r="K852" s="23">
        <v>11751330</v>
      </c>
      <c r="L852" s="23">
        <v>11459670</v>
      </c>
      <c r="M852" s="23">
        <v>10117800</v>
      </c>
      <c r="N852" s="23">
        <v>10185100</v>
      </c>
      <c r="O852" s="23">
        <v>9991100</v>
      </c>
      <c r="P852" s="23">
        <v>10012200</v>
      </c>
      <c r="Q852" s="23">
        <v>9591300</v>
      </c>
      <c r="R852" s="23">
        <v>9941500</v>
      </c>
      <c r="S852" s="23">
        <v>9416500</v>
      </c>
      <c r="T852" s="23">
        <v>9066100</v>
      </c>
      <c r="U852" s="23">
        <v>8650600</v>
      </c>
    </row>
    <row r="853" spans="1:21" hidden="1" x14ac:dyDescent="0.2">
      <c r="A853" s="23">
        <v>-114000000</v>
      </c>
      <c r="B853" s="23">
        <v>2719000</v>
      </c>
      <c r="C853" s="23">
        <v>10116000</v>
      </c>
      <c r="D853" s="23">
        <v>11667400</v>
      </c>
      <c r="E853" s="23">
        <v>11287300</v>
      </c>
      <c r="F853" s="23">
        <v>11905100</v>
      </c>
      <c r="G853" s="23">
        <v>10977700</v>
      </c>
      <c r="H853" s="23">
        <v>11418300</v>
      </c>
      <c r="I853" s="23">
        <v>10849400</v>
      </c>
      <c r="J853" s="23">
        <v>10015200</v>
      </c>
      <c r="K853" s="23">
        <v>10112900</v>
      </c>
      <c r="L853" s="23">
        <v>9949960</v>
      </c>
      <c r="M853" s="23">
        <v>9447010</v>
      </c>
      <c r="N853" s="23">
        <v>9466830</v>
      </c>
      <c r="O853" s="23">
        <v>9233200</v>
      </c>
      <c r="P853" s="23">
        <v>9191100</v>
      </c>
      <c r="Q853" s="23">
        <v>8818000</v>
      </c>
      <c r="R853" s="23">
        <v>8811900</v>
      </c>
      <c r="S853" s="23">
        <v>8311200</v>
      </c>
      <c r="T853" s="23">
        <v>8312200</v>
      </c>
      <c r="U853" s="23">
        <v>8016900</v>
      </c>
    </row>
    <row r="854" spans="1:21" hidden="1" x14ac:dyDescent="0.2">
      <c r="A854" s="23">
        <v>-114000000</v>
      </c>
      <c r="B854" s="23">
        <v>3476000</v>
      </c>
      <c r="C854" s="23">
        <v>13078700</v>
      </c>
      <c r="D854" s="23">
        <v>15280100</v>
      </c>
      <c r="E854" s="23">
        <v>15195800</v>
      </c>
      <c r="F854" s="23">
        <v>16134900</v>
      </c>
      <c r="G854" s="23">
        <v>15173000</v>
      </c>
      <c r="H854" s="23">
        <v>15768500</v>
      </c>
      <c r="I854" s="23">
        <v>15718580</v>
      </c>
      <c r="J854" s="23">
        <v>15051220</v>
      </c>
      <c r="K854" s="23">
        <v>15637800</v>
      </c>
      <c r="L854" s="23">
        <v>15588700</v>
      </c>
      <c r="M854" s="23">
        <v>14430900</v>
      </c>
      <c r="N854" s="23">
        <v>15189300</v>
      </c>
      <c r="O854" s="23">
        <v>15118800</v>
      </c>
      <c r="P854" s="23">
        <v>15403700</v>
      </c>
      <c r="Q854" s="23">
        <v>15242000</v>
      </c>
      <c r="R854" s="23">
        <v>15726000</v>
      </c>
      <c r="S854" s="23">
        <v>15198000</v>
      </c>
      <c r="T854" s="23">
        <v>15555000</v>
      </c>
      <c r="U854" s="23">
        <v>15773000</v>
      </c>
    </row>
    <row r="855" spans="1:21" hidden="1" x14ac:dyDescent="0.2">
      <c r="A855" s="23">
        <v>-114000000</v>
      </c>
      <c r="B855" s="23">
        <v>3069000</v>
      </c>
      <c r="C855" s="23">
        <v>11491100</v>
      </c>
      <c r="D855" s="23">
        <v>13369500</v>
      </c>
      <c r="E855" s="23">
        <v>13190400</v>
      </c>
      <c r="F855" s="23">
        <v>13789200</v>
      </c>
      <c r="G855" s="23">
        <v>12374800</v>
      </c>
      <c r="H855" s="23">
        <v>12826900</v>
      </c>
      <c r="I855" s="23">
        <v>12646400</v>
      </c>
      <c r="J855" s="23">
        <v>11881810</v>
      </c>
      <c r="K855" s="23">
        <v>12020150</v>
      </c>
      <c r="L855" s="23">
        <v>11809840</v>
      </c>
      <c r="M855" s="23">
        <v>10636200</v>
      </c>
      <c r="N855" s="23">
        <v>10824900</v>
      </c>
      <c r="O855" s="23">
        <v>10683600</v>
      </c>
      <c r="P855" s="23">
        <v>10786800</v>
      </c>
      <c r="Q855" s="23">
        <v>10436300</v>
      </c>
      <c r="R855" s="23">
        <v>10730900</v>
      </c>
      <c r="S855" s="23">
        <v>10028400</v>
      </c>
      <c r="T855" s="23">
        <v>10018700</v>
      </c>
      <c r="U855" s="23">
        <v>9957100</v>
      </c>
    </row>
    <row r="856" spans="1:21" hidden="1" x14ac:dyDescent="0.2">
      <c r="A856" s="23">
        <v>-114000000</v>
      </c>
      <c r="B856" s="23">
        <v>3297000</v>
      </c>
      <c r="C856" s="23">
        <v>12548400</v>
      </c>
      <c r="D856" s="23">
        <v>14760500</v>
      </c>
      <c r="E856" s="23">
        <v>14641700</v>
      </c>
      <c r="F856" s="23">
        <v>15986600</v>
      </c>
      <c r="G856" s="23">
        <v>14709700</v>
      </c>
      <c r="H856" s="23">
        <v>16137900</v>
      </c>
      <c r="I856" s="23">
        <v>16025550</v>
      </c>
      <c r="J856" s="23">
        <v>15041850</v>
      </c>
      <c r="K856" s="23">
        <v>15461500</v>
      </c>
      <c r="L856" s="23">
        <v>15611500</v>
      </c>
      <c r="M856" s="23">
        <v>15325500</v>
      </c>
      <c r="N856" s="23">
        <v>16118500</v>
      </c>
      <c r="O856" s="23">
        <v>16063300</v>
      </c>
      <c r="P856" s="23">
        <v>16555500</v>
      </c>
      <c r="Q856" s="23">
        <v>16236000</v>
      </c>
      <c r="R856" s="23">
        <v>17109000</v>
      </c>
      <c r="S856" s="23">
        <v>16342000</v>
      </c>
      <c r="T856" s="23">
        <v>16621000</v>
      </c>
      <c r="U856" s="23">
        <v>16732000</v>
      </c>
    </row>
    <row r="857" spans="1:21" hidden="1" x14ac:dyDescent="0.2">
      <c r="A857" s="23">
        <v>-114000000</v>
      </c>
      <c r="B857" s="23">
        <v>3145000</v>
      </c>
      <c r="C857" s="23">
        <v>11780400</v>
      </c>
      <c r="D857" s="23">
        <v>13603800</v>
      </c>
      <c r="E857" s="23">
        <v>13204600</v>
      </c>
      <c r="F857" s="23">
        <v>13831700</v>
      </c>
      <c r="G857" s="23">
        <v>12548600</v>
      </c>
      <c r="H857" s="23">
        <v>12976100</v>
      </c>
      <c r="I857" s="23">
        <v>12599000</v>
      </c>
      <c r="J857" s="23">
        <v>11736190</v>
      </c>
      <c r="K857" s="23">
        <v>11862050</v>
      </c>
      <c r="L857" s="23">
        <v>11689660</v>
      </c>
      <c r="M857" s="23">
        <v>10389300</v>
      </c>
      <c r="N857" s="23">
        <v>10460400</v>
      </c>
      <c r="O857" s="23">
        <v>10411400</v>
      </c>
      <c r="P857" s="23">
        <v>10392100</v>
      </c>
      <c r="Q857" s="23">
        <v>9985300</v>
      </c>
      <c r="R857" s="23">
        <v>10078500</v>
      </c>
      <c r="S857" s="23">
        <v>9531500</v>
      </c>
      <c r="T857" s="23">
        <v>9583900</v>
      </c>
      <c r="U857" s="23">
        <v>9637500</v>
      </c>
    </row>
    <row r="858" spans="1:21" hidden="1" x14ac:dyDescent="0.2">
      <c r="A858" s="23">
        <v>-114000000</v>
      </c>
      <c r="B858" s="23">
        <v>3281000</v>
      </c>
      <c r="C858" s="23">
        <v>12224200</v>
      </c>
      <c r="D858" s="23">
        <v>14181300</v>
      </c>
      <c r="E858" s="23">
        <v>13676400</v>
      </c>
      <c r="F858" s="23">
        <v>14143000</v>
      </c>
      <c r="G858" s="23">
        <v>12891600</v>
      </c>
      <c r="H858" s="23">
        <v>13636600</v>
      </c>
      <c r="I858" s="23">
        <v>13231800</v>
      </c>
      <c r="J858" s="23">
        <v>12379020</v>
      </c>
      <c r="K858" s="23">
        <v>12754910</v>
      </c>
      <c r="L858" s="23">
        <v>12629570</v>
      </c>
      <c r="M858" s="23">
        <v>11154400</v>
      </c>
      <c r="N858" s="23">
        <v>11427200</v>
      </c>
      <c r="O858" s="23">
        <v>11457100</v>
      </c>
      <c r="P858" s="23">
        <v>11460100</v>
      </c>
      <c r="Q858" s="23">
        <v>11126200</v>
      </c>
      <c r="R858" s="23">
        <v>11592900</v>
      </c>
      <c r="S858" s="23">
        <v>10671500</v>
      </c>
      <c r="T858" s="23">
        <v>10567200</v>
      </c>
      <c r="U858" s="23">
        <v>10739000</v>
      </c>
    </row>
    <row r="859" spans="1:21" hidden="1" x14ac:dyDescent="0.2">
      <c r="A859" s="23">
        <v>-114000000</v>
      </c>
      <c r="B859" s="23">
        <v>2884000</v>
      </c>
      <c r="C859" s="23">
        <v>10790000</v>
      </c>
      <c r="D859" s="23">
        <v>12498000</v>
      </c>
      <c r="E859" s="23">
        <v>12290800</v>
      </c>
      <c r="F859" s="23">
        <v>12906300</v>
      </c>
      <c r="G859" s="23">
        <v>11678500</v>
      </c>
      <c r="H859" s="23">
        <v>12205200</v>
      </c>
      <c r="I859" s="23">
        <v>11476300</v>
      </c>
      <c r="J859" s="23">
        <v>10707800</v>
      </c>
      <c r="K859" s="23">
        <v>10857660</v>
      </c>
      <c r="L859" s="23">
        <v>10565200</v>
      </c>
      <c r="M859" s="23">
        <v>9404340</v>
      </c>
      <c r="N859" s="23">
        <v>9558300</v>
      </c>
      <c r="O859" s="23">
        <v>9226300</v>
      </c>
      <c r="P859" s="23">
        <v>9067100</v>
      </c>
      <c r="Q859" s="23">
        <v>8676200</v>
      </c>
      <c r="R859" s="23">
        <v>8713700</v>
      </c>
      <c r="S859" s="23">
        <v>8141900</v>
      </c>
      <c r="T859" s="23">
        <v>8127700</v>
      </c>
      <c r="U859" s="23">
        <v>7920000</v>
      </c>
    </row>
    <row r="860" spans="1:21" hidden="1" x14ac:dyDescent="0.2">
      <c r="A860" s="23">
        <v>-114000000</v>
      </c>
      <c r="B860" s="23">
        <v>2897000</v>
      </c>
      <c r="C860" s="23">
        <v>10767000</v>
      </c>
      <c r="D860" s="23">
        <v>12728800</v>
      </c>
      <c r="E860" s="23">
        <v>12392500</v>
      </c>
      <c r="F860" s="23">
        <v>13006900</v>
      </c>
      <c r="G860" s="23">
        <v>12066400</v>
      </c>
      <c r="H860" s="23">
        <v>12240100</v>
      </c>
      <c r="I860" s="23">
        <v>11925300</v>
      </c>
      <c r="J860" s="23">
        <v>10933900</v>
      </c>
      <c r="K860" s="23">
        <v>11096640</v>
      </c>
      <c r="L860" s="23">
        <v>10946050</v>
      </c>
      <c r="M860" s="23">
        <v>10331710</v>
      </c>
      <c r="N860" s="23">
        <v>10483000</v>
      </c>
      <c r="O860" s="23">
        <v>10217300</v>
      </c>
      <c r="P860" s="23">
        <v>10385500</v>
      </c>
      <c r="Q860" s="23">
        <v>10151100</v>
      </c>
      <c r="R860" s="23">
        <v>10215400</v>
      </c>
      <c r="S860" s="23">
        <v>9538100</v>
      </c>
      <c r="T860" s="23">
        <v>9406700</v>
      </c>
      <c r="U860" s="23">
        <v>9491900</v>
      </c>
    </row>
    <row r="861" spans="1:21" hidden="1" x14ac:dyDescent="0.2">
      <c r="A861" s="23">
        <v>-114000000</v>
      </c>
      <c r="B861" s="23">
        <v>3395000</v>
      </c>
      <c r="C861" s="23">
        <v>12938800</v>
      </c>
      <c r="D861" s="23">
        <v>14673100</v>
      </c>
      <c r="E861" s="23">
        <v>13986800</v>
      </c>
      <c r="F861" s="23">
        <v>14498700</v>
      </c>
      <c r="G861" s="23">
        <v>13460800</v>
      </c>
      <c r="H861" s="23">
        <v>14183800</v>
      </c>
      <c r="I861" s="23">
        <v>13975900</v>
      </c>
      <c r="J861" s="23">
        <v>13310592</v>
      </c>
      <c r="K861" s="23">
        <v>13580408</v>
      </c>
      <c r="L861" s="23">
        <v>13453800</v>
      </c>
      <c r="M861" s="23">
        <v>12431200</v>
      </c>
      <c r="N861" s="23">
        <v>12612900</v>
      </c>
      <c r="O861" s="23">
        <v>12593200</v>
      </c>
      <c r="P861" s="23">
        <v>12941700</v>
      </c>
      <c r="Q861" s="23">
        <v>12947700</v>
      </c>
      <c r="R861" s="23">
        <v>12985600</v>
      </c>
      <c r="S861" s="23">
        <v>12110000</v>
      </c>
      <c r="T861" s="23">
        <v>12110000</v>
      </c>
      <c r="U861" s="23">
        <v>12509000</v>
      </c>
    </row>
    <row r="862" spans="1:21" hidden="1" x14ac:dyDescent="0.2">
      <c r="A862" s="23">
        <v>-114000000</v>
      </c>
      <c r="B862" s="23">
        <v>3384000</v>
      </c>
      <c r="C862" s="23">
        <v>12489300</v>
      </c>
      <c r="D862" s="23">
        <v>14395900</v>
      </c>
      <c r="E862" s="23">
        <v>13520500</v>
      </c>
      <c r="F862" s="23">
        <v>14036100</v>
      </c>
      <c r="G862" s="23">
        <v>13448300</v>
      </c>
      <c r="H862" s="23">
        <v>13633300</v>
      </c>
      <c r="I862" s="23">
        <v>13316800</v>
      </c>
      <c r="J862" s="23">
        <v>12487840</v>
      </c>
      <c r="K862" s="23">
        <v>12410190</v>
      </c>
      <c r="L862" s="23">
        <v>12143070</v>
      </c>
      <c r="M862" s="23">
        <v>11722600</v>
      </c>
      <c r="N862" s="23">
        <v>11749700</v>
      </c>
      <c r="O862" s="23">
        <v>11263100</v>
      </c>
      <c r="P862" s="23">
        <v>11300400</v>
      </c>
      <c r="Q862" s="23">
        <v>10628300</v>
      </c>
      <c r="R862" s="23">
        <v>10636600</v>
      </c>
      <c r="S862" s="23">
        <v>9890800</v>
      </c>
      <c r="T862" s="23">
        <v>9689200</v>
      </c>
      <c r="U862" s="23">
        <v>9487000</v>
      </c>
    </row>
    <row r="863" spans="1:21" hidden="1" x14ac:dyDescent="0.2">
      <c r="A863" s="23">
        <v>-114000000</v>
      </c>
      <c r="B863" s="23">
        <v>3074000</v>
      </c>
      <c r="C863" s="23">
        <v>11470500</v>
      </c>
      <c r="D863" s="23">
        <v>12803400</v>
      </c>
      <c r="E863" s="23">
        <v>12581300</v>
      </c>
      <c r="F863" s="23">
        <v>13240900</v>
      </c>
      <c r="G863" s="23">
        <v>11903600</v>
      </c>
      <c r="H863" s="23">
        <v>12653700</v>
      </c>
      <c r="I863" s="23">
        <v>12122200</v>
      </c>
      <c r="J863" s="23">
        <v>11019700</v>
      </c>
      <c r="K863" s="23">
        <v>11097270</v>
      </c>
      <c r="L863" s="23">
        <v>10990620</v>
      </c>
      <c r="M863" s="23">
        <v>9671610</v>
      </c>
      <c r="N863" s="23">
        <v>9824300</v>
      </c>
      <c r="O863" s="23">
        <v>9441300</v>
      </c>
      <c r="P863" s="23">
        <v>9038700</v>
      </c>
      <c r="Q863" s="23">
        <v>8747500</v>
      </c>
      <c r="R863" s="23">
        <v>8814000</v>
      </c>
      <c r="S863" s="23">
        <v>8216000</v>
      </c>
      <c r="T863" s="23">
        <v>8039700</v>
      </c>
      <c r="U863" s="23">
        <v>7723800</v>
      </c>
    </row>
    <row r="864" spans="1:21" hidden="1" x14ac:dyDescent="0.2">
      <c r="A864" s="23">
        <v>-114000000</v>
      </c>
      <c r="B864" s="23">
        <v>2974000</v>
      </c>
      <c r="C864" s="23">
        <v>11084500</v>
      </c>
      <c r="D864" s="23">
        <v>12788100</v>
      </c>
      <c r="E864" s="23">
        <v>12384800</v>
      </c>
      <c r="F864" s="23">
        <v>12964100</v>
      </c>
      <c r="G864" s="23">
        <v>11742400</v>
      </c>
      <c r="H864" s="23">
        <v>12122400</v>
      </c>
      <c r="I864" s="23">
        <v>11747600</v>
      </c>
      <c r="J864" s="23">
        <v>10920800</v>
      </c>
      <c r="K864" s="23">
        <v>11014800</v>
      </c>
      <c r="L864" s="23">
        <v>10830000</v>
      </c>
      <c r="M864" s="23">
        <v>9538200</v>
      </c>
      <c r="N864" s="23">
        <v>9558100</v>
      </c>
      <c r="O864" s="23">
        <v>9337200</v>
      </c>
      <c r="P864" s="23">
        <v>9254900</v>
      </c>
      <c r="Q864" s="23">
        <v>8845900</v>
      </c>
      <c r="R864" s="23">
        <v>8889300</v>
      </c>
      <c r="S864" s="23">
        <v>8241100</v>
      </c>
      <c r="T864" s="23">
        <v>8156100</v>
      </c>
      <c r="U864" s="23">
        <v>8073600</v>
      </c>
    </row>
    <row r="865" spans="1:21" hidden="1" x14ac:dyDescent="0.2">
      <c r="A865" s="23">
        <v>-114000000</v>
      </c>
      <c r="B865" s="23">
        <v>3675000</v>
      </c>
      <c r="C865" s="23">
        <v>13540600</v>
      </c>
      <c r="D865" s="23">
        <v>15636000</v>
      </c>
      <c r="E865" s="23">
        <v>14909600</v>
      </c>
      <c r="F865" s="23">
        <v>15402000</v>
      </c>
      <c r="G865" s="23">
        <v>13882000</v>
      </c>
      <c r="H865" s="23">
        <v>14520700</v>
      </c>
      <c r="I865" s="23">
        <v>14354310</v>
      </c>
      <c r="J865" s="23">
        <v>13695280</v>
      </c>
      <c r="K865" s="23">
        <v>14146810</v>
      </c>
      <c r="L865" s="23">
        <v>14496400</v>
      </c>
      <c r="M865" s="23">
        <v>14218600</v>
      </c>
      <c r="N865" s="23">
        <v>14488400</v>
      </c>
      <c r="O865" s="23">
        <v>14158100</v>
      </c>
      <c r="P865" s="23">
        <v>14087200</v>
      </c>
      <c r="Q865" s="23">
        <v>13220000</v>
      </c>
      <c r="R865" s="23">
        <v>13539000</v>
      </c>
      <c r="S865" s="23">
        <v>12673000</v>
      </c>
      <c r="T865" s="23">
        <v>12789000</v>
      </c>
      <c r="U865" s="23">
        <v>12936000</v>
      </c>
    </row>
    <row r="866" spans="1:21" hidden="1" x14ac:dyDescent="0.2">
      <c r="A866" s="23">
        <v>-114000000</v>
      </c>
      <c r="B866" s="23">
        <v>3076000</v>
      </c>
      <c r="C866" s="23">
        <v>11552600</v>
      </c>
      <c r="D866" s="23">
        <v>13367900</v>
      </c>
      <c r="E866" s="23">
        <v>12990800</v>
      </c>
      <c r="F866" s="23">
        <v>13795200</v>
      </c>
      <c r="G866" s="23">
        <v>12529400</v>
      </c>
      <c r="H866" s="23">
        <v>13062900</v>
      </c>
      <c r="I866" s="23">
        <v>13051300</v>
      </c>
      <c r="J866" s="23">
        <v>12114630</v>
      </c>
      <c r="K866" s="23">
        <v>12731430</v>
      </c>
      <c r="L866" s="23">
        <v>13135940</v>
      </c>
      <c r="M866" s="23">
        <v>12695800</v>
      </c>
      <c r="N866" s="23">
        <v>12573400</v>
      </c>
      <c r="O866" s="23">
        <v>12576000</v>
      </c>
      <c r="P866" s="23">
        <v>12683600</v>
      </c>
      <c r="Q866" s="23">
        <v>12348200</v>
      </c>
      <c r="R866" s="23">
        <v>12792100</v>
      </c>
      <c r="S866" s="23">
        <v>11989800</v>
      </c>
      <c r="T866" s="23">
        <v>12151000</v>
      </c>
      <c r="U866" s="23">
        <v>12197000</v>
      </c>
    </row>
    <row r="867" spans="1:21" hidden="1" x14ac:dyDescent="0.2">
      <c r="A867" s="23">
        <v>-114000000</v>
      </c>
      <c r="B867" s="23">
        <v>2877000</v>
      </c>
      <c r="C867" s="23">
        <v>10767000</v>
      </c>
      <c r="D867" s="23">
        <v>12407000</v>
      </c>
      <c r="E867" s="23">
        <v>11999100</v>
      </c>
      <c r="F867" s="23">
        <v>12538000</v>
      </c>
      <c r="G867" s="23">
        <v>11331800</v>
      </c>
      <c r="H867" s="23">
        <v>11670400</v>
      </c>
      <c r="I867" s="23">
        <v>11279100</v>
      </c>
      <c r="J867" s="23">
        <v>10455200</v>
      </c>
      <c r="K867" s="23">
        <v>10516260</v>
      </c>
      <c r="L867" s="23">
        <v>10313710</v>
      </c>
      <c r="M867" s="23">
        <v>9024730</v>
      </c>
      <c r="N867" s="23">
        <v>9024000</v>
      </c>
      <c r="O867" s="23">
        <v>8783700</v>
      </c>
      <c r="P867" s="23">
        <v>8706100</v>
      </c>
      <c r="Q867" s="23">
        <v>8304500</v>
      </c>
      <c r="R867" s="23">
        <v>8331800</v>
      </c>
      <c r="S867" s="23">
        <v>7710600</v>
      </c>
      <c r="T867" s="23">
        <v>7618500</v>
      </c>
      <c r="U867" s="23">
        <v>7471700</v>
      </c>
    </row>
    <row r="868" spans="1:21" hidden="1" x14ac:dyDescent="0.2">
      <c r="A868" s="23">
        <v>-114000000</v>
      </c>
      <c r="B868" s="23">
        <v>3266000</v>
      </c>
      <c r="C868" s="23">
        <v>12107500</v>
      </c>
      <c r="D868" s="23">
        <v>13831400</v>
      </c>
      <c r="E868" s="23">
        <v>13562200</v>
      </c>
      <c r="F868" s="23">
        <v>14124100</v>
      </c>
      <c r="G868" s="23">
        <v>12784600</v>
      </c>
      <c r="H868" s="23">
        <v>13207800</v>
      </c>
      <c r="I868" s="23">
        <v>12662300</v>
      </c>
      <c r="J868" s="23">
        <v>11605570</v>
      </c>
      <c r="K868" s="23">
        <v>11690600</v>
      </c>
      <c r="L868" s="23">
        <v>11509930</v>
      </c>
      <c r="M868" s="23">
        <v>10283200</v>
      </c>
      <c r="N868" s="23">
        <v>10594600</v>
      </c>
      <c r="O868" s="23">
        <v>10317200</v>
      </c>
      <c r="P868" s="23">
        <v>10433900</v>
      </c>
      <c r="Q868" s="23">
        <v>10119600</v>
      </c>
      <c r="R868" s="23">
        <v>9992000</v>
      </c>
      <c r="S868" s="23">
        <v>9493300</v>
      </c>
      <c r="T868" s="23">
        <v>9300700</v>
      </c>
      <c r="U868" s="23">
        <v>9027500</v>
      </c>
    </row>
    <row r="869" spans="1:21" hidden="1" x14ac:dyDescent="0.2">
      <c r="A869" s="23">
        <v>-114000000</v>
      </c>
      <c r="B869" s="23">
        <v>3374000</v>
      </c>
      <c r="C869" s="23">
        <v>12670000</v>
      </c>
      <c r="D869" s="23">
        <v>14659800</v>
      </c>
      <c r="E869" s="23">
        <v>14164100</v>
      </c>
      <c r="F869" s="23">
        <v>14784300</v>
      </c>
      <c r="G869" s="23">
        <v>13447400</v>
      </c>
      <c r="H869" s="23">
        <v>13977100</v>
      </c>
      <c r="I869" s="23">
        <v>13799200</v>
      </c>
      <c r="J869" s="23">
        <v>13165543.699999999</v>
      </c>
      <c r="K869" s="23">
        <v>13477556.300000001</v>
      </c>
      <c r="L869" s="23">
        <v>13274400</v>
      </c>
      <c r="M869" s="23">
        <v>12021700</v>
      </c>
      <c r="N869" s="23">
        <v>12216900</v>
      </c>
      <c r="O869" s="23">
        <v>11973800</v>
      </c>
      <c r="P869" s="23">
        <v>12194300</v>
      </c>
      <c r="Q869" s="23">
        <v>12159900</v>
      </c>
      <c r="R869" s="23">
        <v>12501100</v>
      </c>
      <c r="S869" s="23">
        <v>11940900</v>
      </c>
      <c r="T869" s="23">
        <v>11902000</v>
      </c>
      <c r="U869" s="23">
        <v>11904000</v>
      </c>
    </row>
    <row r="870" spans="1:21" hidden="1" x14ac:dyDescent="0.2">
      <c r="A870" s="23">
        <v>-114000000</v>
      </c>
      <c r="B870" s="23">
        <v>3682000</v>
      </c>
      <c r="C870" s="23">
        <v>13488200</v>
      </c>
      <c r="D870" s="23">
        <v>15452400</v>
      </c>
      <c r="E870" s="23">
        <v>15459300</v>
      </c>
      <c r="F870" s="23">
        <v>16052900</v>
      </c>
      <c r="G870" s="23">
        <v>14587800</v>
      </c>
      <c r="H870" s="23">
        <v>15081000</v>
      </c>
      <c r="I870" s="23">
        <v>14733140</v>
      </c>
      <c r="J870" s="23">
        <v>13367180</v>
      </c>
      <c r="K870" s="23">
        <v>13394880</v>
      </c>
      <c r="L870" s="23">
        <v>13015500</v>
      </c>
      <c r="M870" s="23">
        <v>11370300</v>
      </c>
      <c r="N870" s="23">
        <v>11129300</v>
      </c>
      <c r="O870" s="23">
        <v>10799900</v>
      </c>
      <c r="P870" s="23">
        <v>10962700</v>
      </c>
      <c r="Q870" s="23">
        <v>10724700</v>
      </c>
      <c r="R870" s="23">
        <v>11113800</v>
      </c>
      <c r="S870" s="23">
        <v>10449000</v>
      </c>
      <c r="T870" s="23">
        <v>10767000</v>
      </c>
      <c r="U870" s="23">
        <v>10832000</v>
      </c>
    </row>
    <row r="871" spans="1:21" hidden="1" x14ac:dyDescent="0.2">
      <c r="A871" s="23">
        <v>-114000000</v>
      </c>
      <c r="B871" s="23">
        <v>3177000</v>
      </c>
      <c r="C871" s="23">
        <v>11435100</v>
      </c>
      <c r="D871" s="23">
        <v>13231400</v>
      </c>
      <c r="E871" s="23">
        <v>12981700</v>
      </c>
      <c r="F871" s="23">
        <v>13473500</v>
      </c>
      <c r="G871" s="23">
        <v>11942200</v>
      </c>
      <c r="H871" s="23">
        <v>12238600</v>
      </c>
      <c r="I871" s="23">
        <v>11795500</v>
      </c>
      <c r="J871" s="23">
        <v>11114400</v>
      </c>
      <c r="K871" s="23">
        <v>11185670</v>
      </c>
      <c r="L871" s="23">
        <v>11061780</v>
      </c>
      <c r="M871" s="23">
        <v>9722450</v>
      </c>
      <c r="N871" s="23">
        <v>9835100</v>
      </c>
      <c r="O871" s="23">
        <v>9395300</v>
      </c>
      <c r="P871" s="23">
        <v>9473900</v>
      </c>
      <c r="Q871" s="23">
        <v>8993400</v>
      </c>
      <c r="R871" s="23">
        <v>9016000</v>
      </c>
      <c r="S871" s="23">
        <v>8376400</v>
      </c>
      <c r="T871" s="23">
        <v>8875900</v>
      </c>
      <c r="U871" s="23">
        <v>8498400</v>
      </c>
    </row>
    <row r="872" spans="1:21" hidden="1" x14ac:dyDescent="0.2">
      <c r="A872" s="23">
        <v>-114000000</v>
      </c>
      <c r="B872" s="23">
        <v>3035000</v>
      </c>
      <c r="C872" s="23">
        <v>11512300</v>
      </c>
      <c r="D872" s="23">
        <v>13537600</v>
      </c>
      <c r="E872" s="23">
        <v>12823400</v>
      </c>
      <c r="F872" s="23">
        <v>13337800</v>
      </c>
      <c r="G872" s="23">
        <v>12003100</v>
      </c>
      <c r="H872" s="23">
        <v>12374600</v>
      </c>
      <c r="I872" s="23">
        <v>11976100</v>
      </c>
      <c r="J872" s="23">
        <v>11119700</v>
      </c>
      <c r="K872" s="23">
        <v>11195840</v>
      </c>
      <c r="L872" s="23">
        <v>10996790</v>
      </c>
      <c r="M872" s="23">
        <v>9687270</v>
      </c>
      <c r="N872" s="23">
        <v>9699600</v>
      </c>
      <c r="O872" s="23">
        <v>9454100</v>
      </c>
      <c r="P872" s="23">
        <v>9382500</v>
      </c>
      <c r="Q872" s="23">
        <v>9042700</v>
      </c>
      <c r="R872" s="23">
        <v>9126600</v>
      </c>
      <c r="S872" s="23">
        <v>8383500</v>
      </c>
      <c r="T872" s="23">
        <v>8285200</v>
      </c>
      <c r="U872" s="23">
        <v>8110000</v>
      </c>
    </row>
    <row r="873" spans="1:21" hidden="1" x14ac:dyDescent="0.2">
      <c r="A873" s="23">
        <v>-114000000</v>
      </c>
      <c r="B873" s="23">
        <v>3152000</v>
      </c>
      <c r="C873" s="23">
        <v>11792100</v>
      </c>
      <c r="D873" s="23">
        <v>13689100</v>
      </c>
      <c r="E873" s="23">
        <v>13320200</v>
      </c>
      <c r="F873" s="23">
        <v>14070800</v>
      </c>
      <c r="G873" s="23">
        <v>13011500</v>
      </c>
      <c r="H873" s="23">
        <v>13704300</v>
      </c>
      <c r="I873" s="23">
        <v>13511300</v>
      </c>
      <c r="J873" s="23">
        <v>12838990</v>
      </c>
      <c r="K873" s="23">
        <v>13092440</v>
      </c>
      <c r="L873" s="23">
        <v>12650870</v>
      </c>
      <c r="M873" s="23">
        <v>11434700</v>
      </c>
      <c r="N873" s="23">
        <v>11657200</v>
      </c>
      <c r="O873" s="23">
        <v>11462300</v>
      </c>
      <c r="P873" s="23">
        <v>11879300</v>
      </c>
      <c r="Q873" s="23">
        <v>11315900</v>
      </c>
      <c r="R873" s="23">
        <v>11309400</v>
      </c>
      <c r="S873" s="23">
        <v>10611600</v>
      </c>
      <c r="T873" s="23">
        <v>10482000</v>
      </c>
      <c r="U873" s="23">
        <v>10434000</v>
      </c>
    </row>
    <row r="874" spans="1:21" hidden="1" x14ac:dyDescent="0.2">
      <c r="A874" s="23">
        <v>-114000000</v>
      </c>
      <c r="B874" s="23">
        <v>2860000</v>
      </c>
      <c r="C874" s="23">
        <v>10754000</v>
      </c>
      <c r="D874" s="23">
        <v>12519100</v>
      </c>
      <c r="E874" s="23">
        <v>12332400</v>
      </c>
      <c r="F874" s="23">
        <v>12529000</v>
      </c>
      <c r="G874" s="23">
        <v>11309100</v>
      </c>
      <c r="H874" s="23">
        <v>11672500</v>
      </c>
      <c r="I874" s="23">
        <v>11108500</v>
      </c>
      <c r="J874" s="23">
        <v>10158000</v>
      </c>
      <c r="K874" s="23">
        <v>10653790</v>
      </c>
      <c r="L874" s="23">
        <v>10534280</v>
      </c>
      <c r="M874" s="23">
        <v>10047230</v>
      </c>
      <c r="N874" s="23">
        <v>10392400</v>
      </c>
      <c r="O874" s="23">
        <v>10045900</v>
      </c>
      <c r="P874" s="23">
        <v>9687100</v>
      </c>
      <c r="Q874" s="23">
        <v>9160100</v>
      </c>
      <c r="R874" s="23">
        <v>9105900</v>
      </c>
      <c r="S874" s="23">
        <v>8340500</v>
      </c>
      <c r="T874" s="23">
        <v>8536900</v>
      </c>
      <c r="U874" s="23">
        <v>8537900</v>
      </c>
    </row>
    <row r="875" spans="1:21" hidden="1" x14ac:dyDescent="0.2">
      <c r="A875" s="23">
        <v>-114000000</v>
      </c>
      <c r="B875" s="23">
        <v>3107000</v>
      </c>
      <c r="C875" s="23">
        <v>11705600</v>
      </c>
      <c r="D875" s="23">
        <v>13624800</v>
      </c>
      <c r="E875" s="23">
        <v>13398300</v>
      </c>
      <c r="F875" s="23">
        <v>14283900</v>
      </c>
      <c r="G875" s="23">
        <v>12972900</v>
      </c>
      <c r="H875" s="23">
        <v>13731900</v>
      </c>
      <c r="I875" s="23">
        <v>13561900</v>
      </c>
      <c r="J875" s="23">
        <v>12870580</v>
      </c>
      <c r="K875" s="23">
        <v>13426490</v>
      </c>
      <c r="L875" s="23">
        <v>13826930</v>
      </c>
      <c r="M875" s="23">
        <v>13687000</v>
      </c>
      <c r="N875" s="23">
        <v>14148400</v>
      </c>
      <c r="O875" s="23">
        <v>13737200</v>
      </c>
      <c r="P875" s="23">
        <v>13701100</v>
      </c>
      <c r="Q875" s="23">
        <v>13207300</v>
      </c>
      <c r="R875" s="23">
        <v>13514700</v>
      </c>
      <c r="S875" s="23">
        <v>12884000</v>
      </c>
      <c r="T875" s="23">
        <v>13111000</v>
      </c>
      <c r="U875" s="23">
        <v>13300000</v>
      </c>
    </row>
    <row r="876" spans="1:21" hidden="1" x14ac:dyDescent="0.2">
      <c r="A876" s="23">
        <v>-114000000</v>
      </c>
      <c r="B876" s="23">
        <v>3057000</v>
      </c>
      <c r="C876" s="23">
        <v>11396200</v>
      </c>
      <c r="D876" s="23">
        <v>13380100</v>
      </c>
      <c r="E876" s="23">
        <v>13062700</v>
      </c>
      <c r="F876" s="23">
        <v>13944800</v>
      </c>
      <c r="G876" s="23">
        <v>12850900</v>
      </c>
      <c r="H876" s="23">
        <v>13600100</v>
      </c>
      <c r="I876" s="23">
        <v>13288500</v>
      </c>
      <c r="J876" s="23">
        <v>12572170</v>
      </c>
      <c r="K876" s="23">
        <v>12969000</v>
      </c>
      <c r="L876" s="23">
        <v>12839130</v>
      </c>
      <c r="M876" s="23">
        <v>12544000</v>
      </c>
      <c r="N876" s="23">
        <v>12881100</v>
      </c>
      <c r="O876" s="23">
        <v>12974100</v>
      </c>
      <c r="P876" s="23">
        <v>13617600</v>
      </c>
      <c r="Q876" s="23">
        <v>13318900</v>
      </c>
      <c r="R876" s="23">
        <v>13508800</v>
      </c>
      <c r="S876" s="23">
        <v>12726900</v>
      </c>
      <c r="T876" s="23">
        <v>12844000</v>
      </c>
      <c r="U876" s="23">
        <v>12979000</v>
      </c>
    </row>
    <row r="877" spans="1:21" hidden="1" x14ac:dyDescent="0.2">
      <c r="A877" s="23">
        <v>-114000000</v>
      </c>
      <c r="B877" s="23">
        <v>3406000</v>
      </c>
      <c r="C877" s="23">
        <v>12952400</v>
      </c>
      <c r="D877" s="23">
        <v>15266200</v>
      </c>
      <c r="E877" s="23">
        <v>14871900</v>
      </c>
      <c r="F877" s="23">
        <v>16032700</v>
      </c>
      <c r="G877" s="23">
        <v>15052800</v>
      </c>
      <c r="H877" s="23">
        <v>15812500</v>
      </c>
      <c r="I877" s="23">
        <v>15418380</v>
      </c>
      <c r="J877" s="23">
        <v>14635110</v>
      </c>
      <c r="K877" s="23">
        <v>15242510</v>
      </c>
      <c r="L877" s="23">
        <v>15400100</v>
      </c>
      <c r="M877" s="23">
        <v>14186900</v>
      </c>
      <c r="N877" s="23">
        <v>14559100</v>
      </c>
      <c r="O877" s="23">
        <v>14705000</v>
      </c>
      <c r="P877" s="23">
        <v>15214500</v>
      </c>
      <c r="Q877" s="23">
        <v>14960900</v>
      </c>
      <c r="R877" s="23">
        <v>15174000</v>
      </c>
      <c r="S877" s="23">
        <v>14310000</v>
      </c>
      <c r="T877" s="23">
        <v>14726000</v>
      </c>
      <c r="U877" s="23">
        <v>15376000</v>
      </c>
    </row>
    <row r="878" spans="1:21" hidden="1" x14ac:dyDescent="0.2">
      <c r="A878" s="23">
        <v>-114000000</v>
      </c>
      <c r="B878" s="23">
        <v>3255000</v>
      </c>
      <c r="C878" s="23">
        <v>12279300</v>
      </c>
      <c r="D878" s="23">
        <v>14115100</v>
      </c>
      <c r="E878" s="23">
        <v>13787900</v>
      </c>
      <c r="F878" s="23">
        <v>14546300</v>
      </c>
      <c r="G878" s="23">
        <v>13416200</v>
      </c>
      <c r="H878" s="23">
        <v>14128000</v>
      </c>
      <c r="I878" s="23">
        <v>13912200</v>
      </c>
      <c r="J878" s="23">
        <v>13436380</v>
      </c>
      <c r="K878" s="23">
        <v>13804720</v>
      </c>
      <c r="L878" s="23">
        <v>13524000</v>
      </c>
      <c r="M878" s="23">
        <v>12358400</v>
      </c>
      <c r="N878" s="23">
        <v>12581500</v>
      </c>
      <c r="O878" s="23">
        <v>12475900</v>
      </c>
      <c r="P878" s="23">
        <v>12707500</v>
      </c>
      <c r="Q878" s="23">
        <v>12494900</v>
      </c>
      <c r="R878" s="23">
        <v>12730700</v>
      </c>
      <c r="S878" s="23">
        <v>11992000</v>
      </c>
      <c r="T878" s="23">
        <v>12016000</v>
      </c>
      <c r="U878" s="23">
        <v>12055000</v>
      </c>
    </row>
    <row r="879" spans="1:21" hidden="1" x14ac:dyDescent="0.2">
      <c r="A879" s="23">
        <v>-114000000</v>
      </c>
      <c r="B879" s="23">
        <v>3149000</v>
      </c>
      <c r="C879" s="23">
        <v>11807100</v>
      </c>
      <c r="D879" s="23">
        <v>13645400</v>
      </c>
      <c r="E879" s="23">
        <v>13245000</v>
      </c>
      <c r="F879" s="23">
        <v>13895200</v>
      </c>
      <c r="G879" s="23">
        <v>12615100</v>
      </c>
      <c r="H879" s="23">
        <v>13053600</v>
      </c>
      <c r="I879" s="23">
        <v>12682300</v>
      </c>
      <c r="J879" s="23">
        <v>11821040</v>
      </c>
      <c r="K879" s="23">
        <v>11955050</v>
      </c>
      <c r="L879" s="23">
        <v>11973910</v>
      </c>
      <c r="M879" s="23">
        <v>10599600</v>
      </c>
      <c r="N879" s="23">
        <v>10729600</v>
      </c>
      <c r="O879" s="23">
        <v>10463100</v>
      </c>
      <c r="P879" s="23">
        <v>10430800</v>
      </c>
      <c r="Q879" s="23">
        <v>10103700</v>
      </c>
      <c r="R879" s="23">
        <v>10340200</v>
      </c>
      <c r="S879" s="23">
        <v>9654800</v>
      </c>
      <c r="T879" s="23">
        <v>9834600</v>
      </c>
      <c r="U879" s="23">
        <v>9918900</v>
      </c>
    </row>
    <row r="880" spans="1:21" hidden="1" x14ac:dyDescent="0.2">
      <c r="A880" s="23">
        <v>-114000000</v>
      </c>
      <c r="B880" s="23">
        <v>3096000</v>
      </c>
      <c r="C880" s="23">
        <v>11601600</v>
      </c>
      <c r="D880" s="23">
        <v>13583200</v>
      </c>
      <c r="E880" s="23">
        <v>13097600</v>
      </c>
      <c r="F880" s="23">
        <v>13932400</v>
      </c>
      <c r="G880" s="23">
        <v>12685200</v>
      </c>
      <c r="H880" s="23">
        <v>12908400</v>
      </c>
      <c r="I880" s="23">
        <v>12460000</v>
      </c>
      <c r="J880" s="23">
        <v>11685900</v>
      </c>
      <c r="K880" s="23">
        <v>11889050</v>
      </c>
      <c r="L880" s="23">
        <v>11698750</v>
      </c>
      <c r="M880" s="23">
        <v>10674200</v>
      </c>
      <c r="N880" s="23">
        <v>10904800</v>
      </c>
      <c r="O880" s="23">
        <v>10693200</v>
      </c>
      <c r="P880" s="23">
        <v>10905500</v>
      </c>
      <c r="Q880" s="23">
        <v>10469600</v>
      </c>
      <c r="R880" s="23">
        <v>10752500</v>
      </c>
      <c r="S880" s="23">
        <v>10261400</v>
      </c>
      <c r="T880" s="23">
        <v>10191700</v>
      </c>
      <c r="U880" s="23">
        <v>10237000</v>
      </c>
    </row>
    <row r="881" spans="1:21" hidden="1" x14ac:dyDescent="0.2">
      <c r="A881" s="23">
        <v>-114000000</v>
      </c>
      <c r="B881" s="23">
        <v>3288000</v>
      </c>
      <c r="C881" s="23">
        <v>12626300</v>
      </c>
      <c r="D881" s="23">
        <v>14609100</v>
      </c>
      <c r="E881" s="23">
        <v>14522300</v>
      </c>
      <c r="F881" s="23">
        <v>15804100</v>
      </c>
      <c r="G881" s="23">
        <v>14234800</v>
      </c>
      <c r="H881" s="23">
        <v>14714100</v>
      </c>
      <c r="I881" s="23">
        <v>14344940</v>
      </c>
      <c r="J881" s="23">
        <v>13465030</v>
      </c>
      <c r="K881" s="23">
        <v>13832130</v>
      </c>
      <c r="L881" s="23">
        <v>13465300</v>
      </c>
      <c r="M881" s="23">
        <v>11951800</v>
      </c>
      <c r="N881" s="23">
        <v>12412500</v>
      </c>
      <c r="O881" s="23">
        <v>12192800</v>
      </c>
      <c r="P881" s="23">
        <v>12124500</v>
      </c>
      <c r="Q881" s="23">
        <v>11757900</v>
      </c>
      <c r="R881" s="23">
        <v>11925400</v>
      </c>
      <c r="S881" s="23">
        <v>11007000</v>
      </c>
      <c r="T881" s="23">
        <v>10804000</v>
      </c>
      <c r="U881" s="23">
        <v>10903000</v>
      </c>
    </row>
    <row r="882" spans="1:21" hidden="1" x14ac:dyDescent="0.2">
      <c r="A882" s="23">
        <v>-114000000</v>
      </c>
      <c r="B882" s="23">
        <v>3110000</v>
      </c>
      <c r="C882" s="23">
        <v>11759200</v>
      </c>
      <c r="D882" s="23">
        <v>13662000</v>
      </c>
      <c r="E882" s="23">
        <v>13498300</v>
      </c>
      <c r="F882" s="23">
        <v>14172000</v>
      </c>
      <c r="G882" s="23">
        <v>13114900</v>
      </c>
      <c r="H882" s="23">
        <v>13679200</v>
      </c>
      <c r="I882" s="23">
        <v>13591400</v>
      </c>
      <c r="J882" s="23">
        <v>12739290</v>
      </c>
      <c r="K882" s="23">
        <v>13123130</v>
      </c>
      <c r="L882" s="23">
        <v>12731580</v>
      </c>
      <c r="M882" s="23">
        <v>11430000</v>
      </c>
      <c r="N882" s="23">
        <v>11301500</v>
      </c>
      <c r="O882" s="23">
        <v>11142300</v>
      </c>
      <c r="P882" s="23">
        <v>11184600</v>
      </c>
      <c r="Q882" s="23">
        <v>10865500</v>
      </c>
      <c r="R882" s="23">
        <v>11126200</v>
      </c>
      <c r="S882" s="23">
        <v>10617600</v>
      </c>
      <c r="T882" s="23">
        <v>10715300</v>
      </c>
      <c r="U882" s="23">
        <v>10640000</v>
      </c>
    </row>
    <row r="883" spans="1:21" hidden="1" x14ac:dyDescent="0.2">
      <c r="A883" s="23">
        <v>-114000000</v>
      </c>
      <c r="B883" s="23">
        <v>3734000</v>
      </c>
      <c r="C883" s="23">
        <v>14148000</v>
      </c>
      <c r="D883" s="23">
        <v>16671500</v>
      </c>
      <c r="E883" s="23">
        <v>16707100</v>
      </c>
      <c r="F883" s="23">
        <v>17817400</v>
      </c>
      <c r="G883" s="23">
        <v>16700700</v>
      </c>
      <c r="H883" s="23">
        <v>17883500</v>
      </c>
      <c r="I883" s="23">
        <v>17666000</v>
      </c>
      <c r="J883" s="23">
        <v>17080300</v>
      </c>
      <c r="K883" s="23">
        <v>17582400</v>
      </c>
      <c r="L883" s="23">
        <v>17820500</v>
      </c>
      <c r="M883" s="23">
        <v>16735200</v>
      </c>
      <c r="N883" s="23">
        <v>17531800</v>
      </c>
      <c r="O883" s="23">
        <v>17721600</v>
      </c>
      <c r="P883" s="23">
        <v>18154000</v>
      </c>
      <c r="Q883" s="23">
        <v>18036000</v>
      </c>
      <c r="R883" s="23">
        <v>18894000</v>
      </c>
      <c r="S883" s="23">
        <v>17965000</v>
      </c>
      <c r="T883" s="23">
        <v>18249000</v>
      </c>
      <c r="U883" s="23">
        <v>18444000</v>
      </c>
    </row>
    <row r="884" spans="1:21" hidden="1" x14ac:dyDescent="0.2">
      <c r="A884" s="23">
        <v>-114000000</v>
      </c>
      <c r="B884" s="23">
        <v>3588000</v>
      </c>
      <c r="C884" s="23">
        <v>13560500</v>
      </c>
      <c r="D884" s="23">
        <v>16340400</v>
      </c>
      <c r="E884" s="23">
        <v>16368100</v>
      </c>
      <c r="F884" s="23">
        <v>17221900</v>
      </c>
      <c r="G884" s="23">
        <v>15733900</v>
      </c>
      <c r="H884" s="23">
        <v>16486400</v>
      </c>
      <c r="I884" s="23">
        <v>16489130</v>
      </c>
      <c r="J884" s="23">
        <v>15738870</v>
      </c>
      <c r="K884" s="23">
        <v>16383400</v>
      </c>
      <c r="L884" s="23">
        <v>16304100</v>
      </c>
      <c r="M884" s="23">
        <v>15284600</v>
      </c>
      <c r="N884" s="23">
        <v>15848000</v>
      </c>
      <c r="O884" s="23">
        <v>15944800</v>
      </c>
      <c r="P884" s="23">
        <v>16254900</v>
      </c>
      <c r="Q884" s="23">
        <v>16250000</v>
      </c>
      <c r="R884" s="23">
        <v>17029000</v>
      </c>
      <c r="S884" s="23">
        <v>16279000</v>
      </c>
      <c r="T884" s="23">
        <v>16669000</v>
      </c>
      <c r="U884" s="23">
        <v>16842000</v>
      </c>
    </row>
    <row r="885" spans="1:21" hidden="1" x14ac:dyDescent="0.2">
      <c r="A885" s="23">
        <v>-114000000</v>
      </c>
      <c r="B885" s="23">
        <v>3605000</v>
      </c>
      <c r="C885" s="23">
        <v>13580600</v>
      </c>
      <c r="D885" s="23">
        <v>15726700</v>
      </c>
      <c r="E885" s="23">
        <v>15300400</v>
      </c>
      <c r="F885" s="23">
        <v>16253300</v>
      </c>
      <c r="G885" s="23">
        <v>14868100</v>
      </c>
      <c r="H885" s="23">
        <v>15606600</v>
      </c>
      <c r="I885" s="23">
        <v>15640150</v>
      </c>
      <c r="J885" s="23">
        <v>15200850</v>
      </c>
      <c r="K885" s="23">
        <v>15697800</v>
      </c>
      <c r="L885" s="23">
        <v>15862200</v>
      </c>
      <c r="M885" s="23">
        <v>14645600</v>
      </c>
      <c r="N885" s="23">
        <v>15154200</v>
      </c>
      <c r="O885" s="23">
        <v>15000700</v>
      </c>
      <c r="P885" s="23">
        <v>15231800</v>
      </c>
      <c r="Q885" s="23">
        <v>14991000</v>
      </c>
      <c r="R885" s="23">
        <v>15684000</v>
      </c>
      <c r="S885" s="23">
        <v>14958000</v>
      </c>
      <c r="T885" s="23">
        <v>15439000</v>
      </c>
      <c r="U885" s="23">
        <v>15499000</v>
      </c>
    </row>
    <row r="886" spans="1:21" hidden="1" x14ac:dyDescent="0.2">
      <c r="A886" s="23">
        <v>-114000000</v>
      </c>
      <c r="B886" s="23">
        <v>3438000</v>
      </c>
      <c r="C886" s="23">
        <v>13133500</v>
      </c>
      <c r="D886" s="23">
        <v>15212300</v>
      </c>
      <c r="E886" s="23">
        <v>14713400</v>
      </c>
      <c r="F886" s="23">
        <v>15737700</v>
      </c>
      <c r="G886" s="23">
        <v>14702500</v>
      </c>
      <c r="H886" s="23">
        <v>15351500</v>
      </c>
      <c r="I886" s="23">
        <v>15429090</v>
      </c>
      <c r="J886" s="23">
        <v>14628500</v>
      </c>
      <c r="K886" s="23">
        <v>14996510</v>
      </c>
      <c r="L886" s="23">
        <v>15056800</v>
      </c>
      <c r="M886" s="23">
        <v>13856300</v>
      </c>
      <c r="N886" s="23">
        <v>14210200</v>
      </c>
      <c r="O886" s="23">
        <v>14171300</v>
      </c>
      <c r="P886" s="23">
        <v>14959800</v>
      </c>
      <c r="Q886" s="23">
        <v>14330600</v>
      </c>
      <c r="R886" s="23">
        <v>14655000</v>
      </c>
      <c r="S886" s="23">
        <v>13945000</v>
      </c>
      <c r="T886" s="23">
        <v>14252000</v>
      </c>
      <c r="U886" s="23">
        <v>14538000</v>
      </c>
    </row>
    <row r="887" spans="1:21" hidden="1" x14ac:dyDescent="0.2">
      <c r="A887" s="23">
        <v>-114000000</v>
      </c>
      <c r="B887" s="23">
        <v>3031000</v>
      </c>
      <c r="C887" s="23">
        <v>11353100</v>
      </c>
      <c r="D887" s="23">
        <v>13110100</v>
      </c>
      <c r="E887" s="23">
        <v>12715100</v>
      </c>
      <c r="F887" s="23">
        <v>13326400</v>
      </c>
      <c r="G887" s="23">
        <v>12083000</v>
      </c>
      <c r="H887" s="23">
        <v>12486200</v>
      </c>
      <c r="I887" s="23">
        <v>12112900</v>
      </c>
      <c r="J887" s="23">
        <v>11272400</v>
      </c>
      <c r="K887" s="23">
        <v>11380540</v>
      </c>
      <c r="L887" s="23">
        <v>11200560</v>
      </c>
      <c r="M887" s="23">
        <v>9900600</v>
      </c>
      <c r="N887" s="23">
        <v>9931000</v>
      </c>
      <c r="O887" s="23">
        <v>9696600</v>
      </c>
      <c r="P887" s="23">
        <v>9638900</v>
      </c>
      <c r="Q887" s="23">
        <v>9253300</v>
      </c>
      <c r="R887" s="23">
        <v>9416900</v>
      </c>
      <c r="S887" s="23">
        <v>8671700</v>
      </c>
      <c r="T887" s="23">
        <v>8556900</v>
      </c>
      <c r="U887" s="23">
        <v>8622500</v>
      </c>
    </row>
    <row r="888" spans="1:21" hidden="1" x14ac:dyDescent="0.2">
      <c r="A888" s="23">
        <v>-114000000</v>
      </c>
      <c r="B888" s="23">
        <v>3049000</v>
      </c>
      <c r="C888" s="23">
        <v>11525800</v>
      </c>
      <c r="D888" s="23">
        <v>13345500</v>
      </c>
      <c r="E888" s="23">
        <v>13065600</v>
      </c>
      <c r="F888" s="23">
        <v>13526200</v>
      </c>
      <c r="G888" s="23">
        <v>12248000</v>
      </c>
      <c r="H888" s="23">
        <v>12668500</v>
      </c>
      <c r="I888" s="23">
        <v>12516300</v>
      </c>
      <c r="J888" s="23">
        <v>11856000</v>
      </c>
      <c r="K888" s="23">
        <v>12126570</v>
      </c>
      <c r="L888" s="23">
        <v>12008030</v>
      </c>
      <c r="M888" s="23">
        <v>10665800</v>
      </c>
      <c r="N888" s="23">
        <v>10649000</v>
      </c>
      <c r="O888" s="23">
        <v>10544100</v>
      </c>
      <c r="P888" s="23">
        <v>10544500</v>
      </c>
      <c r="Q888" s="23">
        <v>10210600</v>
      </c>
      <c r="R888" s="23">
        <v>10514200</v>
      </c>
      <c r="S888" s="23">
        <v>9698300</v>
      </c>
      <c r="T888" s="23">
        <v>9678200</v>
      </c>
      <c r="U888" s="23">
        <v>9510800</v>
      </c>
    </row>
    <row r="889" spans="1:21" hidden="1" x14ac:dyDescent="0.2">
      <c r="A889" s="23">
        <v>-114000000</v>
      </c>
      <c r="B889" s="23">
        <v>2843000</v>
      </c>
      <c r="C889" s="23">
        <v>10669000</v>
      </c>
      <c r="D889" s="23">
        <v>12321900</v>
      </c>
      <c r="E889" s="23">
        <v>11942200</v>
      </c>
      <c r="F889" s="23">
        <v>12566600</v>
      </c>
      <c r="G889" s="23">
        <v>11381800</v>
      </c>
      <c r="H889" s="23">
        <v>11776300</v>
      </c>
      <c r="I889" s="23">
        <v>11440500</v>
      </c>
      <c r="J889" s="23">
        <v>10624100</v>
      </c>
      <c r="K889" s="23">
        <v>10740830</v>
      </c>
      <c r="L889" s="23">
        <v>10576010</v>
      </c>
      <c r="M889" s="23">
        <v>10059060</v>
      </c>
      <c r="N889" s="23">
        <v>10087900</v>
      </c>
      <c r="O889" s="23">
        <v>9845400</v>
      </c>
      <c r="P889" s="23">
        <v>9782300</v>
      </c>
      <c r="Q889" s="23">
        <v>9354900</v>
      </c>
      <c r="R889" s="23">
        <v>9408900</v>
      </c>
      <c r="S889" s="23">
        <v>8733100</v>
      </c>
      <c r="T889" s="23">
        <v>8672600</v>
      </c>
      <c r="U889" s="23">
        <v>8580000</v>
      </c>
    </row>
    <row r="890" spans="1:21" hidden="1" x14ac:dyDescent="0.2">
      <c r="A890" s="23">
        <v>-114000000</v>
      </c>
      <c r="B890" s="23">
        <v>3248000</v>
      </c>
      <c r="C890" s="23">
        <v>12258700</v>
      </c>
      <c r="D890" s="23">
        <v>13964600</v>
      </c>
      <c r="E890" s="23">
        <v>13796200</v>
      </c>
      <c r="F890" s="23">
        <v>14753000</v>
      </c>
      <c r="G890" s="23">
        <v>13459700</v>
      </c>
      <c r="H890" s="23">
        <v>14036800</v>
      </c>
      <c r="I890" s="23">
        <v>13828200</v>
      </c>
      <c r="J890" s="23">
        <v>13177040</v>
      </c>
      <c r="K890" s="23">
        <v>13475460</v>
      </c>
      <c r="L890" s="23">
        <v>13529600</v>
      </c>
      <c r="M890" s="23">
        <v>12188000</v>
      </c>
      <c r="N890" s="23">
        <v>12430700</v>
      </c>
      <c r="O890" s="23">
        <v>12607600</v>
      </c>
      <c r="P890" s="23">
        <v>13153000</v>
      </c>
      <c r="Q890" s="23">
        <v>12192500</v>
      </c>
      <c r="R890" s="23">
        <v>12566900</v>
      </c>
      <c r="S890" s="23">
        <v>12024000</v>
      </c>
      <c r="T890" s="23">
        <v>12042000</v>
      </c>
      <c r="U890" s="23">
        <v>12093000</v>
      </c>
    </row>
    <row r="891" spans="1:21" hidden="1" x14ac:dyDescent="0.2">
      <c r="A891" s="23">
        <v>-114000000</v>
      </c>
      <c r="B891" s="23">
        <v>3454000</v>
      </c>
      <c r="C891" s="23">
        <v>12966100</v>
      </c>
      <c r="D891" s="23">
        <v>15148100</v>
      </c>
      <c r="E891" s="23">
        <v>14721000</v>
      </c>
      <c r="F891" s="23">
        <v>15490700</v>
      </c>
      <c r="G891" s="23">
        <v>13908800</v>
      </c>
      <c r="H891" s="23">
        <v>14747800</v>
      </c>
      <c r="I891" s="23">
        <v>14390170</v>
      </c>
      <c r="J891" s="23">
        <v>13537910</v>
      </c>
      <c r="K891" s="23">
        <v>13943220</v>
      </c>
      <c r="L891" s="23">
        <v>13652600</v>
      </c>
      <c r="M891" s="23">
        <v>12543400</v>
      </c>
      <c r="N891" s="23">
        <v>13255700</v>
      </c>
      <c r="O891" s="23">
        <v>13425400</v>
      </c>
      <c r="P891" s="23">
        <v>13526900</v>
      </c>
      <c r="Q891" s="23">
        <v>13617500</v>
      </c>
      <c r="R891" s="23">
        <v>13653700</v>
      </c>
      <c r="S891" s="23">
        <v>12833000</v>
      </c>
      <c r="T891" s="23">
        <v>13256000</v>
      </c>
      <c r="U891" s="23">
        <v>13105000</v>
      </c>
    </row>
    <row r="892" spans="1:21" hidden="1" x14ac:dyDescent="0.2">
      <c r="A892" s="23">
        <v>-114000000</v>
      </c>
      <c r="B892" s="23">
        <v>2903000</v>
      </c>
      <c r="C892" s="23">
        <v>10896000</v>
      </c>
      <c r="D892" s="23">
        <v>12496500</v>
      </c>
      <c r="E892" s="23">
        <v>12166700</v>
      </c>
      <c r="F892" s="23">
        <v>12607300</v>
      </c>
      <c r="G892" s="23">
        <v>11404700</v>
      </c>
      <c r="H892" s="23">
        <v>11751100</v>
      </c>
      <c r="I892" s="23">
        <v>11366600</v>
      </c>
      <c r="J892" s="23">
        <v>10547700</v>
      </c>
      <c r="K892" s="23">
        <v>10619430</v>
      </c>
      <c r="L892" s="23">
        <v>10421880</v>
      </c>
      <c r="M892" s="23">
        <v>9235290</v>
      </c>
      <c r="N892" s="23">
        <v>9139300</v>
      </c>
      <c r="O892" s="23">
        <v>8888600</v>
      </c>
      <c r="P892" s="23">
        <v>8805600</v>
      </c>
      <c r="Q892" s="23">
        <v>8391700</v>
      </c>
      <c r="R892" s="23">
        <v>8409400</v>
      </c>
      <c r="S892" s="23">
        <v>7772400</v>
      </c>
      <c r="T892" s="23">
        <v>7668900</v>
      </c>
      <c r="U892" s="23">
        <v>7509600</v>
      </c>
    </row>
    <row r="893" spans="1:21" hidden="1" x14ac:dyDescent="0.2">
      <c r="A893" s="23">
        <v>-114000000</v>
      </c>
      <c r="B893" s="23">
        <v>3131000</v>
      </c>
      <c r="C893" s="23">
        <v>11847500</v>
      </c>
      <c r="D893" s="23">
        <v>13737400</v>
      </c>
      <c r="E893" s="23">
        <v>13311900</v>
      </c>
      <c r="F893" s="23">
        <v>14102100</v>
      </c>
      <c r="G893" s="23">
        <v>13308400</v>
      </c>
      <c r="H893" s="23">
        <v>14001100</v>
      </c>
      <c r="I893" s="23">
        <v>13901600</v>
      </c>
      <c r="J893" s="23">
        <v>12829110</v>
      </c>
      <c r="K893" s="23">
        <v>12942300</v>
      </c>
      <c r="L893" s="23">
        <v>12874090</v>
      </c>
      <c r="M893" s="23">
        <v>12370000</v>
      </c>
      <c r="N893" s="23">
        <v>12675400</v>
      </c>
      <c r="O893" s="23">
        <v>12716000</v>
      </c>
      <c r="P893" s="23">
        <v>13114000</v>
      </c>
      <c r="Q893" s="23">
        <v>12742100</v>
      </c>
      <c r="R893" s="23">
        <v>13144000</v>
      </c>
      <c r="S893" s="23">
        <v>12257000</v>
      </c>
      <c r="T893" s="23">
        <v>12252000</v>
      </c>
      <c r="U893" s="23">
        <v>12162000</v>
      </c>
    </row>
    <row r="894" spans="1:21" hidden="1" x14ac:dyDescent="0.2">
      <c r="A894" s="23">
        <v>-114000000</v>
      </c>
      <c r="B894" s="23">
        <v>3398000</v>
      </c>
      <c r="C894" s="23">
        <v>12780700</v>
      </c>
      <c r="D894" s="23">
        <v>14696900</v>
      </c>
      <c r="E894" s="23">
        <v>14136500</v>
      </c>
      <c r="F894" s="23">
        <v>14899700</v>
      </c>
      <c r="G894" s="23">
        <v>13497100</v>
      </c>
      <c r="H894" s="23">
        <v>13496200</v>
      </c>
      <c r="I894" s="23">
        <v>13430600</v>
      </c>
      <c r="J894" s="23">
        <v>12540700</v>
      </c>
      <c r="K894" s="23">
        <v>12334200</v>
      </c>
      <c r="L894" s="23">
        <v>11979800</v>
      </c>
      <c r="M894" s="23">
        <v>10780400</v>
      </c>
      <c r="N894" s="23">
        <v>10501800</v>
      </c>
      <c r="O894" s="23">
        <v>9935100</v>
      </c>
      <c r="P894" s="23">
        <v>10302100</v>
      </c>
      <c r="Q894" s="23">
        <v>9744600</v>
      </c>
      <c r="R894" s="23">
        <v>9770300</v>
      </c>
      <c r="S894" s="23">
        <v>9029800</v>
      </c>
      <c r="T894" s="23">
        <v>9213500</v>
      </c>
      <c r="U894" s="23">
        <v>9022000</v>
      </c>
    </row>
    <row r="895" spans="1:21" hidden="1" x14ac:dyDescent="0.2">
      <c r="A895" s="23">
        <v>-114000000</v>
      </c>
      <c r="B895" s="23">
        <v>3744000</v>
      </c>
      <c r="C895" s="23">
        <v>14239100</v>
      </c>
      <c r="D895" s="23">
        <v>16749800</v>
      </c>
      <c r="E895" s="23">
        <v>16019900</v>
      </c>
      <c r="F895" s="23">
        <v>16737000</v>
      </c>
      <c r="G895" s="23">
        <v>15533700</v>
      </c>
      <c r="H895" s="23">
        <v>16160000</v>
      </c>
      <c r="I895" s="23">
        <v>15401728</v>
      </c>
      <c r="J895" s="23">
        <v>14502272</v>
      </c>
      <c r="K895" s="23">
        <v>14868200</v>
      </c>
      <c r="L895" s="23">
        <v>14463000</v>
      </c>
      <c r="M895" s="23">
        <v>13478100</v>
      </c>
      <c r="N895" s="23">
        <v>13788800</v>
      </c>
      <c r="O895" s="23">
        <v>13252400</v>
      </c>
      <c r="P895" s="23">
        <v>13503500</v>
      </c>
      <c r="Q895" s="23">
        <v>13139500</v>
      </c>
      <c r="R895" s="23">
        <v>14286000</v>
      </c>
      <c r="S895" s="23">
        <v>13006000</v>
      </c>
      <c r="T895" s="23">
        <v>12857000</v>
      </c>
      <c r="U895" s="23">
        <v>12449000</v>
      </c>
    </row>
    <row r="896" spans="1:21" hidden="1" x14ac:dyDescent="0.2">
      <c r="A896" s="23">
        <v>-114000000</v>
      </c>
      <c r="B896" s="23">
        <v>3579000</v>
      </c>
      <c r="C896" s="23">
        <v>13166300</v>
      </c>
      <c r="D896" s="23">
        <v>15320500</v>
      </c>
      <c r="E896" s="23">
        <v>14780200</v>
      </c>
      <c r="F896" s="23">
        <v>15914300</v>
      </c>
      <c r="G896" s="23">
        <v>14763400</v>
      </c>
      <c r="H896" s="23">
        <v>15374700</v>
      </c>
      <c r="I896" s="23">
        <v>14952070</v>
      </c>
      <c r="J896" s="23">
        <v>13846680</v>
      </c>
      <c r="K896" s="23">
        <v>14164650</v>
      </c>
      <c r="L896" s="23">
        <v>14414300</v>
      </c>
      <c r="M896" s="23">
        <v>13467500</v>
      </c>
      <c r="N896" s="23">
        <v>13763700</v>
      </c>
      <c r="O896" s="23">
        <v>13724700</v>
      </c>
      <c r="P896" s="23">
        <v>14078800</v>
      </c>
      <c r="Q896" s="23">
        <v>13925200</v>
      </c>
      <c r="R896" s="23">
        <v>14813000</v>
      </c>
      <c r="S896" s="23">
        <v>14120000</v>
      </c>
      <c r="T896" s="23">
        <v>14584000</v>
      </c>
      <c r="U896" s="23">
        <v>14517000</v>
      </c>
    </row>
    <row r="897" spans="1:21" hidden="1" x14ac:dyDescent="0.2">
      <c r="A897" s="23">
        <v>-114000000</v>
      </c>
      <c r="B897" s="23">
        <v>3488000</v>
      </c>
      <c r="C897" s="23">
        <v>12909000</v>
      </c>
      <c r="D897" s="23">
        <v>14876200</v>
      </c>
      <c r="E897" s="23">
        <v>14349600</v>
      </c>
      <c r="F897" s="23">
        <v>14690700</v>
      </c>
      <c r="G897" s="23">
        <v>13562100</v>
      </c>
      <c r="H897" s="23">
        <v>14442400</v>
      </c>
      <c r="I897" s="23">
        <v>14400600</v>
      </c>
      <c r="J897" s="23">
        <v>13727400</v>
      </c>
      <c r="K897" s="23">
        <v>13819300</v>
      </c>
      <c r="L897" s="23">
        <v>13675800</v>
      </c>
      <c r="M897" s="23">
        <v>12381700</v>
      </c>
      <c r="N897" s="23">
        <v>12319700</v>
      </c>
      <c r="O897" s="23">
        <v>12098300</v>
      </c>
      <c r="P897" s="23">
        <v>12079300</v>
      </c>
      <c r="Q897" s="23">
        <v>11851600</v>
      </c>
      <c r="R897" s="23">
        <v>12127300</v>
      </c>
      <c r="S897" s="23">
        <v>11608000</v>
      </c>
      <c r="T897" s="23">
        <v>11860000</v>
      </c>
      <c r="U897" s="23">
        <v>11877000</v>
      </c>
    </row>
    <row r="898" spans="1:21" hidden="1" x14ac:dyDescent="0.2">
      <c r="A898" s="23">
        <v>-114000000</v>
      </c>
      <c r="B898" s="23">
        <v>3138000</v>
      </c>
      <c r="C898" s="23">
        <v>12065400</v>
      </c>
      <c r="D898" s="23">
        <v>14020000</v>
      </c>
      <c r="E898" s="23">
        <v>13555600</v>
      </c>
      <c r="F898" s="23">
        <v>14065400</v>
      </c>
      <c r="G898" s="23">
        <v>12656300</v>
      </c>
      <c r="H898" s="23">
        <v>13204000</v>
      </c>
      <c r="I898" s="23">
        <v>12780200</v>
      </c>
      <c r="J898" s="23">
        <v>11874330</v>
      </c>
      <c r="K898" s="23">
        <v>12088310</v>
      </c>
      <c r="L898" s="23">
        <v>11777960</v>
      </c>
      <c r="M898" s="23">
        <v>11244200</v>
      </c>
      <c r="N898" s="23">
        <v>11485900</v>
      </c>
      <c r="O898" s="23">
        <v>10769000</v>
      </c>
      <c r="P898" s="23">
        <v>10558900</v>
      </c>
      <c r="Q898" s="23">
        <v>10036000</v>
      </c>
      <c r="R898" s="23">
        <v>10289900</v>
      </c>
      <c r="S898" s="23">
        <v>9332500</v>
      </c>
      <c r="T898" s="23">
        <v>8952900</v>
      </c>
      <c r="U898" s="23">
        <v>8721200</v>
      </c>
    </row>
    <row r="899" spans="1:21" hidden="1" x14ac:dyDescent="0.2">
      <c r="A899" s="23">
        <v>-114000000</v>
      </c>
      <c r="B899" s="23">
        <v>3507000</v>
      </c>
      <c r="C899" s="23">
        <v>13094600</v>
      </c>
      <c r="D899" s="23">
        <v>15079400</v>
      </c>
      <c r="E899" s="23">
        <v>14920500</v>
      </c>
      <c r="F899" s="23">
        <v>15675800</v>
      </c>
      <c r="G899" s="23">
        <v>14705000</v>
      </c>
      <c r="H899" s="23">
        <v>15508400</v>
      </c>
      <c r="I899" s="23">
        <v>15858690</v>
      </c>
      <c r="J899" s="23">
        <v>14441150</v>
      </c>
      <c r="K899" s="23">
        <v>14377860</v>
      </c>
      <c r="L899" s="23">
        <v>14186800</v>
      </c>
      <c r="M899" s="23">
        <v>12667300</v>
      </c>
      <c r="N899" s="23">
        <v>12979400</v>
      </c>
      <c r="O899" s="23">
        <v>13237400</v>
      </c>
      <c r="P899" s="23">
        <v>13277100</v>
      </c>
      <c r="Q899" s="23">
        <v>13090600</v>
      </c>
      <c r="R899" s="23">
        <v>13517000</v>
      </c>
      <c r="S899" s="23">
        <v>12775000</v>
      </c>
      <c r="T899" s="23">
        <v>13055000</v>
      </c>
      <c r="U899" s="23">
        <v>12879000</v>
      </c>
    </row>
    <row r="900" spans="1:21" hidden="1" x14ac:dyDescent="0.2">
      <c r="A900" s="23">
        <v>-114000000</v>
      </c>
      <c r="B900" s="23">
        <v>3502000</v>
      </c>
      <c r="C900" s="23">
        <v>13154400</v>
      </c>
      <c r="D900" s="23">
        <v>15305700</v>
      </c>
      <c r="E900" s="23">
        <v>14854100</v>
      </c>
      <c r="F900" s="23">
        <v>15454800</v>
      </c>
      <c r="G900" s="23">
        <v>14407200</v>
      </c>
      <c r="H900" s="23">
        <v>15266200</v>
      </c>
      <c r="I900" s="23">
        <v>15168650</v>
      </c>
      <c r="J900" s="23">
        <v>14314460</v>
      </c>
      <c r="K900" s="23">
        <v>14553490</v>
      </c>
      <c r="L900" s="23">
        <v>14583800</v>
      </c>
      <c r="M900" s="23">
        <v>13208900</v>
      </c>
      <c r="N900" s="23">
        <v>13490600</v>
      </c>
      <c r="O900" s="23">
        <v>13300300</v>
      </c>
      <c r="P900" s="23">
        <v>13575300</v>
      </c>
      <c r="Q900" s="23">
        <v>13453100</v>
      </c>
      <c r="R900" s="23">
        <v>14188000</v>
      </c>
      <c r="S900" s="23">
        <v>13604000</v>
      </c>
      <c r="T900" s="23">
        <v>14301000</v>
      </c>
      <c r="U900" s="23">
        <v>13985000</v>
      </c>
    </row>
    <row r="901" spans="1:21" hidden="1" x14ac:dyDescent="0.2">
      <c r="A901" s="23">
        <v>-114000000</v>
      </c>
      <c r="B901" s="23">
        <v>2915000</v>
      </c>
      <c r="C901" s="23">
        <v>10913000</v>
      </c>
      <c r="D901" s="23">
        <v>12547600</v>
      </c>
      <c r="E901" s="23">
        <v>12142000</v>
      </c>
      <c r="F901" s="23">
        <v>12696700</v>
      </c>
      <c r="G901" s="23">
        <v>11487000</v>
      </c>
      <c r="H901" s="23">
        <v>11845200</v>
      </c>
      <c r="I901" s="23">
        <v>11701700</v>
      </c>
      <c r="J901" s="23">
        <v>10988800</v>
      </c>
      <c r="K901" s="23">
        <v>11134250</v>
      </c>
      <c r="L901" s="23">
        <v>10566770</v>
      </c>
      <c r="M901" s="23">
        <v>9253680</v>
      </c>
      <c r="N901" s="23">
        <v>9238100</v>
      </c>
      <c r="O901" s="23">
        <v>8975000</v>
      </c>
      <c r="P901" s="23">
        <v>8878400</v>
      </c>
      <c r="Q901" s="23">
        <v>8452600</v>
      </c>
      <c r="R901" s="23">
        <v>8463400</v>
      </c>
      <c r="S901" s="23">
        <v>7816800</v>
      </c>
      <c r="T901" s="23">
        <v>7708000</v>
      </c>
      <c r="U901" s="23">
        <v>7549400</v>
      </c>
    </row>
    <row r="902" spans="1:21" hidden="1" x14ac:dyDescent="0.2">
      <c r="A902" s="23">
        <v>-114000000</v>
      </c>
      <c r="B902" s="23">
        <v>3690000</v>
      </c>
      <c r="C902" s="23">
        <v>14147500</v>
      </c>
      <c r="D902" s="23">
        <v>16627800</v>
      </c>
      <c r="E902" s="23">
        <v>16034000</v>
      </c>
      <c r="F902" s="23">
        <v>16943100</v>
      </c>
      <c r="G902" s="23">
        <v>15639800</v>
      </c>
      <c r="H902" s="23">
        <v>16740000</v>
      </c>
      <c r="I902" s="23">
        <v>16691840</v>
      </c>
      <c r="J902" s="23">
        <v>15515460</v>
      </c>
      <c r="K902" s="23">
        <v>15766900</v>
      </c>
      <c r="L902" s="23">
        <v>15792600</v>
      </c>
      <c r="M902" s="23">
        <v>14853800</v>
      </c>
      <c r="N902" s="23">
        <v>15328000</v>
      </c>
      <c r="O902" s="23">
        <v>15366800</v>
      </c>
      <c r="P902" s="23">
        <v>15574400</v>
      </c>
      <c r="Q902" s="23">
        <v>15282000</v>
      </c>
      <c r="R902" s="23">
        <v>15857000</v>
      </c>
      <c r="S902" s="23">
        <v>15177000</v>
      </c>
      <c r="T902" s="23">
        <v>15444000</v>
      </c>
      <c r="U902" s="23">
        <v>15610000</v>
      </c>
    </row>
    <row r="903" spans="1:21" hidden="1" x14ac:dyDescent="0.2">
      <c r="A903" s="23">
        <v>-114000000</v>
      </c>
      <c r="B903" s="23">
        <v>3117000</v>
      </c>
      <c r="C903" s="23">
        <v>11895100</v>
      </c>
      <c r="D903" s="23">
        <v>13589400</v>
      </c>
      <c r="E903" s="23">
        <v>13196900</v>
      </c>
      <c r="F903" s="23">
        <v>13683000</v>
      </c>
      <c r="G903" s="23">
        <v>12232900</v>
      </c>
      <c r="H903" s="23">
        <v>12581000</v>
      </c>
      <c r="I903" s="23">
        <v>12012000</v>
      </c>
      <c r="J903" s="23">
        <v>11199900</v>
      </c>
      <c r="K903" s="23">
        <v>11449761</v>
      </c>
      <c r="L903" s="23">
        <v>11747339</v>
      </c>
      <c r="M903" s="23">
        <v>10425200</v>
      </c>
      <c r="N903" s="23">
        <v>10670400</v>
      </c>
      <c r="O903" s="23">
        <v>10635900</v>
      </c>
      <c r="P903" s="23">
        <v>10596500</v>
      </c>
      <c r="Q903" s="23">
        <v>10055800</v>
      </c>
      <c r="R903" s="23">
        <v>9909000</v>
      </c>
      <c r="S903" s="23">
        <v>9241900</v>
      </c>
      <c r="T903" s="23">
        <v>9067300</v>
      </c>
      <c r="U903" s="23">
        <v>8972700</v>
      </c>
    </row>
    <row r="904" spans="1:21" hidden="1" x14ac:dyDescent="0.2">
      <c r="A904" s="23">
        <v>-114000000</v>
      </c>
      <c r="B904" s="23">
        <v>3383000</v>
      </c>
      <c r="C904" s="23">
        <v>12975700</v>
      </c>
      <c r="D904" s="23">
        <v>15132300</v>
      </c>
      <c r="E904" s="23">
        <v>14773200</v>
      </c>
      <c r="F904" s="23">
        <v>15718600</v>
      </c>
      <c r="G904" s="23">
        <v>14722700</v>
      </c>
      <c r="H904" s="23">
        <v>15438400</v>
      </c>
      <c r="I904" s="23">
        <v>15315190</v>
      </c>
      <c r="J904" s="23">
        <v>14424920</v>
      </c>
      <c r="K904" s="23">
        <v>14956090</v>
      </c>
      <c r="L904" s="23">
        <v>15173100</v>
      </c>
      <c r="M904" s="23">
        <v>14973900</v>
      </c>
      <c r="N904" s="23">
        <v>15342900</v>
      </c>
      <c r="O904" s="23">
        <v>15279100</v>
      </c>
      <c r="P904" s="23">
        <v>15479000</v>
      </c>
      <c r="Q904" s="23">
        <v>15402900</v>
      </c>
      <c r="R904" s="23">
        <v>16088000</v>
      </c>
      <c r="S904" s="23">
        <v>15445000</v>
      </c>
      <c r="T904" s="23">
        <v>15712000</v>
      </c>
      <c r="U904" s="23">
        <v>15627000</v>
      </c>
    </row>
    <row r="905" spans="1:21" hidden="1" x14ac:dyDescent="0.2">
      <c r="A905" s="23">
        <v>-114000000</v>
      </c>
      <c r="B905" s="23">
        <v>3294000</v>
      </c>
      <c r="C905" s="23">
        <v>12384700</v>
      </c>
      <c r="D905" s="23">
        <v>14125600</v>
      </c>
      <c r="E905" s="23">
        <v>13414500</v>
      </c>
      <c r="F905" s="23">
        <v>13914700</v>
      </c>
      <c r="G905" s="23">
        <v>12528300</v>
      </c>
      <c r="H905" s="23">
        <v>12949400</v>
      </c>
      <c r="I905" s="23">
        <v>12610700</v>
      </c>
      <c r="J905" s="23">
        <v>11873110</v>
      </c>
      <c r="K905" s="23">
        <v>12206050</v>
      </c>
      <c r="L905" s="23">
        <v>12154840</v>
      </c>
      <c r="M905" s="23">
        <v>10959100</v>
      </c>
      <c r="N905" s="23">
        <v>11332300</v>
      </c>
      <c r="O905" s="23">
        <v>10988300</v>
      </c>
      <c r="P905" s="23">
        <v>11059300</v>
      </c>
      <c r="Q905" s="23">
        <v>10591900</v>
      </c>
      <c r="R905" s="23">
        <v>10600700</v>
      </c>
      <c r="S905" s="23">
        <v>9846400</v>
      </c>
      <c r="T905" s="23">
        <v>9681100</v>
      </c>
      <c r="U905" s="23">
        <v>9493000</v>
      </c>
    </row>
    <row r="906" spans="1:21" hidden="1" x14ac:dyDescent="0.2">
      <c r="A906" s="23">
        <v>-114000000</v>
      </c>
      <c r="B906" s="23">
        <v>2914000</v>
      </c>
      <c r="C906" s="23">
        <v>11100900</v>
      </c>
      <c r="D906" s="23">
        <v>12897400</v>
      </c>
      <c r="E906" s="23">
        <v>12555200</v>
      </c>
      <c r="F906" s="23">
        <v>12924300</v>
      </c>
      <c r="G906" s="23">
        <v>11912200</v>
      </c>
      <c r="H906" s="23">
        <v>12218900</v>
      </c>
      <c r="I906" s="23">
        <v>12133000</v>
      </c>
      <c r="J906" s="23">
        <v>11259800</v>
      </c>
      <c r="K906" s="23">
        <v>11496310</v>
      </c>
      <c r="L906" s="23">
        <v>11551810</v>
      </c>
      <c r="M906" s="23">
        <v>11169180</v>
      </c>
      <c r="N906" s="23">
        <v>11774100</v>
      </c>
      <c r="O906" s="23">
        <v>11475300</v>
      </c>
      <c r="P906" s="23">
        <v>11632300</v>
      </c>
      <c r="Q906" s="23">
        <v>11124800</v>
      </c>
      <c r="R906" s="23">
        <v>11319200</v>
      </c>
      <c r="S906" s="23">
        <v>10860300</v>
      </c>
      <c r="T906" s="23">
        <v>10695700</v>
      </c>
      <c r="U906" s="23">
        <v>10731300</v>
      </c>
    </row>
    <row r="907" spans="1:21" hidden="1" x14ac:dyDescent="0.2">
      <c r="A907" s="23">
        <v>-114000000</v>
      </c>
      <c r="B907" s="23">
        <v>3216000</v>
      </c>
      <c r="C907" s="23">
        <v>12030100</v>
      </c>
      <c r="D907" s="23">
        <v>13993100</v>
      </c>
      <c r="E907" s="23">
        <v>13613800</v>
      </c>
      <c r="F907" s="23">
        <v>14302100</v>
      </c>
      <c r="G907" s="23">
        <v>13337900</v>
      </c>
      <c r="H907" s="23">
        <v>13571700</v>
      </c>
      <c r="I907" s="23">
        <v>13352400</v>
      </c>
      <c r="J907" s="23">
        <v>12659760</v>
      </c>
      <c r="K907" s="23">
        <v>13023780</v>
      </c>
      <c r="L907" s="23">
        <v>12639260</v>
      </c>
      <c r="M907" s="23">
        <v>11360300</v>
      </c>
      <c r="N907" s="23">
        <v>11537400</v>
      </c>
      <c r="O907" s="23">
        <v>11609000</v>
      </c>
      <c r="P907" s="23">
        <v>11807600</v>
      </c>
      <c r="Q907" s="23">
        <v>11754000</v>
      </c>
      <c r="R907" s="23">
        <v>11831900</v>
      </c>
      <c r="S907" s="23">
        <v>11322900</v>
      </c>
      <c r="T907" s="23">
        <v>11549000</v>
      </c>
      <c r="U907" s="23">
        <v>11136000</v>
      </c>
    </row>
    <row r="908" spans="1:21" hidden="1" x14ac:dyDescent="0.2">
      <c r="A908" s="23">
        <v>-114000000</v>
      </c>
      <c r="B908" s="23">
        <v>3045000</v>
      </c>
      <c r="C908" s="23">
        <v>11607500</v>
      </c>
      <c r="D908" s="23">
        <v>13658200</v>
      </c>
      <c r="E908" s="23">
        <v>13289900</v>
      </c>
      <c r="F908" s="23">
        <v>13803300</v>
      </c>
      <c r="G908" s="23">
        <v>12767900</v>
      </c>
      <c r="H908" s="23">
        <v>13071100</v>
      </c>
      <c r="I908" s="23">
        <v>12816800</v>
      </c>
      <c r="J908" s="23">
        <v>12020840</v>
      </c>
      <c r="K908" s="23">
        <v>12414810</v>
      </c>
      <c r="L908" s="23">
        <v>12434550</v>
      </c>
      <c r="M908" s="23">
        <v>11962300</v>
      </c>
      <c r="N908" s="23">
        <v>12033600</v>
      </c>
      <c r="O908" s="23">
        <v>11963300</v>
      </c>
      <c r="P908" s="23">
        <v>12227900</v>
      </c>
      <c r="Q908" s="23">
        <v>11932200</v>
      </c>
      <c r="R908" s="23">
        <v>12293900</v>
      </c>
      <c r="S908" s="23">
        <v>11746900</v>
      </c>
      <c r="T908" s="23">
        <v>12178000</v>
      </c>
      <c r="U908" s="23">
        <v>12053000</v>
      </c>
    </row>
    <row r="909" spans="1:21" hidden="1" x14ac:dyDescent="0.2">
      <c r="A909" s="23">
        <v>-114000000</v>
      </c>
      <c r="B909" s="23">
        <v>3293000</v>
      </c>
      <c r="C909" s="23">
        <v>12474100</v>
      </c>
      <c r="D909" s="23">
        <v>14319700</v>
      </c>
      <c r="E909" s="23">
        <v>13701700</v>
      </c>
      <c r="F909" s="23">
        <v>14096200</v>
      </c>
      <c r="G909" s="23">
        <v>12537900</v>
      </c>
      <c r="H909" s="23">
        <v>13017100</v>
      </c>
      <c r="I909" s="23">
        <v>12381100</v>
      </c>
      <c r="J909" s="23">
        <v>11561730</v>
      </c>
      <c r="K909" s="23">
        <v>11827920</v>
      </c>
      <c r="L909" s="23">
        <v>11600650</v>
      </c>
      <c r="M909" s="23">
        <v>9951400</v>
      </c>
      <c r="N909" s="23">
        <v>9776000</v>
      </c>
      <c r="O909" s="23">
        <v>9734300</v>
      </c>
      <c r="P909" s="23">
        <v>9572900</v>
      </c>
      <c r="Q909" s="23">
        <v>9187400</v>
      </c>
      <c r="R909" s="23">
        <v>9224000</v>
      </c>
      <c r="S909" s="23">
        <v>8586500</v>
      </c>
      <c r="T909" s="23">
        <v>8475100</v>
      </c>
      <c r="U909" s="23">
        <v>8180000</v>
      </c>
    </row>
    <row r="910" spans="1:21" hidden="1" x14ac:dyDescent="0.2">
      <c r="A910" s="23">
        <v>-114000000</v>
      </c>
      <c r="B910" s="23">
        <v>2998000</v>
      </c>
      <c r="C910" s="23">
        <v>11328500</v>
      </c>
      <c r="D910" s="23">
        <v>12979600</v>
      </c>
      <c r="E910" s="23">
        <v>12409100</v>
      </c>
      <c r="F910" s="23">
        <v>12908200</v>
      </c>
      <c r="G910" s="23">
        <v>11702300</v>
      </c>
      <c r="H910" s="23">
        <v>11740700</v>
      </c>
      <c r="I910" s="23">
        <v>11478100</v>
      </c>
      <c r="J910" s="23">
        <v>10776900</v>
      </c>
      <c r="K910" s="23">
        <v>11021580</v>
      </c>
      <c r="L910" s="23">
        <v>11049580</v>
      </c>
      <c r="M910" s="23">
        <v>10020640</v>
      </c>
      <c r="N910" s="23">
        <v>9764800</v>
      </c>
      <c r="O910" s="23">
        <v>9354100</v>
      </c>
      <c r="P910" s="23">
        <v>9034500</v>
      </c>
      <c r="Q910" s="23">
        <v>8474000</v>
      </c>
      <c r="R910" s="23">
        <v>8461500</v>
      </c>
      <c r="S910" s="23">
        <v>7917500</v>
      </c>
      <c r="T910" s="23">
        <v>7938600</v>
      </c>
      <c r="U910" s="23">
        <v>7865600</v>
      </c>
    </row>
    <row r="911" spans="1:21" hidden="1" x14ac:dyDescent="0.2">
      <c r="A911" s="23">
        <v>-114000000</v>
      </c>
      <c r="B911" s="23">
        <v>3262000</v>
      </c>
      <c r="C911" s="23">
        <v>12240000</v>
      </c>
      <c r="D911" s="23">
        <v>14165800</v>
      </c>
      <c r="E911" s="23">
        <v>13772800</v>
      </c>
      <c r="F911" s="23">
        <v>14478000</v>
      </c>
      <c r="G911" s="23">
        <v>13172600</v>
      </c>
      <c r="H911" s="23">
        <v>13661900</v>
      </c>
      <c r="I911" s="23">
        <v>13307100</v>
      </c>
      <c r="J911" s="23">
        <v>12663590</v>
      </c>
      <c r="K911" s="23">
        <v>12863880</v>
      </c>
      <c r="L911" s="23">
        <v>12804630</v>
      </c>
      <c r="M911" s="23">
        <v>11572000</v>
      </c>
      <c r="N911" s="23">
        <v>11866100</v>
      </c>
      <c r="O911" s="23">
        <v>11744000</v>
      </c>
      <c r="P911" s="23">
        <v>11929700</v>
      </c>
      <c r="Q911" s="23">
        <v>11621400</v>
      </c>
      <c r="R911" s="23">
        <v>12017400</v>
      </c>
      <c r="S911" s="23">
        <v>11363100</v>
      </c>
      <c r="T911" s="23">
        <v>11432000</v>
      </c>
      <c r="U911" s="23">
        <v>11559000</v>
      </c>
    </row>
    <row r="912" spans="1:21" hidden="1" x14ac:dyDescent="0.2">
      <c r="A912" s="23">
        <v>-114000000</v>
      </c>
      <c r="B912" s="23">
        <v>2889000</v>
      </c>
      <c r="C912" s="23">
        <v>10816000</v>
      </c>
      <c r="D912" s="23">
        <v>12468400</v>
      </c>
      <c r="E912" s="23">
        <v>12060900</v>
      </c>
      <c r="F912" s="23">
        <v>12604500</v>
      </c>
      <c r="G912" s="23">
        <v>11393400</v>
      </c>
      <c r="H912" s="23">
        <v>11734600</v>
      </c>
      <c r="I912" s="23">
        <v>11341900</v>
      </c>
      <c r="J912" s="23">
        <v>10515100</v>
      </c>
      <c r="K912" s="23">
        <v>10579470</v>
      </c>
      <c r="L912" s="23">
        <v>10378110</v>
      </c>
      <c r="M912" s="23">
        <v>9087820</v>
      </c>
      <c r="N912" s="23">
        <v>9088500</v>
      </c>
      <c r="O912" s="23">
        <v>8847900</v>
      </c>
      <c r="P912" s="23">
        <v>8770600</v>
      </c>
      <c r="Q912" s="23">
        <v>8366600</v>
      </c>
      <c r="R912" s="23">
        <v>8394200</v>
      </c>
      <c r="S912" s="23">
        <v>7768600</v>
      </c>
      <c r="T912" s="23">
        <v>7675300</v>
      </c>
      <c r="U912" s="23">
        <v>7527000</v>
      </c>
    </row>
    <row r="913" spans="1:21" hidden="1" x14ac:dyDescent="0.2">
      <c r="A913" s="23">
        <v>-114000000</v>
      </c>
      <c r="B913" s="23">
        <v>3100000</v>
      </c>
      <c r="C913" s="23">
        <v>11494400</v>
      </c>
      <c r="D913" s="23">
        <v>13353900</v>
      </c>
      <c r="E913" s="23">
        <v>12903500</v>
      </c>
      <c r="F913" s="23">
        <v>13488600</v>
      </c>
      <c r="G913" s="23">
        <v>11996400</v>
      </c>
      <c r="H913" s="23">
        <v>12117900</v>
      </c>
      <c r="I913" s="23">
        <v>12188500</v>
      </c>
      <c r="J913" s="23">
        <v>10906400</v>
      </c>
      <c r="K913" s="23">
        <v>11398890</v>
      </c>
      <c r="L913" s="23">
        <v>11266210</v>
      </c>
      <c r="M913" s="23">
        <v>10977400</v>
      </c>
      <c r="N913" s="23">
        <v>10961800</v>
      </c>
      <c r="O913" s="23">
        <v>10693800</v>
      </c>
      <c r="P913" s="23">
        <v>10622400</v>
      </c>
      <c r="Q913" s="23">
        <v>9798800</v>
      </c>
      <c r="R913" s="23">
        <v>9680300</v>
      </c>
      <c r="S913" s="23">
        <v>9047500</v>
      </c>
      <c r="T913" s="23">
        <v>8953700</v>
      </c>
      <c r="U913" s="23">
        <v>8842300</v>
      </c>
    </row>
    <row r="914" spans="1:21" hidden="1" x14ac:dyDescent="0.2">
      <c r="A914" s="23">
        <v>-114000000</v>
      </c>
      <c r="B914" s="23">
        <v>3587000</v>
      </c>
      <c r="C914" s="23">
        <v>13778700</v>
      </c>
      <c r="D914" s="23">
        <v>16061700</v>
      </c>
      <c r="E914" s="23">
        <v>15883500</v>
      </c>
      <c r="F914" s="23">
        <v>17099800</v>
      </c>
      <c r="G914" s="23">
        <v>15906600</v>
      </c>
      <c r="H914" s="23">
        <v>16903800</v>
      </c>
      <c r="I914" s="23">
        <v>16749480</v>
      </c>
      <c r="J914" s="23">
        <v>16068120</v>
      </c>
      <c r="K914" s="23">
        <v>16860100</v>
      </c>
      <c r="L914" s="23">
        <v>16760400</v>
      </c>
      <c r="M914" s="23">
        <v>15814200</v>
      </c>
      <c r="N914" s="23">
        <v>16372800</v>
      </c>
      <c r="O914" s="23">
        <v>16637800</v>
      </c>
      <c r="P914" s="23">
        <v>17020000</v>
      </c>
      <c r="Q914" s="23">
        <v>16810000</v>
      </c>
      <c r="R914" s="23">
        <v>17579000</v>
      </c>
      <c r="S914" s="23">
        <v>16801000</v>
      </c>
      <c r="T914" s="23">
        <v>17076000</v>
      </c>
      <c r="U914" s="23">
        <v>17185000</v>
      </c>
    </row>
    <row r="915" spans="1:21" hidden="1" x14ac:dyDescent="0.2">
      <c r="A915" s="23">
        <v>-114000000</v>
      </c>
      <c r="B915" s="23">
        <v>3274000</v>
      </c>
      <c r="C915" s="23">
        <v>12261900</v>
      </c>
      <c r="D915" s="23">
        <v>14322500</v>
      </c>
      <c r="E915" s="23">
        <v>13822000</v>
      </c>
      <c r="F915" s="23">
        <v>14566300</v>
      </c>
      <c r="G915" s="23">
        <v>13189600</v>
      </c>
      <c r="H915" s="23">
        <v>13543400</v>
      </c>
      <c r="I915" s="23">
        <v>13328000</v>
      </c>
      <c r="J915" s="23">
        <v>12530130</v>
      </c>
      <c r="K915" s="23">
        <v>12881000</v>
      </c>
      <c r="L915" s="23">
        <v>12472570</v>
      </c>
      <c r="M915" s="23">
        <v>11242000</v>
      </c>
      <c r="N915" s="23">
        <v>11083000</v>
      </c>
      <c r="O915" s="23">
        <v>10883000</v>
      </c>
      <c r="P915" s="23">
        <v>10767300</v>
      </c>
      <c r="Q915" s="23">
        <v>10693600</v>
      </c>
      <c r="R915" s="23">
        <v>10907800</v>
      </c>
      <c r="S915" s="23">
        <v>10520200</v>
      </c>
      <c r="T915" s="23">
        <v>11045700</v>
      </c>
      <c r="U915" s="23">
        <v>10979000</v>
      </c>
    </row>
    <row r="916" spans="1:21" hidden="1" x14ac:dyDescent="0.2">
      <c r="A916" s="23">
        <v>-114000000</v>
      </c>
      <c r="B916" s="23">
        <v>3562000</v>
      </c>
      <c r="C916" s="23">
        <v>13159500</v>
      </c>
      <c r="D916" s="23">
        <v>15295100</v>
      </c>
      <c r="E916" s="23">
        <v>14977400</v>
      </c>
      <c r="F916" s="23">
        <v>15660300</v>
      </c>
      <c r="G916" s="23">
        <v>14278800</v>
      </c>
      <c r="H916" s="23">
        <v>15303200</v>
      </c>
      <c r="I916" s="23">
        <v>15045540</v>
      </c>
      <c r="J916" s="23">
        <v>14301520</v>
      </c>
      <c r="K916" s="23">
        <v>14867340</v>
      </c>
      <c r="L916" s="23">
        <v>14848000</v>
      </c>
      <c r="M916" s="23">
        <v>13194300</v>
      </c>
      <c r="N916" s="23">
        <v>13282700</v>
      </c>
      <c r="O916" s="23">
        <v>13044600</v>
      </c>
      <c r="P916" s="23">
        <v>13132500</v>
      </c>
      <c r="Q916" s="23">
        <v>12970200</v>
      </c>
      <c r="R916" s="23">
        <v>13300000</v>
      </c>
      <c r="S916" s="23">
        <v>12589000</v>
      </c>
      <c r="T916" s="23">
        <v>12769000</v>
      </c>
      <c r="U916" s="23">
        <v>12765000</v>
      </c>
    </row>
    <row r="917" spans="1:21" hidden="1" x14ac:dyDescent="0.2">
      <c r="A917" s="23">
        <v>-114000000</v>
      </c>
      <c r="B917" s="23">
        <v>3171000</v>
      </c>
      <c r="C917" s="23">
        <v>11739300</v>
      </c>
      <c r="D917" s="23">
        <v>13368100</v>
      </c>
      <c r="E917" s="23">
        <v>13045400</v>
      </c>
      <c r="F917" s="23">
        <v>13669700</v>
      </c>
      <c r="G917" s="23">
        <v>12609400</v>
      </c>
      <c r="H917" s="23">
        <v>13214600</v>
      </c>
      <c r="I917" s="23">
        <v>12504700</v>
      </c>
      <c r="J917" s="23">
        <v>11618780</v>
      </c>
      <c r="K917" s="23">
        <v>11683720</v>
      </c>
      <c r="L917" s="23">
        <v>11544000</v>
      </c>
      <c r="M917" s="23">
        <v>10351200</v>
      </c>
      <c r="N917" s="23">
        <v>10487400</v>
      </c>
      <c r="O917" s="23">
        <v>10400400</v>
      </c>
      <c r="P917" s="23">
        <v>10331300</v>
      </c>
      <c r="Q917" s="23">
        <v>9931400</v>
      </c>
      <c r="R917" s="23">
        <v>9899900</v>
      </c>
      <c r="S917" s="23">
        <v>9397900</v>
      </c>
      <c r="T917" s="23">
        <v>9497900</v>
      </c>
      <c r="U917" s="23">
        <v>9599900</v>
      </c>
    </row>
    <row r="918" spans="1:21" hidden="1" x14ac:dyDescent="0.2">
      <c r="A918" s="23">
        <v>-114000000</v>
      </c>
      <c r="B918" s="23">
        <v>3021000</v>
      </c>
      <c r="C918" s="23">
        <v>11414800</v>
      </c>
      <c r="D918" s="23">
        <v>13420000</v>
      </c>
      <c r="E918" s="23">
        <v>13183600</v>
      </c>
      <c r="F918" s="23">
        <v>13860800</v>
      </c>
      <c r="G918" s="23">
        <v>12729300</v>
      </c>
      <c r="H918" s="23">
        <v>13091900</v>
      </c>
      <c r="I918" s="23">
        <v>12543600</v>
      </c>
      <c r="J918" s="23">
        <v>11877010</v>
      </c>
      <c r="K918" s="23">
        <v>12159030</v>
      </c>
      <c r="L918" s="23">
        <v>12128860</v>
      </c>
      <c r="M918" s="23">
        <v>11167000</v>
      </c>
      <c r="N918" s="23">
        <v>11374300</v>
      </c>
      <c r="O918" s="23">
        <v>11095100</v>
      </c>
      <c r="P918" s="23">
        <v>11413300</v>
      </c>
      <c r="Q918" s="23">
        <v>10715500</v>
      </c>
      <c r="R918" s="23">
        <v>10845200</v>
      </c>
      <c r="S918" s="23">
        <v>10328600</v>
      </c>
      <c r="T918" s="23">
        <v>10419100</v>
      </c>
      <c r="U918" s="23">
        <v>10123000</v>
      </c>
    </row>
    <row r="919" spans="1:21" hidden="1" x14ac:dyDescent="0.2">
      <c r="A919" s="23">
        <v>-114000000</v>
      </c>
      <c r="B919" s="23">
        <v>3372000</v>
      </c>
      <c r="C919" s="23">
        <v>12857700</v>
      </c>
      <c r="D919" s="23">
        <v>14977600</v>
      </c>
      <c r="E919" s="23">
        <v>14708200</v>
      </c>
      <c r="F919" s="23">
        <v>15689000</v>
      </c>
      <c r="G919" s="23">
        <v>14416200</v>
      </c>
      <c r="H919" s="23">
        <v>15380900</v>
      </c>
      <c r="I919" s="23">
        <v>15237140</v>
      </c>
      <c r="J919" s="23">
        <v>14256430</v>
      </c>
      <c r="K919" s="23">
        <v>14762030</v>
      </c>
      <c r="L919" s="23">
        <v>14910000</v>
      </c>
      <c r="M919" s="23">
        <v>13821500</v>
      </c>
      <c r="N919" s="23">
        <v>14118900</v>
      </c>
      <c r="O919" s="23">
        <v>14127300</v>
      </c>
      <c r="P919" s="23">
        <v>14434000</v>
      </c>
      <c r="Q919" s="23">
        <v>14206100</v>
      </c>
      <c r="R919" s="23">
        <v>14572000</v>
      </c>
      <c r="S919" s="23">
        <v>14011000</v>
      </c>
      <c r="T919" s="23">
        <v>14275000</v>
      </c>
      <c r="U919" s="23">
        <v>14351000</v>
      </c>
    </row>
    <row r="920" spans="1:21" hidden="1" x14ac:dyDescent="0.2">
      <c r="A920" s="23">
        <v>-114000000</v>
      </c>
      <c r="B920" s="23">
        <v>3124000</v>
      </c>
      <c r="C920" s="23">
        <v>12326400</v>
      </c>
      <c r="D920" s="23">
        <v>14592600</v>
      </c>
      <c r="E920" s="23">
        <v>15080300</v>
      </c>
      <c r="F920" s="23">
        <v>16834500</v>
      </c>
      <c r="G920" s="23">
        <v>14300900</v>
      </c>
      <c r="H920" s="23">
        <v>14278100</v>
      </c>
      <c r="I920" s="23">
        <v>13187900</v>
      </c>
      <c r="J920" s="23">
        <v>12058260</v>
      </c>
      <c r="K920" s="23">
        <v>11941140</v>
      </c>
      <c r="L920" s="23">
        <v>11610800</v>
      </c>
      <c r="M920" s="23">
        <v>10590600</v>
      </c>
      <c r="N920" s="23">
        <v>10709900</v>
      </c>
      <c r="O920" s="23">
        <v>11036800</v>
      </c>
      <c r="P920" s="23">
        <v>11633900</v>
      </c>
      <c r="Q920" s="23">
        <v>10685800</v>
      </c>
      <c r="R920" s="23">
        <v>10838800</v>
      </c>
      <c r="S920" s="23">
        <v>9426300</v>
      </c>
      <c r="T920" s="23">
        <v>9000000</v>
      </c>
      <c r="U920" s="23">
        <v>8568000</v>
      </c>
    </row>
    <row r="921" spans="1:21" hidden="1" x14ac:dyDescent="0.2">
      <c r="A921" s="23">
        <v>-114000000</v>
      </c>
      <c r="B921" s="23">
        <v>3053000</v>
      </c>
      <c r="C921" s="23">
        <v>11436400</v>
      </c>
      <c r="D921" s="23">
        <v>13209900</v>
      </c>
      <c r="E921" s="23">
        <v>12813000</v>
      </c>
      <c r="F921" s="23">
        <v>13428400</v>
      </c>
      <c r="G921" s="23">
        <v>12172900</v>
      </c>
      <c r="H921" s="23">
        <v>12573000</v>
      </c>
      <c r="I921" s="23">
        <v>12189600</v>
      </c>
      <c r="J921" s="23">
        <v>11335200</v>
      </c>
      <c r="K921" s="23">
        <v>11434236</v>
      </c>
      <c r="L921" s="23">
        <v>11242564</v>
      </c>
      <c r="M921" s="23">
        <v>9929300</v>
      </c>
      <c r="N921" s="23">
        <v>9947500</v>
      </c>
      <c r="O921" s="23">
        <v>9699800</v>
      </c>
      <c r="P921" s="23">
        <v>9628100</v>
      </c>
      <c r="Q921" s="23">
        <v>9197500</v>
      </c>
      <c r="R921" s="23">
        <v>9239700</v>
      </c>
      <c r="S921" s="23">
        <v>8564500</v>
      </c>
      <c r="T921" s="23">
        <v>8474700</v>
      </c>
      <c r="U921" s="23">
        <v>8325900</v>
      </c>
    </row>
    <row r="922" spans="1:21" hidden="1" x14ac:dyDescent="0.2">
      <c r="A922" s="23">
        <v>-114000000</v>
      </c>
      <c r="B922" s="23">
        <v>3711000</v>
      </c>
      <c r="C922" s="23">
        <v>13881000</v>
      </c>
      <c r="D922" s="23">
        <v>16414800</v>
      </c>
      <c r="E922" s="23">
        <v>15870200</v>
      </c>
      <c r="F922" s="23">
        <v>16686600</v>
      </c>
      <c r="G922" s="23">
        <v>15272200</v>
      </c>
      <c r="H922" s="23">
        <v>16484500</v>
      </c>
      <c r="I922" s="23">
        <v>16338872</v>
      </c>
      <c r="J922" s="23">
        <v>15350228</v>
      </c>
      <c r="K922" s="23">
        <v>15538700</v>
      </c>
      <c r="L922" s="23">
        <v>15299400</v>
      </c>
      <c r="M922" s="23">
        <v>14378800</v>
      </c>
      <c r="N922" s="23">
        <v>14945800</v>
      </c>
      <c r="O922" s="23">
        <v>15098300</v>
      </c>
      <c r="P922" s="23">
        <v>15365600</v>
      </c>
      <c r="Q922" s="23">
        <v>15135000</v>
      </c>
      <c r="R922" s="23">
        <v>16100000</v>
      </c>
      <c r="S922" s="23">
        <v>15396000</v>
      </c>
      <c r="T922" s="23">
        <v>16418000</v>
      </c>
      <c r="U922" s="23">
        <v>16333000</v>
      </c>
    </row>
    <row r="923" spans="1:21" hidden="1" x14ac:dyDescent="0.2">
      <c r="A923" s="23">
        <v>-114000000</v>
      </c>
      <c r="B923" s="23">
        <v>2852000</v>
      </c>
      <c r="C923" s="23">
        <v>10783000</v>
      </c>
      <c r="D923" s="23">
        <v>12378900</v>
      </c>
      <c r="E923" s="23">
        <v>12181600</v>
      </c>
      <c r="F923" s="23">
        <v>12730200</v>
      </c>
      <c r="G923" s="23">
        <v>11594900</v>
      </c>
      <c r="H923" s="23">
        <v>11857000</v>
      </c>
      <c r="I923" s="23">
        <v>11642200</v>
      </c>
      <c r="J923" s="23">
        <v>10965900</v>
      </c>
      <c r="K923" s="23">
        <v>10903950</v>
      </c>
      <c r="L923" s="23">
        <v>10366690</v>
      </c>
      <c r="M923" s="23">
        <v>9075760</v>
      </c>
      <c r="N923" s="23">
        <v>9062800</v>
      </c>
      <c r="O923" s="23">
        <v>8811100</v>
      </c>
      <c r="P923" s="23">
        <v>8725400</v>
      </c>
      <c r="Q923" s="23">
        <v>8318200</v>
      </c>
      <c r="R923" s="23">
        <v>8343100</v>
      </c>
      <c r="S923" s="23">
        <v>7721400</v>
      </c>
      <c r="T923" s="23">
        <v>7631600</v>
      </c>
      <c r="U923" s="23">
        <v>7523700</v>
      </c>
    </row>
    <row r="924" spans="1:21" hidden="1" x14ac:dyDescent="0.2">
      <c r="A924" s="23">
        <v>-114000000</v>
      </c>
      <c r="B924" s="23">
        <v>2961000</v>
      </c>
      <c r="C924" s="23">
        <v>11253200</v>
      </c>
      <c r="D924" s="23">
        <v>13104700</v>
      </c>
      <c r="E924" s="23">
        <v>12643100</v>
      </c>
      <c r="F924" s="23">
        <v>12908400</v>
      </c>
      <c r="G924" s="23">
        <v>11660800</v>
      </c>
      <c r="H924" s="23">
        <v>11979000</v>
      </c>
      <c r="I924" s="23">
        <v>11819100</v>
      </c>
      <c r="J924" s="23">
        <v>10974500</v>
      </c>
      <c r="K924" s="23">
        <v>11020940</v>
      </c>
      <c r="L924" s="23">
        <v>10658750</v>
      </c>
      <c r="M924" s="23">
        <v>9386610</v>
      </c>
      <c r="N924" s="23">
        <v>9447900</v>
      </c>
      <c r="O924" s="23">
        <v>9346700</v>
      </c>
      <c r="P924" s="23">
        <v>9306700</v>
      </c>
      <c r="Q924" s="23">
        <v>8866500</v>
      </c>
      <c r="R924" s="23">
        <v>9059400</v>
      </c>
      <c r="S924" s="23">
        <v>8593600</v>
      </c>
      <c r="T924" s="23">
        <v>8613100</v>
      </c>
      <c r="U924" s="23">
        <v>8718500</v>
      </c>
    </row>
    <row r="925" spans="1:21" hidden="1" x14ac:dyDescent="0.2">
      <c r="A925" s="23">
        <v>-114000000</v>
      </c>
      <c r="B925" s="23">
        <v>3129000</v>
      </c>
      <c r="C925" s="23">
        <v>11634400</v>
      </c>
      <c r="D925" s="23">
        <v>13266800</v>
      </c>
      <c r="E925" s="23">
        <v>12760400</v>
      </c>
      <c r="F925" s="23">
        <v>13485200</v>
      </c>
      <c r="G925" s="23">
        <v>12403100</v>
      </c>
      <c r="H925" s="23">
        <v>12540100</v>
      </c>
      <c r="I925" s="23">
        <v>11978100</v>
      </c>
      <c r="J925" s="23">
        <v>10870900</v>
      </c>
      <c r="K925" s="23">
        <v>10680860</v>
      </c>
      <c r="L925" s="23">
        <v>10665430</v>
      </c>
      <c r="M925" s="23">
        <v>9954010</v>
      </c>
      <c r="N925" s="23">
        <v>10233900</v>
      </c>
      <c r="O925" s="23">
        <v>10265600</v>
      </c>
      <c r="P925" s="23">
        <v>10025900</v>
      </c>
      <c r="Q925" s="23">
        <v>9849700</v>
      </c>
      <c r="R925" s="23">
        <v>9619600</v>
      </c>
      <c r="S925" s="23">
        <v>8556500</v>
      </c>
      <c r="T925" s="23">
        <v>8521200</v>
      </c>
      <c r="U925" s="23">
        <v>8217000</v>
      </c>
    </row>
    <row r="926" spans="1:21" hidden="1" x14ac:dyDescent="0.2">
      <c r="A926" s="23">
        <v>-114000000</v>
      </c>
      <c r="B926" s="23">
        <v>3031000</v>
      </c>
      <c r="C926" s="23">
        <v>11444600</v>
      </c>
      <c r="D926" s="23">
        <v>13355600</v>
      </c>
      <c r="E926" s="23">
        <v>12676000</v>
      </c>
      <c r="F926" s="23">
        <v>13262400</v>
      </c>
      <c r="G926" s="23">
        <v>12037800</v>
      </c>
      <c r="H926" s="23">
        <v>12619200</v>
      </c>
      <c r="I926" s="23">
        <v>12347100</v>
      </c>
      <c r="J926" s="23">
        <v>11616600</v>
      </c>
      <c r="K926" s="23">
        <v>11919098</v>
      </c>
      <c r="L926" s="23">
        <v>11592502</v>
      </c>
      <c r="M926" s="23">
        <v>10514500</v>
      </c>
      <c r="N926" s="23">
        <v>10679200</v>
      </c>
      <c r="O926" s="23">
        <v>10480400</v>
      </c>
      <c r="P926" s="23">
        <v>10659200</v>
      </c>
      <c r="Q926" s="23">
        <v>10408500</v>
      </c>
      <c r="R926" s="23">
        <v>10632800</v>
      </c>
      <c r="S926" s="23">
        <v>9849200</v>
      </c>
      <c r="T926" s="23">
        <v>9790500</v>
      </c>
      <c r="U926" s="23">
        <v>9846800</v>
      </c>
    </row>
    <row r="927" spans="1:21" hidden="1" x14ac:dyDescent="0.2">
      <c r="A927" s="23">
        <v>-114000000</v>
      </c>
      <c r="B927" s="23">
        <v>4131000</v>
      </c>
      <c r="C927" s="23">
        <v>17526400</v>
      </c>
      <c r="D927" s="23">
        <v>17612900</v>
      </c>
      <c r="E927" s="23">
        <v>16608500</v>
      </c>
      <c r="F927" s="23">
        <v>16361800</v>
      </c>
      <c r="G927" s="23">
        <v>14834300</v>
      </c>
      <c r="H927" s="23">
        <v>14881300</v>
      </c>
      <c r="I927" s="23">
        <v>14338810</v>
      </c>
      <c r="J927" s="23">
        <v>13852190</v>
      </c>
      <c r="K927" s="23">
        <v>14464700</v>
      </c>
      <c r="L927" s="23">
        <v>15054000</v>
      </c>
      <c r="M927" s="23">
        <v>15170400</v>
      </c>
      <c r="N927" s="23">
        <v>14536100</v>
      </c>
      <c r="O927" s="23">
        <v>13791500</v>
      </c>
      <c r="P927" s="23">
        <v>12912100</v>
      </c>
      <c r="Q927" s="23">
        <v>11930000</v>
      </c>
      <c r="R927" s="23">
        <v>11523000</v>
      </c>
      <c r="S927" s="23">
        <v>10449000</v>
      </c>
      <c r="T927" s="23">
        <v>10122000</v>
      </c>
      <c r="U927" s="23">
        <v>9952000</v>
      </c>
    </row>
    <row r="928" spans="1:21" hidden="1" x14ac:dyDescent="0.2">
      <c r="A928" s="23">
        <v>-114000000</v>
      </c>
      <c r="B928" s="23">
        <v>3547000</v>
      </c>
      <c r="C928" s="23">
        <v>13343400</v>
      </c>
      <c r="D928" s="23">
        <v>15802200</v>
      </c>
      <c r="E928" s="23">
        <v>15553400</v>
      </c>
      <c r="F928" s="23">
        <v>16861400</v>
      </c>
      <c r="G928" s="23">
        <v>15519300</v>
      </c>
      <c r="H928" s="23">
        <v>16373100</v>
      </c>
      <c r="I928" s="23">
        <v>15577730</v>
      </c>
      <c r="J928" s="23">
        <v>14431370</v>
      </c>
      <c r="K928" s="23">
        <v>14698000</v>
      </c>
      <c r="L928" s="23">
        <v>14977600</v>
      </c>
      <c r="M928" s="23">
        <v>13864100</v>
      </c>
      <c r="N928" s="23">
        <v>14560500</v>
      </c>
      <c r="O928" s="23">
        <v>14425000</v>
      </c>
      <c r="P928" s="23">
        <v>14905900</v>
      </c>
      <c r="Q928" s="23">
        <v>14413000</v>
      </c>
      <c r="R928" s="23">
        <v>14923000</v>
      </c>
      <c r="S928" s="23">
        <v>14261000</v>
      </c>
      <c r="T928" s="23">
        <v>14767000</v>
      </c>
      <c r="U928" s="23">
        <v>15420000</v>
      </c>
    </row>
    <row r="929" spans="1:21" hidden="1" x14ac:dyDescent="0.2">
      <c r="A929" s="23">
        <v>-114000000</v>
      </c>
      <c r="B929" s="23">
        <v>3475000</v>
      </c>
      <c r="C929" s="23">
        <v>12632700</v>
      </c>
      <c r="D929" s="23">
        <v>14690800</v>
      </c>
      <c r="E929" s="23">
        <v>14067900</v>
      </c>
      <c r="F929" s="23">
        <v>14699400</v>
      </c>
      <c r="G929" s="23">
        <v>13366600</v>
      </c>
      <c r="H929" s="23">
        <v>14024900</v>
      </c>
      <c r="I929" s="23">
        <v>13923200</v>
      </c>
      <c r="J929" s="23">
        <v>13158831.9</v>
      </c>
      <c r="K929" s="23">
        <v>13476968.1</v>
      </c>
      <c r="L929" s="23">
        <v>13696300</v>
      </c>
      <c r="M929" s="23">
        <v>13456000</v>
      </c>
      <c r="N929" s="23">
        <v>13855500</v>
      </c>
      <c r="O929" s="23">
        <v>13945200</v>
      </c>
      <c r="P929" s="23">
        <v>14623000</v>
      </c>
      <c r="Q929" s="23">
        <v>14105300</v>
      </c>
      <c r="R929" s="23">
        <v>14403400</v>
      </c>
      <c r="S929" s="23">
        <v>13889000</v>
      </c>
      <c r="T929" s="23">
        <v>14135000</v>
      </c>
      <c r="U929" s="23">
        <v>13762000</v>
      </c>
    </row>
    <row r="930" spans="1:21" hidden="1" x14ac:dyDescent="0.2">
      <c r="A930" s="23">
        <v>-114000000</v>
      </c>
      <c r="B930" s="23">
        <v>3430000</v>
      </c>
      <c r="C930" s="23">
        <v>12827800</v>
      </c>
      <c r="D930" s="23">
        <v>14493100</v>
      </c>
      <c r="E930" s="23">
        <v>13688300</v>
      </c>
      <c r="F930" s="23">
        <v>14346200</v>
      </c>
      <c r="G930" s="23">
        <v>13154800</v>
      </c>
      <c r="H930" s="23">
        <v>13731500</v>
      </c>
      <c r="I930" s="23">
        <v>13588400</v>
      </c>
      <c r="J930" s="23">
        <v>12780570</v>
      </c>
      <c r="K930" s="23">
        <v>13234630</v>
      </c>
      <c r="L930" s="23">
        <v>13329200</v>
      </c>
      <c r="M930" s="23">
        <v>12157400</v>
      </c>
      <c r="N930" s="23">
        <v>12201200</v>
      </c>
      <c r="O930" s="23">
        <v>11828700</v>
      </c>
      <c r="P930" s="23">
        <v>11742100</v>
      </c>
      <c r="Q930" s="23">
        <v>11406300</v>
      </c>
      <c r="R930" s="23">
        <v>11668100</v>
      </c>
      <c r="S930" s="23">
        <v>10981700</v>
      </c>
      <c r="T930" s="23">
        <v>10874000</v>
      </c>
      <c r="U930" s="23">
        <v>10835000</v>
      </c>
    </row>
    <row r="931" spans="1:21" hidden="1" x14ac:dyDescent="0.2">
      <c r="A931" s="23">
        <v>-114000000</v>
      </c>
      <c r="B931" s="23">
        <v>3081000</v>
      </c>
      <c r="C931" s="23">
        <v>11594700</v>
      </c>
      <c r="D931" s="23">
        <v>13558100</v>
      </c>
      <c r="E931" s="23">
        <v>13040100</v>
      </c>
      <c r="F931" s="23">
        <v>13518800</v>
      </c>
      <c r="G931" s="23">
        <v>12250600</v>
      </c>
      <c r="H931" s="23">
        <v>12646300</v>
      </c>
      <c r="I931" s="23">
        <v>12259000</v>
      </c>
      <c r="J931" s="23">
        <v>11421300</v>
      </c>
      <c r="K931" s="23">
        <v>11628589</v>
      </c>
      <c r="L931" s="23">
        <v>11427211</v>
      </c>
      <c r="M931" s="23">
        <v>10086100</v>
      </c>
      <c r="N931" s="23">
        <v>10044200</v>
      </c>
      <c r="O931" s="23">
        <v>9816100</v>
      </c>
      <c r="P931" s="23">
        <v>9759400</v>
      </c>
      <c r="Q931" s="23">
        <v>9475500</v>
      </c>
      <c r="R931" s="23">
        <v>9726000</v>
      </c>
      <c r="S931" s="23">
        <v>8999800</v>
      </c>
      <c r="T931" s="23">
        <v>8824100</v>
      </c>
      <c r="U931" s="23">
        <v>8585200</v>
      </c>
    </row>
    <row r="932" spans="1:21" hidden="1" x14ac:dyDescent="0.2">
      <c r="A932" s="23">
        <v>-114000000</v>
      </c>
      <c r="B932" s="23">
        <v>3415000</v>
      </c>
      <c r="C932" s="23">
        <v>12945400</v>
      </c>
      <c r="D932" s="23">
        <v>15183400</v>
      </c>
      <c r="E932" s="23">
        <v>14740800</v>
      </c>
      <c r="F932" s="23">
        <v>15839500</v>
      </c>
      <c r="G932" s="23">
        <v>14589400</v>
      </c>
      <c r="H932" s="23">
        <v>15225600</v>
      </c>
      <c r="I932" s="23">
        <v>15158850</v>
      </c>
      <c r="J932" s="23">
        <v>14495650</v>
      </c>
      <c r="K932" s="23">
        <v>15074700</v>
      </c>
      <c r="L932" s="23">
        <v>15090300</v>
      </c>
      <c r="M932" s="23">
        <v>13974700</v>
      </c>
      <c r="N932" s="23">
        <v>14525500</v>
      </c>
      <c r="O932" s="23">
        <v>14499700</v>
      </c>
      <c r="P932" s="23">
        <v>14714200</v>
      </c>
      <c r="Q932" s="23">
        <v>14425300</v>
      </c>
      <c r="R932" s="23">
        <v>15143000</v>
      </c>
      <c r="S932" s="23">
        <v>14480000</v>
      </c>
      <c r="T932" s="23">
        <v>14827000</v>
      </c>
      <c r="U932" s="23">
        <v>14955000</v>
      </c>
    </row>
    <row r="933" spans="1:21" hidden="1" x14ac:dyDescent="0.2">
      <c r="A933" s="23">
        <v>-114000000</v>
      </c>
      <c r="B933" s="23">
        <v>2930000</v>
      </c>
      <c r="C933" s="23">
        <v>10969000</v>
      </c>
      <c r="D933" s="23">
        <v>12658900</v>
      </c>
      <c r="E933" s="23">
        <v>12263400</v>
      </c>
      <c r="F933" s="23">
        <v>12938100</v>
      </c>
      <c r="G933" s="23">
        <v>11690400</v>
      </c>
      <c r="H933" s="23">
        <v>12102700</v>
      </c>
      <c r="I933" s="23">
        <v>11952400</v>
      </c>
      <c r="J933" s="23">
        <v>10851400</v>
      </c>
      <c r="K933" s="23">
        <v>10947510</v>
      </c>
      <c r="L933" s="23">
        <v>10761920</v>
      </c>
      <c r="M933" s="23">
        <v>9469170</v>
      </c>
      <c r="N933" s="23">
        <v>9486100</v>
      </c>
      <c r="O933" s="23">
        <v>9250600</v>
      </c>
      <c r="P933" s="23">
        <v>9245700</v>
      </c>
      <c r="Q933" s="23">
        <v>8911100</v>
      </c>
      <c r="R933" s="23">
        <v>9114600</v>
      </c>
      <c r="S933" s="23">
        <v>8529900</v>
      </c>
      <c r="T933" s="23">
        <v>8309800</v>
      </c>
      <c r="U933" s="23">
        <v>8150200</v>
      </c>
    </row>
    <row r="934" spans="1:21" hidden="1" x14ac:dyDescent="0.2">
      <c r="A934" s="23">
        <v>-114000000</v>
      </c>
      <c r="B934" s="23">
        <v>3276000</v>
      </c>
      <c r="C934" s="23">
        <v>12277100</v>
      </c>
      <c r="D934" s="23">
        <v>14187800</v>
      </c>
      <c r="E934" s="23">
        <v>13773900</v>
      </c>
      <c r="F934" s="23">
        <v>14677400</v>
      </c>
      <c r="G934" s="23">
        <v>13213000</v>
      </c>
      <c r="H934" s="23">
        <v>13774100</v>
      </c>
      <c r="I934" s="23">
        <v>13416300</v>
      </c>
      <c r="J934" s="23">
        <v>12627210</v>
      </c>
      <c r="K934" s="23">
        <v>12865890</v>
      </c>
      <c r="L934" s="23">
        <v>12973800</v>
      </c>
      <c r="M934" s="23">
        <v>11807600</v>
      </c>
      <c r="N934" s="23">
        <v>12129000</v>
      </c>
      <c r="O934" s="23">
        <v>11997400</v>
      </c>
      <c r="P934" s="23">
        <v>12136400</v>
      </c>
      <c r="Q934" s="23">
        <v>11678900</v>
      </c>
      <c r="R934" s="23">
        <v>11934800</v>
      </c>
      <c r="S934" s="23">
        <v>11185400</v>
      </c>
      <c r="T934" s="23">
        <v>11302000</v>
      </c>
      <c r="U934" s="23">
        <v>11387000</v>
      </c>
    </row>
    <row r="935" spans="1:21" hidden="1" x14ac:dyDescent="0.2">
      <c r="A935" s="23">
        <v>-114000000</v>
      </c>
      <c r="B935" s="23">
        <v>3135000</v>
      </c>
      <c r="C935" s="23">
        <v>11994000</v>
      </c>
      <c r="D935" s="23">
        <v>13941800</v>
      </c>
      <c r="E935" s="23">
        <v>13544300</v>
      </c>
      <c r="F935" s="23">
        <v>13971800</v>
      </c>
      <c r="G935" s="23">
        <v>12563300</v>
      </c>
      <c r="H935" s="23">
        <v>13198700</v>
      </c>
      <c r="I935" s="23">
        <v>12882800</v>
      </c>
      <c r="J935" s="23">
        <v>12260500</v>
      </c>
      <c r="K935" s="23">
        <v>12424690</v>
      </c>
      <c r="L935" s="23">
        <v>12243710</v>
      </c>
      <c r="M935" s="23">
        <v>11187700</v>
      </c>
      <c r="N935" s="23">
        <v>11322000</v>
      </c>
      <c r="O935" s="23">
        <v>11006000</v>
      </c>
      <c r="P935" s="23">
        <v>11193400</v>
      </c>
      <c r="Q935" s="23">
        <v>10786200</v>
      </c>
      <c r="R935" s="23">
        <v>10959100</v>
      </c>
      <c r="S935" s="23">
        <v>10640000</v>
      </c>
      <c r="T935" s="23">
        <v>11147000</v>
      </c>
      <c r="U935" s="23">
        <v>10785000</v>
      </c>
    </row>
    <row r="936" spans="1:21" hidden="1" x14ac:dyDescent="0.2">
      <c r="A936" s="23">
        <v>-114000000</v>
      </c>
      <c r="B936" s="23">
        <v>3319000</v>
      </c>
      <c r="C936" s="23">
        <v>12783100</v>
      </c>
      <c r="D936" s="23">
        <v>14864100</v>
      </c>
      <c r="E936" s="23">
        <v>14690100</v>
      </c>
      <c r="F936" s="23">
        <v>15868700</v>
      </c>
      <c r="G936" s="23">
        <v>14712200</v>
      </c>
      <c r="H936" s="23">
        <v>15600000</v>
      </c>
      <c r="I936" s="23">
        <v>15154310</v>
      </c>
      <c r="J936" s="23">
        <v>14426450</v>
      </c>
      <c r="K936" s="23">
        <v>15073640</v>
      </c>
      <c r="L936" s="23">
        <v>15623700</v>
      </c>
      <c r="M936" s="23">
        <v>15198200</v>
      </c>
      <c r="N936" s="23">
        <v>15306900</v>
      </c>
      <c r="O936" s="23">
        <v>15146100</v>
      </c>
      <c r="P936" s="23">
        <v>15343200</v>
      </c>
      <c r="Q936" s="23">
        <v>15121300</v>
      </c>
      <c r="R936" s="23">
        <v>15576000</v>
      </c>
      <c r="S936" s="23">
        <v>14575000</v>
      </c>
      <c r="T936" s="23">
        <v>14719000</v>
      </c>
      <c r="U936" s="23">
        <v>15199000</v>
      </c>
    </row>
    <row r="937" spans="1:21" hidden="1" x14ac:dyDescent="0.2">
      <c r="A937" s="23">
        <v>-114000000</v>
      </c>
      <c r="B937" s="23">
        <v>3488000</v>
      </c>
      <c r="C937" s="23">
        <v>13278900</v>
      </c>
      <c r="D937" s="23">
        <v>15634300</v>
      </c>
      <c r="E937" s="23">
        <v>15651400</v>
      </c>
      <c r="F937" s="23">
        <v>17060600</v>
      </c>
      <c r="G937" s="23">
        <v>15761300</v>
      </c>
      <c r="H937" s="23">
        <v>17354600</v>
      </c>
      <c r="I937" s="23">
        <v>17205520</v>
      </c>
      <c r="J937" s="23">
        <v>16363080</v>
      </c>
      <c r="K937" s="23">
        <v>16602600</v>
      </c>
      <c r="L937" s="23">
        <v>16234400</v>
      </c>
      <c r="M937" s="23">
        <v>14982400</v>
      </c>
      <c r="N937" s="23">
        <v>15567500</v>
      </c>
      <c r="O937" s="23">
        <v>15606000</v>
      </c>
      <c r="P937" s="23">
        <v>16134400</v>
      </c>
      <c r="Q937" s="23">
        <v>15565000</v>
      </c>
      <c r="R937" s="23">
        <v>16288000</v>
      </c>
      <c r="S937" s="23">
        <v>15779000</v>
      </c>
      <c r="T937" s="23">
        <v>16237000</v>
      </c>
      <c r="U937" s="23">
        <v>16632000</v>
      </c>
    </row>
    <row r="938" spans="1:21" hidden="1" x14ac:dyDescent="0.2">
      <c r="A938" s="23">
        <v>-114000000</v>
      </c>
      <c r="B938" s="23">
        <v>2922000</v>
      </c>
      <c r="C938" s="23">
        <v>10961000</v>
      </c>
      <c r="D938" s="23">
        <v>12662600</v>
      </c>
      <c r="E938" s="23">
        <v>12282500</v>
      </c>
      <c r="F938" s="23">
        <v>13014600</v>
      </c>
      <c r="G938" s="23">
        <v>11898600</v>
      </c>
      <c r="H938" s="23">
        <v>12120200</v>
      </c>
      <c r="I938" s="23">
        <v>11734400</v>
      </c>
      <c r="J938" s="23">
        <v>10832100</v>
      </c>
      <c r="K938" s="23">
        <v>11002540</v>
      </c>
      <c r="L938" s="23">
        <v>11050050</v>
      </c>
      <c r="M938" s="23">
        <v>9952810</v>
      </c>
      <c r="N938" s="23">
        <v>9930200</v>
      </c>
      <c r="O938" s="23">
        <v>9641400</v>
      </c>
      <c r="P938" s="23">
        <v>9539200</v>
      </c>
      <c r="Q938" s="23">
        <v>9056900</v>
      </c>
      <c r="R938" s="23">
        <v>9135500</v>
      </c>
      <c r="S938" s="23">
        <v>8524100</v>
      </c>
      <c r="T938" s="23">
        <v>8403600</v>
      </c>
      <c r="U938" s="23">
        <v>8295000</v>
      </c>
    </row>
    <row r="939" spans="1:21" hidden="1" x14ac:dyDescent="0.2">
      <c r="A939" s="23">
        <v>-114000000</v>
      </c>
      <c r="B939" s="23">
        <v>3304000</v>
      </c>
      <c r="C939" s="23">
        <v>12485700</v>
      </c>
      <c r="D939" s="23">
        <v>14491800</v>
      </c>
      <c r="E939" s="23">
        <v>13857700</v>
      </c>
      <c r="F939" s="23">
        <v>14352000</v>
      </c>
      <c r="G939" s="23">
        <v>13263900</v>
      </c>
      <c r="H939" s="23">
        <v>13450700</v>
      </c>
      <c r="I939" s="23">
        <v>13007700</v>
      </c>
      <c r="J939" s="23">
        <v>12285370</v>
      </c>
      <c r="K939" s="23">
        <v>12264430</v>
      </c>
      <c r="L939" s="23">
        <v>12163400</v>
      </c>
      <c r="M939" s="23">
        <v>11292000</v>
      </c>
      <c r="N939" s="23">
        <v>11284800</v>
      </c>
      <c r="O939" s="23">
        <v>11168800</v>
      </c>
      <c r="P939" s="23">
        <v>11452100</v>
      </c>
      <c r="Q939" s="23">
        <v>10856900</v>
      </c>
      <c r="R939" s="23">
        <v>11353800</v>
      </c>
      <c r="S939" s="23">
        <v>10874000</v>
      </c>
      <c r="T939" s="23">
        <v>10714900</v>
      </c>
      <c r="U939" s="23">
        <v>10549000</v>
      </c>
    </row>
    <row r="940" spans="1:21" hidden="1" x14ac:dyDescent="0.2">
      <c r="A940" s="23">
        <v>-114000000</v>
      </c>
      <c r="B940" s="23">
        <v>3308000</v>
      </c>
      <c r="C940" s="23">
        <v>12403600</v>
      </c>
      <c r="D940" s="23">
        <v>14269600</v>
      </c>
      <c r="E940" s="23">
        <v>13981900</v>
      </c>
      <c r="F940" s="23">
        <v>15000300</v>
      </c>
      <c r="G940" s="23">
        <v>13389600</v>
      </c>
      <c r="H940" s="23">
        <v>13889700</v>
      </c>
      <c r="I940" s="23">
        <v>13402400</v>
      </c>
      <c r="J940" s="23">
        <v>12527330</v>
      </c>
      <c r="K940" s="23">
        <v>12440670</v>
      </c>
      <c r="L940" s="23">
        <v>12498500</v>
      </c>
      <c r="M940" s="23">
        <v>11251900</v>
      </c>
      <c r="N940" s="23">
        <v>11432000</v>
      </c>
      <c r="O940" s="23">
        <v>11539900</v>
      </c>
      <c r="P940" s="23">
        <v>11665200</v>
      </c>
      <c r="Q940" s="23">
        <v>11476300</v>
      </c>
      <c r="R940" s="23">
        <v>11767300</v>
      </c>
      <c r="S940" s="23">
        <v>11028800</v>
      </c>
      <c r="T940" s="23">
        <v>11308000</v>
      </c>
      <c r="U940" s="23">
        <v>10810000</v>
      </c>
    </row>
    <row r="941" spans="1:21" hidden="1" x14ac:dyDescent="0.2">
      <c r="A941" s="23">
        <v>-114000000</v>
      </c>
      <c r="B941" s="23">
        <v>3029000</v>
      </c>
      <c r="C941" s="23">
        <v>11311700</v>
      </c>
      <c r="D941" s="23">
        <v>13047400</v>
      </c>
      <c r="E941" s="23">
        <v>12558700</v>
      </c>
      <c r="F941" s="23">
        <v>13146700</v>
      </c>
      <c r="G941" s="23">
        <v>11863900</v>
      </c>
      <c r="H941" s="23">
        <v>12232100</v>
      </c>
      <c r="I941" s="23">
        <v>11836000</v>
      </c>
      <c r="J941" s="23">
        <v>10987600</v>
      </c>
      <c r="K941" s="23">
        <v>11067690</v>
      </c>
      <c r="L941" s="23">
        <v>10913510</v>
      </c>
      <c r="M941" s="23">
        <v>9602800</v>
      </c>
      <c r="N941" s="23">
        <v>9628400</v>
      </c>
      <c r="O941" s="23">
        <v>9645400</v>
      </c>
      <c r="P941" s="23">
        <v>9242700</v>
      </c>
      <c r="Q941" s="23">
        <v>8853200</v>
      </c>
      <c r="R941" s="23">
        <v>8848300</v>
      </c>
      <c r="S941" s="23">
        <v>8171100</v>
      </c>
      <c r="T941" s="23">
        <v>8112600</v>
      </c>
      <c r="U941" s="23">
        <v>7998100</v>
      </c>
    </row>
    <row r="942" spans="1:21" hidden="1" x14ac:dyDescent="0.2">
      <c r="A942" s="23">
        <v>-114000000</v>
      </c>
      <c r="B942" s="23">
        <v>3390000</v>
      </c>
      <c r="C942" s="23">
        <v>12688200</v>
      </c>
      <c r="D942" s="23">
        <v>14683200</v>
      </c>
      <c r="E942" s="23">
        <v>14687100</v>
      </c>
      <c r="F942" s="23">
        <v>15467000</v>
      </c>
      <c r="G942" s="23">
        <v>14031800</v>
      </c>
      <c r="H942" s="23">
        <v>14930800</v>
      </c>
      <c r="I942" s="23">
        <v>14366550</v>
      </c>
      <c r="J942" s="23">
        <v>13618430</v>
      </c>
      <c r="K942" s="23">
        <v>14238620</v>
      </c>
      <c r="L942" s="23">
        <v>14353100</v>
      </c>
      <c r="M942" s="23">
        <v>13696800</v>
      </c>
      <c r="N942" s="23">
        <v>13756700</v>
      </c>
      <c r="O942" s="23">
        <v>13282100</v>
      </c>
      <c r="P942" s="23">
        <v>13418700</v>
      </c>
      <c r="Q942" s="23">
        <v>12963900</v>
      </c>
      <c r="R942" s="23">
        <v>13642000</v>
      </c>
      <c r="S942" s="23">
        <v>12872000</v>
      </c>
      <c r="T942" s="23">
        <v>12568000</v>
      </c>
      <c r="U942" s="23">
        <v>12486000</v>
      </c>
    </row>
    <row r="943" spans="1:21" hidden="1" x14ac:dyDescent="0.2">
      <c r="A943" s="23">
        <v>-114000000</v>
      </c>
      <c r="B943" s="23">
        <v>3051000</v>
      </c>
      <c r="C943" s="23">
        <v>11408100</v>
      </c>
      <c r="D943" s="23">
        <v>13139900</v>
      </c>
      <c r="E943" s="23">
        <v>12741400</v>
      </c>
      <c r="F943" s="23">
        <v>13457900</v>
      </c>
      <c r="G943" s="23">
        <v>12580500</v>
      </c>
      <c r="H943" s="23">
        <v>12936700</v>
      </c>
      <c r="I943" s="23">
        <v>12419900</v>
      </c>
      <c r="J943" s="23">
        <v>11389700</v>
      </c>
      <c r="K943" s="23">
        <v>11432742</v>
      </c>
      <c r="L943" s="23">
        <v>11356758</v>
      </c>
      <c r="M943" s="23">
        <v>10065500</v>
      </c>
      <c r="N943" s="23">
        <v>10100300</v>
      </c>
      <c r="O943" s="23">
        <v>9793200</v>
      </c>
      <c r="P943" s="23">
        <v>9652500</v>
      </c>
      <c r="Q943" s="23">
        <v>9289200</v>
      </c>
      <c r="R943" s="23">
        <v>9411000</v>
      </c>
      <c r="S943" s="23">
        <v>8865600</v>
      </c>
      <c r="T943" s="23">
        <v>9000400</v>
      </c>
      <c r="U943" s="23">
        <v>9017300</v>
      </c>
    </row>
    <row r="944" spans="1:21" hidden="1" x14ac:dyDescent="0.2">
      <c r="A944" s="23">
        <v>-114000000</v>
      </c>
      <c r="B944" s="23">
        <v>3167000</v>
      </c>
      <c r="C944" s="23">
        <v>11923500</v>
      </c>
      <c r="D944" s="23">
        <v>13943800</v>
      </c>
      <c r="E944" s="23">
        <v>13532500</v>
      </c>
      <c r="F944" s="23">
        <v>14023200</v>
      </c>
      <c r="G944" s="23">
        <v>12655200</v>
      </c>
      <c r="H944" s="23">
        <v>13094800</v>
      </c>
      <c r="I944" s="23">
        <v>13053400</v>
      </c>
      <c r="J944" s="23">
        <v>12381870</v>
      </c>
      <c r="K944" s="23">
        <v>12739240</v>
      </c>
      <c r="L944" s="23">
        <v>12841990</v>
      </c>
      <c r="M944" s="23">
        <v>11354900</v>
      </c>
      <c r="N944" s="23">
        <v>11371200</v>
      </c>
      <c r="O944" s="23">
        <v>11023900</v>
      </c>
      <c r="P944" s="23">
        <v>10941900</v>
      </c>
      <c r="Q944" s="23">
        <v>10647300</v>
      </c>
      <c r="R944" s="23">
        <v>10785400</v>
      </c>
      <c r="S944" s="23">
        <v>10184400</v>
      </c>
      <c r="T944" s="23">
        <v>10316500</v>
      </c>
      <c r="U944" s="23">
        <v>10360000</v>
      </c>
    </row>
    <row r="945" spans="1:21" hidden="1" x14ac:dyDescent="0.2">
      <c r="A945" s="23">
        <v>-114000000</v>
      </c>
      <c r="B945" s="23">
        <v>3571000</v>
      </c>
      <c r="C945" s="23">
        <v>13382800</v>
      </c>
      <c r="D945" s="23">
        <v>15682400</v>
      </c>
      <c r="E945" s="23">
        <v>15477700</v>
      </c>
      <c r="F945" s="23">
        <v>16578200</v>
      </c>
      <c r="G945" s="23">
        <v>14975600</v>
      </c>
      <c r="H945" s="23">
        <v>15085100</v>
      </c>
      <c r="I945" s="23">
        <v>14214830</v>
      </c>
      <c r="J945" s="23">
        <v>13250350</v>
      </c>
      <c r="K945" s="23">
        <v>13424720</v>
      </c>
      <c r="L945" s="23">
        <v>13445600</v>
      </c>
      <c r="M945" s="23">
        <v>12413000</v>
      </c>
      <c r="N945" s="23">
        <v>12752700</v>
      </c>
      <c r="O945" s="23">
        <v>12545300</v>
      </c>
      <c r="P945" s="23">
        <v>12619600</v>
      </c>
      <c r="Q945" s="23">
        <v>12179500</v>
      </c>
      <c r="R945" s="23">
        <v>12466600</v>
      </c>
      <c r="S945" s="23">
        <v>12020000</v>
      </c>
      <c r="T945" s="23">
        <v>12682000</v>
      </c>
      <c r="U945" s="23">
        <v>12997000</v>
      </c>
    </row>
    <row r="946" spans="1:21" hidden="1" x14ac:dyDescent="0.2">
      <c r="A946" s="23">
        <v>-114000000</v>
      </c>
      <c r="B946" s="23">
        <v>3657000</v>
      </c>
      <c r="C946" s="23">
        <v>13754900</v>
      </c>
      <c r="D946" s="23">
        <v>15808200</v>
      </c>
      <c r="E946" s="23">
        <v>15501000</v>
      </c>
      <c r="F946" s="23">
        <v>16588600</v>
      </c>
      <c r="G946" s="23">
        <v>15162000</v>
      </c>
      <c r="H946" s="23">
        <v>15810800</v>
      </c>
      <c r="I946" s="23">
        <v>15650830</v>
      </c>
      <c r="J946" s="23">
        <v>14567370</v>
      </c>
      <c r="K946" s="23">
        <v>15040200</v>
      </c>
      <c r="L946" s="23">
        <v>15245900</v>
      </c>
      <c r="M946" s="23">
        <v>14198800</v>
      </c>
      <c r="N946" s="23">
        <v>14766600</v>
      </c>
      <c r="O946" s="23">
        <v>15181500</v>
      </c>
      <c r="P946" s="23">
        <v>15410300</v>
      </c>
      <c r="Q946" s="23">
        <v>14984000</v>
      </c>
      <c r="R946" s="23">
        <v>15359000</v>
      </c>
      <c r="S946" s="23">
        <v>14492000</v>
      </c>
      <c r="T946" s="23">
        <v>14731000</v>
      </c>
      <c r="U946" s="23">
        <v>14764000</v>
      </c>
    </row>
    <row r="947" spans="1:21" hidden="1" x14ac:dyDescent="0.2">
      <c r="A947" s="23">
        <v>-114000000</v>
      </c>
      <c r="B947" s="23">
        <v>3762000</v>
      </c>
      <c r="C947" s="23">
        <v>14041000</v>
      </c>
      <c r="D947" s="23">
        <v>16352000</v>
      </c>
      <c r="E947" s="23">
        <v>15679100</v>
      </c>
      <c r="F947" s="23">
        <v>16624800</v>
      </c>
      <c r="G947" s="23">
        <v>15194600</v>
      </c>
      <c r="H947" s="23">
        <v>15888300</v>
      </c>
      <c r="I947" s="23">
        <v>15916665</v>
      </c>
      <c r="J947" s="23">
        <v>15110035</v>
      </c>
      <c r="K947" s="23">
        <v>15592500</v>
      </c>
      <c r="L947" s="23">
        <v>15695000</v>
      </c>
      <c r="M947" s="23">
        <v>14549300</v>
      </c>
      <c r="N947" s="23">
        <v>15209500</v>
      </c>
      <c r="O947" s="23">
        <v>15272600</v>
      </c>
      <c r="P947" s="23">
        <v>15925600</v>
      </c>
      <c r="Q947" s="23">
        <v>15623000</v>
      </c>
      <c r="R947" s="23">
        <v>15919000</v>
      </c>
      <c r="S947" s="23">
        <v>15606000</v>
      </c>
      <c r="T947" s="23">
        <v>15551000</v>
      </c>
      <c r="U947" s="23">
        <v>15432000</v>
      </c>
    </row>
    <row r="948" spans="1:21" hidden="1" x14ac:dyDescent="0.2">
      <c r="A948" s="23">
        <v>-114000000</v>
      </c>
      <c r="B948" s="23">
        <v>3190000</v>
      </c>
      <c r="C948" s="23">
        <v>12216000</v>
      </c>
      <c r="D948" s="23">
        <v>13844600</v>
      </c>
      <c r="E948" s="23">
        <v>13366400</v>
      </c>
      <c r="F948" s="23">
        <v>14279400</v>
      </c>
      <c r="G948" s="23">
        <v>13259300</v>
      </c>
      <c r="H948" s="23">
        <v>13264000</v>
      </c>
      <c r="I948" s="23">
        <v>13274500</v>
      </c>
      <c r="J948" s="23">
        <v>12173860</v>
      </c>
      <c r="K948" s="23">
        <v>11779900</v>
      </c>
      <c r="L948" s="23">
        <v>11502740</v>
      </c>
      <c r="M948" s="23">
        <v>10957500</v>
      </c>
      <c r="N948" s="23">
        <v>10804200</v>
      </c>
      <c r="O948" s="23">
        <v>10757000</v>
      </c>
      <c r="P948" s="23">
        <v>10955300</v>
      </c>
      <c r="Q948" s="23">
        <v>10075100</v>
      </c>
      <c r="R948" s="23">
        <v>10298200</v>
      </c>
      <c r="S948" s="23">
        <v>9806500</v>
      </c>
      <c r="T948" s="23">
        <v>9505500</v>
      </c>
      <c r="U948" s="23">
        <v>9312000</v>
      </c>
    </row>
    <row r="949" spans="1:21" hidden="1" x14ac:dyDescent="0.2">
      <c r="A949" s="23">
        <v>-114000000</v>
      </c>
      <c r="B949" s="23">
        <v>3102000</v>
      </c>
      <c r="C949" s="23">
        <v>11623300</v>
      </c>
      <c r="D949" s="23">
        <v>13424500</v>
      </c>
      <c r="E949" s="23">
        <v>13020500</v>
      </c>
      <c r="F949" s="23">
        <v>13645400</v>
      </c>
      <c r="G949" s="23">
        <v>12371100</v>
      </c>
      <c r="H949" s="23">
        <v>12781800</v>
      </c>
      <c r="I949" s="23">
        <v>12397100</v>
      </c>
      <c r="J949" s="23">
        <v>11533600</v>
      </c>
      <c r="K949" s="23">
        <v>11640650</v>
      </c>
      <c r="L949" s="23">
        <v>11452450</v>
      </c>
      <c r="M949" s="23">
        <v>10136200</v>
      </c>
      <c r="N949" s="23">
        <v>10162900</v>
      </c>
      <c r="O949" s="23">
        <v>9918600</v>
      </c>
      <c r="P949" s="23">
        <v>9855300</v>
      </c>
      <c r="Q949" s="23">
        <v>9425000</v>
      </c>
      <c r="R949" s="23">
        <v>9480300</v>
      </c>
      <c r="S949" s="23">
        <v>8800600</v>
      </c>
      <c r="T949" s="23">
        <v>8722500</v>
      </c>
      <c r="U949" s="23">
        <v>8697500</v>
      </c>
    </row>
    <row r="950" spans="1:21" hidden="1" x14ac:dyDescent="0.2">
      <c r="A950" s="23">
        <v>-114000000</v>
      </c>
      <c r="B950" s="23">
        <v>3416000</v>
      </c>
      <c r="C950" s="23">
        <v>12737600</v>
      </c>
      <c r="D950" s="23">
        <v>15204700</v>
      </c>
      <c r="E950" s="23">
        <v>14846400</v>
      </c>
      <c r="F950" s="23">
        <v>14930600</v>
      </c>
      <c r="G950" s="23">
        <v>13679800</v>
      </c>
      <c r="H950" s="23">
        <v>14153300</v>
      </c>
      <c r="I950" s="23">
        <v>13477500</v>
      </c>
      <c r="J950" s="23">
        <v>12347732</v>
      </c>
      <c r="K950" s="23">
        <v>12775068</v>
      </c>
      <c r="L950" s="23">
        <v>12297400</v>
      </c>
      <c r="M950" s="23">
        <v>10764000</v>
      </c>
      <c r="N950" s="23">
        <v>10644900</v>
      </c>
      <c r="O950" s="23">
        <v>10496300</v>
      </c>
      <c r="P950" s="23">
        <v>10296000</v>
      </c>
      <c r="Q950" s="23">
        <v>9985600</v>
      </c>
      <c r="R950" s="23">
        <v>10172500</v>
      </c>
      <c r="S950" s="23">
        <v>9494800</v>
      </c>
      <c r="T950" s="23">
        <v>9248800</v>
      </c>
      <c r="U950" s="23">
        <v>9084000</v>
      </c>
    </row>
    <row r="951" spans="1:21" hidden="1" x14ac:dyDescent="0.2">
      <c r="A951" s="23">
        <v>-114000000</v>
      </c>
      <c r="B951" s="23">
        <v>3589000</v>
      </c>
      <c r="C951" s="23">
        <v>13351000</v>
      </c>
      <c r="D951" s="23">
        <v>15588100</v>
      </c>
      <c r="E951" s="23">
        <v>15694300</v>
      </c>
      <c r="F951" s="23">
        <v>17003400</v>
      </c>
      <c r="G951" s="23">
        <v>15545900</v>
      </c>
      <c r="H951" s="23">
        <v>16463100</v>
      </c>
      <c r="I951" s="23">
        <v>16380795</v>
      </c>
      <c r="J951" s="23">
        <v>15534405</v>
      </c>
      <c r="K951" s="23">
        <v>15813700</v>
      </c>
      <c r="L951" s="23">
        <v>15870900</v>
      </c>
      <c r="M951" s="23">
        <v>14769500</v>
      </c>
      <c r="N951" s="23">
        <v>15160000</v>
      </c>
      <c r="O951" s="23">
        <v>15342100</v>
      </c>
      <c r="P951" s="23">
        <v>15687800</v>
      </c>
      <c r="Q951" s="23">
        <v>15248000</v>
      </c>
      <c r="R951" s="23">
        <v>15695000</v>
      </c>
      <c r="S951" s="23">
        <v>15076000</v>
      </c>
      <c r="T951" s="23">
        <v>15458000</v>
      </c>
      <c r="U951" s="23">
        <v>15235000</v>
      </c>
    </row>
    <row r="952" spans="1:21" hidden="1" x14ac:dyDescent="0.2">
      <c r="A952" s="23">
        <v>-114000000</v>
      </c>
      <c r="B952" s="23">
        <v>3615000</v>
      </c>
      <c r="C952" s="23">
        <v>13650600</v>
      </c>
      <c r="D952" s="23">
        <v>15784900</v>
      </c>
      <c r="E952" s="23">
        <v>15315000</v>
      </c>
      <c r="F952" s="23">
        <v>15969300</v>
      </c>
      <c r="G952" s="23">
        <v>14332000</v>
      </c>
      <c r="H952" s="23">
        <v>15049800</v>
      </c>
      <c r="I952" s="23">
        <v>14845220</v>
      </c>
      <c r="J952" s="23">
        <v>13962040</v>
      </c>
      <c r="K952" s="23">
        <v>14431340</v>
      </c>
      <c r="L952" s="23">
        <v>14554100</v>
      </c>
      <c r="M952" s="23">
        <v>13347900</v>
      </c>
      <c r="N952" s="23">
        <v>13779800</v>
      </c>
      <c r="O952" s="23">
        <v>13895100</v>
      </c>
      <c r="P952" s="23">
        <v>13905200</v>
      </c>
      <c r="Q952" s="23">
        <v>13605700</v>
      </c>
      <c r="R952" s="23">
        <v>14100000</v>
      </c>
      <c r="S952" s="23">
        <v>13302000</v>
      </c>
      <c r="T952" s="23">
        <v>13557000</v>
      </c>
      <c r="U952" s="23">
        <v>13759000</v>
      </c>
    </row>
    <row r="953" spans="1:21" hidden="1" x14ac:dyDescent="0.2">
      <c r="A953" s="23">
        <v>-114000000</v>
      </c>
      <c r="B953" s="23">
        <v>3112000</v>
      </c>
      <c r="C953" s="23">
        <v>11666100</v>
      </c>
      <c r="D953" s="23">
        <v>13483600</v>
      </c>
      <c r="E953" s="23">
        <v>13094900</v>
      </c>
      <c r="F953" s="23">
        <v>13752500</v>
      </c>
      <c r="G953" s="23">
        <v>12569400</v>
      </c>
      <c r="H953" s="23">
        <v>13280700</v>
      </c>
      <c r="I953" s="23">
        <v>12847200</v>
      </c>
      <c r="J953" s="23">
        <v>12097040</v>
      </c>
      <c r="K953" s="23">
        <v>12346510</v>
      </c>
      <c r="L953" s="23">
        <v>12383950</v>
      </c>
      <c r="M953" s="23">
        <v>10866800</v>
      </c>
      <c r="N953" s="23">
        <v>11022600</v>
      </c>
      <c r="O953" s="23">
        <v>11058900</v>
      </c>
      <c r="P953" s="23">
        <v>11117000</v>
      </c>
      <c r="Q953" s="23">
        <v>10668800</v>
      </c>
      <c r="R953" s="23">
        <v>11072400</v>
      </c>
      <c r="S953" s="23">
        <v>10484300</v>
      </c>
      <c r="T953" s="23">
        <v>10627300</v>
      </c>
      <c r="U953" s="23">
        <v>10404000</v>
      </c>
    </row>
    <row r="954" spans="1:21" hidden="1" x14ac:dyDescent="0.2">
      <c r="A954" s="23">
        <v>-114000000</v>
      </c>
      <c r="B954" s="23">
        <v>3289000</v>
      </c>
      <c r="C954" s="23">
        <v>12700200</v>
      </c>
      <c r="D954" s="23">
        <v>14715100</v>
      </c>
      <c r="E954" s="23">
        <v>14493600</v>
      </c>
      <c r="F954" s="23">
        <v>14926000</v>
      </c>
      <c r="G954" s="23">
        <v>13511900</v>
      </c>
      <c r="H954" s="23">
        <v>13938100</v>
      </c>
      <c r="I954" s="23">
        <v>13221700</v>
      </c>
      <c r="J954" s="23">
        <v>12805415</v>
      </c>
      <c r="K954" s="23">
        <v>12733385</v>
      </c>
      <c r="L954" s="23">
        <v>12822700</v>
      </c>
      <c r="M954" s="23">
        <v>12169700</v>
      </c>
      <c r="N954" s="23">
        <v>12090000</v>
      </c>
      <c r="O954" s="23">
        <v>11959600</v>
      </c>
      <c r="P954" s="23">
        <v>11620200</v>
      </c>
      <c r="Q954" s="23">
        <v>10997800</v>
      </c>
      <c r="R954" s="23">
        <v>10948400</v>
      </c>
      <c r="S954" s="23">
        <v>10293200</v>
      </c>
      <c r="T954" s="23">
        <v>10137000</v>
      </c>
      <c r="U954" s="23">
        <v>9759000</v>
      </c>
    </row>
    <row r="955" spans="1:21" hidden="1" x14ac:dyDescent="0.2">
      <c r="A955" s="23">
        <v>-114000000</v>
      </c>
      <c r="B955" s="23">
        <v>3312000</v>
      </c>
      <c r="C955" s="23">
        <v>12378500</v>
      </c>
      <c r="D955" s="23">
        <v>14218300</v>
      </c>
      <c r="E955" s="23">
        <v>13913400</v>
      </c>
      <c r="F955" s="23">
        <v>14573200</v>
      </c>
      <c r="G955" s="23">
        <v>13599200</v>
      </c>
      <c r="H955" s="23">
        <v>14260700</v>
      </c>
      <c r="I955" s="23">
        <v>14224500</v>
      </c>
      <c r="J955" s="23">
        <v>13152419</v>
      </c>
      <c r="K955" s="23">
        <v>13562781</v>
      </c>
      <c r="L955" s="23">
        <v>13669500</v>
      </c>
      <c r="M955" s="23">
        <v>12800100</v>
      </c>
      <c r="N955" s="23">
        <v>12779600</v>
      </c>
      <c r="O955" s="23">
        <v>12669500</v>
      </c>
      <c r="P955" s="23">
        <v>12616800</v>
      </c>
      <c r="Q955" s="23">
        <v>12329600</v>
      </c>
      <c r="R955" s="23">
        <v>12679900</v>
      </c>
      <c r="S955" s="23">
        <v>11775000</v>
      </c>
      <c r="T955" s="23">
        <v>11941000</v>
      </c>
      <c r="U955" s="23">
        <v>12131000</v>
      </c>
    </row>
    <row r="956" spans="1:21" hidden="1" x14ac:dyDescent="0.2">
      <c r="A956" s="23">
        <v>-114000000</v>
      </c>
      <c r="B956" s="23">
        <v>3329000</v>
      </c>
      <c r="C956" s="23">
        <v>12758200</v>
      </c>
      <c r="D956" s="23">
        <v>15021700</v>
      </c>
      <c r="E956" s="23">
        <v>14460100</v>
      </c>
      <c r="F956" s="23">
        <v>15634200</v>
      </c>
      <c r="G956" s="23">
        <v>14478600</v>
      </c>
      <c r="H956" s="23">
        <v>14994900</v>
      </c>
      <c r="I956" s="23">
        <v>14835510</v>
      </c>
      <c r="J956" s="23">
        <v>14313190</v>
      </c>
      <c r="K956" s="23">
        <v>14453700</v>
      </c>
      <c r="L956" s="23">
        <v>14579000</v>
      </c>
      <c r="M956" s="23">
        <v>13341400</v>
      </c>
      <c r="N956" s="23">
        <v>13710200</v>
      </c>
      <c r="O956" s="23">
        <v>13916600</v>
      </c>
      <c r="P956" s="23">
        <v>14100800</v>
      </c>
      <c r="Q956" s="23">
        <v>13816900</v>
      </c>
      <c r="R956" s="23">
        <v>14522000</v>
      </c>
      <c r="S956" s="23">
        <v>13629000</v>
      </c>
      <c r="T956" s="23">
        <v>13851000</v>
      </c>
      <c r="U956" s="23">
        <v>14039000</v>
      </c>
    </row>
    <row r="957" spans="1:21" hidden="1" x14ac:dyDescent="0.2">
      <c r="A957" s="23">
        <v>-114000000</v>
      </c>
      <c r="B957" s="23">
        <v>3523000</v>
      </c>
      <c r="C957" s="23">
        <v>13426400</v>
      </c>
      <c r="D957" s="23">
        <v>15508400</v>
      </c>
      <c r="E957" s="23">
        <v>15065700</v>
      </c>
      <c r="F957" s="23">
        <v>16348400</v>
      </c>
      <c r="G957" s="23">
        <v>15522100</v>
      </c>
      <c r="H957" s="23">
        <v>16364900</v>
      </c>
      <c r="I957" s="23">
        <v>15786000</v>
      </c>
      <c r="J957" s="23">
        <v>14930700</v>
      </c>
      <c r="K957" s="23">
        <v>15468100</v>
      </c>
      <c r="L957" s="23">
        <v>15476000</v>
      </c>
      <c r="M957" s="23">
        <v>14562000</v>
      </c>
      <c r="N957" s="23">
        <v>14681200</v>
      </c>
      <c r="O957" s="23">
        <v>14420000</v>
      </c>
      <c r="P957" s="23">
        <v>14509100</v>
      </c>
      <c r="Q957" s="23">
        <v>14337000</v>
      </c>
      <c r="R957" s="23">
        <v>15186000</v>
      </c>
      <c r="S957" s="23">
        <v>14507000</v>
      </c>
      <c r="T957" s="23">
        <v>14595000</v>
      </c>
      <c r="U957" s="23">
        <v>15189000</v>
      </c>
    </row>
    <row r="958" spans="1:21" hidden="1" x14ac:dyDescent="0.2">
      <c r="A958" s="23">
        <v>-114000000</v>
      </c>
      <c r="B958" s="23">
        <v>3001000</v>
      </c>
      <c r="C958" s="23">
        <v>11043700</v>
      </c>
      <c r="D958" s="23">
        <v>12603200</v>
      </c>
      <c r="E958" s="23">
        <v>12370400</v>
      </c>
      <c r="F958" s="23">
        <v>13440200</v>
      </c>
      <c r="G958" s="23">
        <v>12183200</v>
      </c>
      <c r="H958" s="23">
        <v>12782400</v>
      </c>
      <c r="I958" s="23">
        <v>12634200</v>
      </c>
      <c r="J958" s="23">
        <v>11869100</v>
      </c>
      <c r="K958" s="23">
        <v>11769059</v>
      </c>
      <c r="L958" s="23">
        <v>11692741</v>
      </c>
      <c r="M958" s="23">
        <v>10256200</v>
      </c>
      <c r="N958" s="23">
        <v>10264100</v>
      </c>
      <c r="O958" s="23">
        <v>9912400</v>
      </c>
      <c r="P958" s="23">
        <v>9826700</v>
      </c>
      <c r="Q958" s="23">
        <v>9246000</v>
      </c>
      <c r="R958" s="23">
        <v>9189500</v>
      </c>
      <c r="S958" s="23">
        <v>8365900</v>
      </c>
      <c r="T958" s="23">
        <v>8244200</v>
      </c>
      <c r="U958" s="23">
        <v>8127800</v>
      </c>
    </row>
    <row r="959" spans="1:21" hidden="1" x14ac:dyDescent="0.2">
      <c r="A959" s="23">
        <v>-114000000</v>
      </c>
      <c r="B959" s="23">
        <v>3218000</v>
      </c>
      <c r="C959" s="23">
        <v>12044800</v>
      </c>
      <c r="D959" s="23">
        <v>13862800</v>
      </c>
      <c r="E959" s="23">
        <v>13314300</v>
      </c>
      <c r="F959" s="23">
        <v>14251100</v>
      </c>
      <c r="G959" s="23">
        <v>13172300</v>
      </c>
      <c r="H959" s="23">
        <v>13638100</v>
      </c>
      <c r="I959" s="23">
        <v>13285600</v>
      </c>
      <c r="J959" s="23">
        <v>12343900</v>
      </c>
      <c r="K959" s="23">
        <v>12342210</v>
      </c>
      <c r="L959" s="23">
        <v>12253890</v>
      </c>
      <c r="M959" s="23">
        <v>11290200</v>
      </c>
      <c r="N959" s="23">
        <v>11733000</v>
      </c>
      <c r="O959" s="23">
        <v>11499200</v>
      </c>
      <c r="P959" s="23">
        <v>11489200</v>
      </c>
      <c r="Q959" s="23">
        <v>10937200</v>
      </c>
      <c r="R959" s="23">
        <v>11154800</v>
      </c>
      <c r="S959" s="23">
        <v>10616100</v>
      </c>
      <c r="T959" s="23">
        <v>10659300</v>
      </c>
      <c r="U959" s="23">
        <v>10662000</v>
      </c>
    </row>
    <row r="960" spans="1:21" hidden="1" x14ac:dyDescent="0.2">
      <c r="A960" s="23">
        <v>-114000000</v>
      </c>
      <c r="B960" s="23">
        <v>3256000</v>
      </c>
      <c r="C960" s="23">
        <v>12319600</v>
      </c>
      <c r="D960" s="23">
        <v>14205000</v>
      </c>
      <c r="E960" s="23">
        <v>13756600</v>
      </c>
      <c r="F960" s="23">
        <v>14389200</v>
      </c>
      <c r="G960" s="23">
        <v>13128800</v>
      </c>
      <c r="H960" s="23">
        <v>13696900</v>
      </c>
      <c r="I960" s="23">
        <v>13595300</v>
      </c>
      <c r="J960" s="23">
        <v>12817820</v>
      </c>
      <c r="K960" s="23">
        <v>12929980</v>
      </c>
      <c r="L960" s="23">
        <v>13011100</v>
      </c>
      <c r="M960" s="23">
        <v>11799000</v>
      </c>
      <c r="N960" s="23">
        <v>11864900</v>
      </c>
      <c r="O960" s="23">
        <v>11901800</v>
      </c>
      <c r="P960" s="23">
        <v>12243700</v>
      </c>
      <c r="Q960" s="23">
        <v>11831200</v>
      </c>
      <c r="R960" s="23">
        <v>11935300</v>
      </c>
      <c r="S960" s="23">
        <v>11365800</v>
      </c>
      <c r="T960" s="23">
        <v>11459000</v>
      </c>
      <c r="U960" s="23">
        <v>11503000</v>
      </c>
    </row>
    <row r="961" spans="1:21" hidden="1" x14ac:dyDescent="0.2">
      <c r="A961" s="23">
        <v>-114000000</v>
      </c>
      <c r="B961" s="23">
        <v>3033000</v>
      </c>
      <c r="C961" s="23">
        <v>11223000</v>
      </c>
      <c r="D961" s="23">
        <v>13258700</v>
      </c>
      <c r="E961" s="23">
        <v>12921000</v>
      </c>
      <c r="F961" s="23">
        <v>13522500</v>
      </c>
      <c r="G961" s="23">
        <v>12339500</v>
      </c>
      <c r="H961" s="23">
        <v>12624200</v>
      </c>
      <c r="I961" s="23">
        <v>12355400</v>
      </c>
      <c r="J961" s="23">
        <v>11619300</v>
      </c>
      <c r="K961" s="23">
        <v>11997212</v>
      </c>
      <c r="L961" s="23">
        <v>11745688</v>
      </c>
      <c r="M961" s="23">
        <v>10313600</v>
      </c>
      <c r="N961" s="23">
        <v>10395500</v>
      </c>
      <c r="O961" s="23">
        <v>10320800</v>
      </c>
      <c r="P961" s="23">
        <v>10485600</v>
      </c>
      <c r="Q961" s="23">
        <v>10012600</v>
      </c>
      <c r="R961" s="23">
        <v>10122200</v>
      </c>
      <c r="S961" s="23">
        <v>9559000</v>
      </c>
      <c r="T961" s="23">
        <v>9500400</v>
      </c>
      <c r="U961" s="23">
        <v>9488800</v>
      </c>
    </row>
    <row r="962" spans="1:21" hidden="1" x14ac:dyDescent="0.2">
      <c r="A962" s="23">
        <v>-114000000</v>
      </c>
      <c r="B962" s="23">
        <v>3184000</v>
      </c>
      <c r="C962" s="23">
        <v>11781600</v>
      </c>
      <c r="D962" s="23">
        <v>13499600</v>
      </c>
      <c r="E962" s="23">
        <v>13166500</v>
      </c>
      <c r="F962" s="23">
        <v>13707400</v>
      </c>
      <c r="G962" s="23">
        <v>12554100</v>
      </c>
      <c r="H962" s="23">
        <v>12976300</v>
      </c>
      <c r="I962" s="23">
        <v>12759900</v>
      </c>
      <c r="J962" s="23">
        <v>11990380</v>
      </c>
      <c r="K962" s="23">
        <v>12540920</v>
      </c>
      <c r="L962" s="23">
        <v>12564300</v>
      </c>
      <c r="M962" s="23">
        <v>11066700</v>
      </c>
      <c r="N962" s="23">
        <v>11433600</v>
      </c>
      <c r="O962" s="23">
        <v>11130200</v>
      </c>
      <c r="P962" s="23">
        <v>11164700</v>
      </c>
      <c r="Q962" s="23">
        <v>10867900</v>
      </c>
      <c r="R962" s="23">
        <v>10764200</v>
      </c>
      <c r="S962" s="23">
        <v>10092500</v>
      </c>
      <c r="T962" s="23">
        <v>10366200</v>
      </c>
      <c r="U962" s="23">
        <v>10333000</v>
      </c>
    </row>
    <row r="963" spans="1:21" hidden="1" x14ac:dyDescent="0.2">
      <c r="A963" s="23">
        <v>-114000000</v>
      </c>
      <c r="B963" s="23">
        <v>3461000</v>
      </c>
      <c r="C963" s="23">
        <v>13400000</v>
      </c>
      <c r="D963" s="23">
        <v>15534300</v>
      </c>
      <c r="E963" s="23">
        <v>15467400</v>
      </c>
      <c r="F963" s="23">
        <v>16243400</v>
      </c>
      <c r="G963" s="23">
        <v>15122600</v>
      </c>
      <c r="H963" s="23">
        <v>15980200</v>
      </c>
      <c r="I963" s="23">
        <v>15844450</v>
      </c>
      <c r="J963" s="23">
        <v>14924050</v>
      </c>
      <c r="K963" s="23">
        <v>15256000</v>
      </c>
      <c r="L963" s="23">
        <v>15586100</v>
      </c>
      <c r="M963" s="23">
        <v>14455400</v>
      </c>
      <c r="N963" s="23">
        <v>14877300</v>
      </c>
      <c r="O963" s="23">
        <v>14803200</v>
      </c>
      <c r="P963" s="23">
        <v>15496600</v>
      </c>
      <c r="Q963" s="23">
        <v>15135000</v>
      </c>
      <c r="R963" s="23">
        <v>15619000</v>
      </c>
      <c r="S963" s="23">
        <v>14636000</v>
      </c>
      <c r="T963" s="23">
        <v>15028000</v>
      </c>
      <c r="U963" s="23">
        <v>15194000</v>
      </c>
    </row>
    <row r="964" spans="1:21" hidden="1" x14ac:dyDescent="0.2">
      <c r="A964" s="23">
        <v>-114000000</v>
      </c>
      <c r="B964" s="23">
        <v>3401000</v>
      </c>
      <c r="C964" s="23">
        <v>12958900</v>
      </c>
      <c r="D964" s="23">
        <v>15149500</v>
      </c>
      <c r="E964" s="23">
        <v>14925400</v>
      </c>
      <c r="F964" s="23">
        <v>15998900</v>
      </c>
      <c r="G964" s="23">
        <v>14648400</v>
      </c>
      <c r="H964" s="23">
        <v>15556200</v>
      </c>
      <c r="I964" s="23">
        <v>15512010</v>
      </c>
      <c r="J964" s="23">
        <v>14630080</v>
      </c>
      <c r="K964" s="23">
        <v>15225010</v>
      </c>
      <c r="L964" s="23">
        <v>15499700</v>
      </c>
      <c r="M964" s="23">
        <v>14124300</v>
      </c>
      <c r="N964" s="23">
        <v>14534700</v>
      </c>
      <c r="O964" s="23">
        <v>14735200</v>
      </c>
      <c r="P964" s="23">
        <v>14923300</v>
      </c>
      <c r="Q964" s="23">
        <v>14678400</v>
      </c>
      <c r="R964" s="23">
        <v>15523000</v>
      </c>
      <c r="S964" s="23">
        <v>14836000</v>
      </c>
      <c r="T964" s="23">
        <v>15062000</v>
      </c>
      <c r="U964" s="23">
        <v>15243000</v>
      </c>
    </row>
    <row r="965" spans="1:21" hidden="1" x14ac:dyDescent="0.2">
      <c r="A965" s="23">
        <v>-114000000</v>
      </c>
      <c r="B965" s="23">
        <v>3206000</v>
      </c>
      <c r="C965" s="23">
        <v>12081500</v>
      </c>
      <c r="D965" s="23">
        <v>13854800</v>
      </c>
      <c r="E965" s="23">
        <v>13613800</v>
      </c>
      <c r="F965" s="23">
        <v>14678700</v>
      </c>
      <c r="G965" s="23">
        <v>13776300</v>
      </c>
      <c r="H965" s="23">
        <v>14419700</v>
      </c>
      <c r="I965" s="23">
        <v>14507900</v>
      </c>
      <c r="J965" s="23">
        <v>13773762.6</v>
      </c>
      <c r="K965" s="23">
        <v>14030737.4</v>
      </c>
      <c r="L965" s="23">
        <v>13710700</v>
      </c>
      <c r="M965" s="23">
        <v>12383800</v>
      </c>
      <c r="N965" s="23">
        <v>12317500</v>
      </c>
      <c r="O965" s="23">
        <v>12208200</v>
      </c>
      <c r="P965" s="23">
        <v>12224400</v>
      </c>
      <c r="Q965" s="23">
        <v>11880500</v>
      </c>
      <c r="R965" s="23">
        <v>11948700</v>
      </c>
      <c r="S965" s="23">
        <v>11102000</v>
      </c>
      <c r="T965" s="23">
        <v>10934000</v>
      </c>
      <c r="U965" s="23">
        <v>10836000</v>
      </c>
    </row>
    <row r="966" spans="1:21" hidden="1" x14ac:dyDescent="0.2">
      <c r="A966" s="23">
        <v>-114000000</v>
      </c>
      <c r="B966" s="23">
        <v>3327000</v>
      </c>
      <c r="C966" s="23">
        <v>12518700</v>
      </c>
      <c r="D966" s="23">
        <v>14009000</v>
      </c>
      <c r="E966" s="23">
        <v>13477000</v>
      </c>
      <c r="F966" s="23">
        <v>13984000</v>
      </c>
      <c r="G966" s="23">
        <v>12759500</v>
      </c>
      <c r="H966" s="23">
        <v>13273900</v>
      </c>
      <c r="I966" s="23">
        <v>12819900</v>
      </c>
      <c r="J966" s="23">
        <v>11870090</v>
      </c>
      <c r="K966" s="23">
        <v>12068780</v>
      </c>
      <c r="L966" s="23">
        <v>11969330</v>
      </c>
      <c r="M966" s="23">
        <v>10616500</v>
      </c>
      <c r="N966" s="23">
        <v>10909300</v>
      </c>
      <c r="O966" s="23">
        <v>11177800</v>
      </c>
      <c r="P966" s="23">
        <v>11169300</v>
      </c>
      <c r="Q966" s="23">
        <v>10760900</v>
      </c>
      <c r="R966" s="23">
        <v>11010100</v>
      </c>
      <c r="S966" s="23">
        <v>10388800</v>
      </c>
      <c r="T966" s="23">
        <v>10611100</v>
      </c>
      <c r="U966" s="23">
        <v>10554000</v>
      </c>
    </row>
    <row r="967" spans="1:21" hidden="1" x14ac:dyDescent="0.2">
      <c r="A967" s="23">
        <v>-114000000</v>
      </c>
      <c r="B967" s="23">
        <v>3025000</v>
      </c>
      <c r="C967" s="23">
        <v>11509600</v>
      </c>
      <c r="D967" s="23">
        <v>13200200</v>
      </c>
      <c r="E967" s="23">
        <v>12720800</v>
      </c>
      <c r="F967" s="23">
        <v>13373400</v>
      </c>
      <c r="G967" s="23">
        <v>12281000</v>
      </c>
      <c r="H967" s="23">
        <v>12911000</v>
      </c>
      <c r="I967" s="23">
        <v>12521100</v>
      </c>
      <c r="J967" s="23">
        <v>11471700</v>
      </c>
      <c r="K967" s="23">
        <v>11749942</v>
      </c>
      <c r="L967" s="23">
        <v>11836758</v>
      </c>
      <c r="M967" s="23">
        <v>10797100</v>
      </c>
      <c r="N967" s="23">
        <v>11095700</v>
      </c>
      <c r="O967" s="23">
        <v>10813900</v>
      </c>
      <c r="P967" s="23">
        <v>10525700</v>
      </c>
      <c r="Q967" s="23">
        <v>9852400</v>
      </c>
      <c r="R967" s="23">
        <v>9898600</v>
      </c>
      <c r="S967" s="23">
        <v>9262400</v>
      </c>
      <c r="T967" s="23">
        <v>9335100</v>
      </c>
      <c r="U967" s="23">
        <v>9417600</v>
      </c>
    </row>
    <row r="968" spans="1:21" hidden="1" x14ac:dyDescent="0.2">
      <c r="A968" s="23">
        <v>-114000000</v>
      </c>
      <c r="B968" s="23">
        <v>3537000</v>
      </c>
      <c r="C968" s="23">
        <v>13435000</v>
      </c>
      <c r="D968" s="23">
        <v>15568200</v>
      </c>
      <c r="E968" s="23">
        <v>15528200</v>
      </c>
      <c r="F968" s="23">
        <v>16541000</v>
      </c>
      <c r="G968" s="23">
        <v>15166500</v>
      </c>
      <c r="H968" s="23">
        <v>16086700</v>
      </c>
      <c r="I968" s="23">
        <v>15897370</v>
      </c>
      <c r="J968" s="23">
        <v>15249330</v>
      </c>
      <c r="K968" s="23">
        <v>16107900</v>
      </c>
      <c r="L968" s="23">
        <v>16056300</v>
      </c>
      <c r="M968" s="23">
        <v>15042300</v>
      </c>
      <c r="N968" s="23">
        <v>15579600</v>
      </c>
      <c r="O968" s="23">
        <v>15840700</v>
      </c>
      <c r="P968" s="23">
        <v>16212900</v>
      </c>
      <c r="Q968" s="23">
        <v>16159000</v>
      </c>
      <c r="R968" s="23">
        <v>16491000</v>
      </c>
      <c r="S968" s="23">
        <v>15620000</v>
      </c>
      <c r="T968" s="23">
        <v>16330000</v>
      </c>
      <c r="U968" s="23">
        <v>16258000</v>
      </c>
    </row>
    <row r="969" spans="1:21" hidden="1" x14ac:dyDescent="0.2">
      <c r="A969" s="23">
        <v>-114000000</v>
      </c>
      <c r="B969" s="23">
        <v>3161000</v>
      </c>
      <c r="C969" s="23">
        <v>11831300</v>
      </c>
      <c r="D969" s="23">
        <v>13661700</v>
      </c>
      <c r="E969" s="23">
        <v>13254000</v>
      </c>
      <c r="F969" s="23">
        <v>13986700</v>
      </c>
      <c r="G969" s="23">
        <v>13019900</v>
      </c>
      <c r="H969" s="23">
        <v>13114700</v>
      </c>
      <c r="I969" s="23">
        <v>12735800</v>
      </c>
      <c r="J969" s="23">
        <v>11881540</v>
      </c>
      <c r="K969" s="23">
        <v>12158550</v>
      </c>
      <c r="L969" s="23">
        <v>12205210</v>
      </c>
      <c r="M969" s="23">
        <v>10973000</v>
      </c>
      <c r="N969" s="23">
        <v>11168500</v>
      </c>
      <c r="O969" s="23">
        <v>11067400</v>
      </c>
      <c r="P969" s="23">
        <v>11343700</v>
      </c>
      <c r="Q969" s="23">
        <v>10879400</v>
      </c>
      <c r="R969" s="23">
        <v>11222800</v>
      </c>
      <c r="S969" s="23">
        <v>10799400</v>
      </c>
      <c r="T969" s="23">
        <v>10602400</v>
      </c>
      <c r="U969" s="23">
        <v>10648000</v>
      </c>
    </row>
    <row r="970" spans="1:21" hidden="1" x14ac:dyDescent="0.2">
      <c r="A970" s="23">
        <v>-114000000</v>
      </c>
      <c r="B970" s="23">
        <v>3573000</v>
      </c>
      <c r="C970" s="23">
        <v>13563100</v>
      </c>
      <c r="D970" s="23">
        <v>16079600</v>
      </c>
      <c r="E970" s="23">
        <v>15957600</v>
      </c>
      <c r="F970" s="23">
        <v>17129700</v>
      </c>
      <c r="G970" s="23">
        <v>15521100</v>
      </c>
      <c r="H970" s="23">
        <v>16366800</v>
      </c>
      <c r="I970" s="23">
        <v>16295333</v>
      </c>
      <c r="J970" s="23">
        <v>15505667</v>
      </c>
      <c r="K970" s="23">
        <v>15957600</v>
      </c>
      <c r="L970" s="23">
        <v>16108400</v>
      </c>
      <c r="M970" s="23">
        <v>14979500</v>
      </c>
      <c r="N970" s="23">
        <v>15530500</v>
      </c>
      <c r="O970" s="23">
        <v>15650600</v>
      </c>
      <c r="P970" s="23">
        <v>15999500</v>
      </c>
      <c r="Q970" s="23">
        <v>15692000</v>
      </c>
      <c r="R970" s="23">
        <v>16254000</v>
      </c>
      <c r="S970" s="23">
        <v>15581000</v>
      </c>
      <c r="T970" s="23">
        <v>15972000</v>
      </c>
      <c r="U970" s="23">
        <v>16293000</v>
      </c>
    </row>
    <row r="971" spans="1:21" hidden="1" x14ac:dyDescent="0.2">
      <c r="A971" s="23">
        <v>-114000000</v>
      </c>
      <c r="B971" s="23">
        <v>3065000</v>
      </c>
      <c r="C971" s="23">
        <v>11843900</v>
      </c>
      <c r="D971" s="23">
        <v>13509500</v>
      </c>
      <c r="E971" s="23">
        <v>13256200</v>
      </c>
      <c r="F971" s="23">
        <v>13783600</v>
      </c>
      <c r="G971" s="23">
        <v>12494600</v>
      </c>
      <c r="H971" s="23">
        <v>12736900</v>
      </c>
      <c r="I971" s="23">
        <v>12299600</v>
      </c>
      <c r="J971" s="23">
        <v>11403390</v>
      </c>
      <c r="K971" s="23">
        <v>11363540</v>
      </c>
      <c r="L971" s="23">
        <v>11311070</v>
      </c>
      <c r="M971" s="23">
        <v>9999100</v>
      </c>
      <c r="N971" s="23">
        <v>10111200</v>
      </c>
      <c r="O971" s="23">
        <v>9998500</v>
      </c>
      <c r="P971" s="23">
        <v>10420400</v>
      </c>
      <c r="Q971" s="23">
        <v>9729300</v>
      </c>
      <c r="R971" s="23">
        <v>9598600</v>
      </c>
      <c r="S971" s="23">
        <v>8676600</v>
      </c>
      <c r="T971" s="23">
        <v>8252100</v>
      </c>
      <c r="U971" s="23">
        <v>8115200</v>
      </c>
    </row>
    <row r="972" spans="1:21" hidden="1" x14ac:dyDescent="0.2">
      <c r="A972" s="23">
        <v>-114000000</v>
      </c>
      <c r="B972" s="23">
        <v>2885000</v>
      </c>
      <c r="C972" s="23">
        <v>10796000</v>
      </c>
      <c r="D972" s="23">
        <v>12450200</v>
      </c>
      <c r="E972" s="23">
        <v>12058700</v>
      </c>
      <c r="F972" s="23">
        <v>12622400</v>
      </c>
      <c r="G972" s="23">
        <v>11430900</v>
      </c>
      <c r="H972" s="23">
        <v>11798100</v>
      </c>
      <c r="I972" s="23">
        <v>11429000</v>
      </c>
      <c r="J972" s="23">
        <v>10619900</v>
      </c>
      <c r="K972" s="23">
        <v>10704200</v>
      </c>
      <c r="L972" s="23">
        <v>10515660</v>
      </c>
      <c r="M972" s="23">
        <v>9228740</v>
      </c>
      <c r="N972" s="23">
        <v>9236100</v>
      </c>
      <c r="O972" s="23">
        <v>8994600</v>
      </c>
      <c r="P972" s="23">
        <v>8916100</v>
      </c>
      <c r="Q972" s="23">
        <v>8503100</v>
      </c>
      <c r="R972" s="23">
        <v>8526500</v>
      </c>
      <c r="S972" s="23">
        <v>7885000</v>
      </c>
      <c r="T972" s="23">
        <v>7783200</v>
      </c>
      <c r="U972" s="23">
        <v>7624500</v>
      </c>
    </row>
    <row r="973" spans="1:21" hidden="1" x14ac:dyDescent="0.2">
      <c r="A973" s="23">
        <v>-114000000</v>
      </c>
      <c r="B973" s="23">
        <v>3310000</v>
      </c>
      <c r="C973" s="23">
        <v>12525700</v>
      </c>
      <c r="D973" s="23">
        <v>14440700</v>
      </c>
      <c r="E973" s="23">
        <v>14071400</v>
      </c>
      <c r="F973" s="23">
        <v>15104500</v>
      </c>
      <c r="G973" s="23">
        <v>13622100</v>
      </c>
      <c r="H973" s="23">
        <v>14106300</v>
      </c>
      <c r="I973" s="23">
        <v>13828500</v>
      </c>
      <c r="J973" s="23">
        <v>13121386</v>
      </c>
      <c r="K973" s="23">
        <v>13559214</v>
      </c>
      <c r="L973" s="23">
        <v>13515400</v>
      </c>
      <c r="M973" s="23">
        <v>12279900</v>
      </c>
      <c r="N973" s="23">
        <v>12565900</v>
      </c>
      <c r="O973" s="23">
        <v>12548900</v>
      </c>
      <c r="P973" s="23">
        <v>12641900</v>
      </c>
      <c r="Q973" s="23">
        <v>12210300</v>
      </c>
      <c r="R973" s="23">
        <v>12481900</v>
      </c>
      <c r="S973" s="23">
        <v>11852000</v>
      </c>
      <c r="T973" s="23">
        <v>11999000</v>
      </c>
      <c r="U973" s="23">
        <v>12042000</v>
      </c>
    </row>
    <row r="974" spans="1:21" hidden="1" x14ac:dyDescent="0.2">
      <c r="A974" s="23">
        <v>-114000000</v>
      </c>
      <c r="B974" s="23">
        <v>2902000</v>
      </c>
      <c r="C974" s="23">
        <v>10855000</v>
      </c>
      <c r="D974" s="23">
        <v>12497200</v>
      </c>
      <c r="E974" s="23">
        <v>12087400</v>
      </c>
      <c r="F974" s="23">
        <v>12624500</v>
      </c>
      <c r="G974" s="23">
        <v>11413700</v>
      </c>
      <c r="H974" s="23">
        <v>11759400</v>
      </c>
      <c r="I974" s="23">
        <v>11371600</v>
      </c>
      <c r="J974" s="23">
        <v>10547700</v>
      </c>
      <c r="K974" s="23">
        <v>10613140</v>
      </c>
      <c r="L974" s="23">
        <v>10408120</v>
      </c>
      <c r="M974" s="23">
        <v>9109740</v>
      </c>
      <c r="N974" s="23">
        <v>9100900</v>
      </c>
      <c r="O974" s="23">
        <v>8847500</v>
      </c>
      <c r="P974" s="23">
        <v>8755400</v>
      </c>
      <c r="Q974" s="23">
        <v>8336700</v>
      </c>
      <c r="R974" s="23">
        <v>8349400</v>
      </c>
      <c r="S974" s="23">
        <v>7714900</v>
      </c>
      <c r="T974" s="23">
        <v>7612200</v>
      </c>
      <c r="U974" s="23">
        <v>7456300</v>
      </c>
    </row>
    <row r="975" spans="1:21" hidden="1" x14ac:dyDescent="0.2">
      <c r="A975" s="23">
        <v>-114000000</v>
      </c>
      <c r="B975" s="23">
        <v>3475000</v>
      </c>
      <c r="C975" s="23">
        <v>13013400</v>
      </c>
      <c r="D975" s="23">
        <v>15316000</v>
      </c>
      <c r="E975" s="23">
        <v>15004900</v>
      </c>
      <c r="F975" s="23">
        <v>16142700</v>
      </c>
      <c r="G975" s="23">
        <v>15148700</v>
      </c>
      <c r="H975" s="23">
        <v>16122400</v>
      </c>
      <c r="I975" s="23">
        <v>15806000</v>
      </c>
      <c r="J975" s="23">
        <v>15235700</v>
      </c>
      <c r="K975" s="23">
        <v>15687000</v>
      </c>
      <c r="L975" s="23">
        <v>15653100</v>
      </c>
      <c r="M975" s="23">
        <v>14515900</v>
      </c>
      <c r="N975" s="23">
        <v>14871900</v>
      </c>
      <c r="O975" s="23">
        <v>14554700</v>
      </c>
      <c r="P975" s="23">
        <v>14934600</v>
      </c>
      <c r="Q975" s="23">
        <v>14947000</v>
      </c>
      <c r="R975" s="23">
        <v>15352000</v>
      </c>
      <c r="S975" s="23">
        <v>14377000</v>
      </c>
      <c r="T975" s="23">
        <v>14458000</v>
      </c>
      <c r="U975" s="23">
        <v>14532000</v>
      </c>
    </row>
    <row r="976" spans="1:21" hidden="1" x14ac:dyDescent="0.2">
      <c r="A976" s="23">
        <v>-114000000</v>
      </c>
      <c r="B976" s="23">
        <v>3483000</v>
      </c>
      <c r="C976" s="23">
        <v>13253000</v>
      </c>
      <c r="D976" s="23">
        <v>15251300</v>
      </c>
      <c r="E976" s="23">
        <v>15039200</v>
      </c>
      <c r="F976" s="23">
        <v>16318700</v>
      </c>
      <c r="G976" s="23">
        <v>15372800</v>
      </c>
      <c r="H976" s="23">
        <v>16224700</v>
      </c>
      <c r="I976" s="23">
        <v>15703840</v>
      </c>
      <c r="J976" s="23">
        <v>14979760</v>
      </c>
      <c r="K976" s="23">
        <v>15465100</v>
      </c>
      <c r="L976" s="23">
        <v>15651700</v>
      </c>
      <c r="M976" s="23">
        <v>14351600</v>
      </c>
      <c r="N976" s="23">
        <v>14975500</v>
      </c>
      <c r="O976" s="23">
        <v>15121300</v>
      </c>
      <c r="P976" s="23">
        <v>15477500</v>
      </c>
      <c r="Q976" s="23">
        <v>15135000</v>
      </c>
      <c r="R976" s="23">
        <v>15559000</v>
      </c>
      <c r="S976" s="23">
        <v>14970000</v>
      </c>
      <c r="T976" s="23">
        <v>15085000</v>
      </c>
      <c r="U976" s="23">
        <v>15294000</v>
      </c>
    </row>
    <row r="977" spans="1:21" hidden="1" x14ac:dyDescent="0.2">
      <c r="A977" s="23">
        <v>-114000000</v>
      </c>
      <c r="B977" s="23">
        <v>3675000</v>
      </c>
      <c r="C977" s="23">
        <v>13480000</v>
      </c>
      <c r="D977" s="23">
        <v>15601700</v>
      </c>
      <c r="E977" s="23">
        <v>14955900</v>
      </c>
      <c r="F977" s="23">
        <v>15709400</v>
      </c>
      <c r="G977" s="23">
        <v>14138800</v>
      </c>
      <c r="H977" s="23">
        <v>14639300</v>
      </c>
      <c r="I977" s="23">
        <v>13864410</v>
      </c>
      <c r="J977" s="23">
        <v>12843240</v>
      </c>
      <c r="K977" s="23">
        <v>13130550</v>
      </c>
      <c r="L977" s="23">
        <v>12767900</v>
      </c>
      <c r="M977" s="23">
        <v>11020300</v>
      </c>
      <c r="N977" s="23">
        <v>10895700</v>
      </c>
      <c r="O977" s="23">
        <v>10682800</v>
      </c>
      <c r="P977" s="23">
        <v>10117200</v>
      </c>
      <c r="Q977" s="23">
        <v>9663700</v>
      </c>
      <c r="R977" s="23">
        <v>9824500</v>
      </c>
      <c r="S977" s="23">
        <v>9083600</v>
      </c>
      <c r="T977" s="23">
        <v>9068000</v>
      </c>
      <c r="U977" s="23">
        <v>8865000</v>
      </c>
    </row>
    <row r="978" spans="1:21" hidden="1" x14ac:dyDescent="0.2">
      <c r="A978" s="23">
        <v>-114000000</v>
      </c>
      <c r="B978" s="23">
        <v>3260000</v>
      </c>
      <c r="C978" s="23">
        <v>12097900</v>
      </c>
      <c r="D978" s="23">
        <v>13838300</v>
      </c>
      <c r="E978" s="23">
        <v>13524900</v>
      </c>
      <c r="F978" s="23">
        <v>14036500</v>
      </c>
      <c r="G978" s="23">
        <v>12586600</v>
      </c>
      <c r="H978" s="23">
        <v>13019300</v>
      </c>
      <c r="I978" s="23">
        <v>12520400</v>
      </c>
      <c r="J978" s="23">
        <v>11830890</v>
      </c>
      <c r="K978" s="23">
        <v>11678520</v>
      </c>
      <c r="L978" s="23">
        <v>11513790</v>
      </c>
      <c r="M978" s="23">
        <v>10118700</v>
      </c>
      <c r="N978" s="23">
        <v>10212900</v>
      </c>
      <c r="O978" s="23">
        <v>10197600</v>
      </c>
      <c r="P978" s="23">
        <v>10085300</v>
      </c>
      <c r="Q978" s="23">
        <v>9944100</v>
      </c>
      <c r="R978" s="23">
        <v>9868300</v>
      </c>
      <c r="S978" s="23">
        <v>9432000</v>
      </c>
      <c r="T978" s="23">
        <v>9232100</v>
      </c>
      <c r="U978" s="23">
        <v>9218900</v>
      </c>
    </row>
    <row r="979" spans="1:21" hidden="1" x14ac:dyDescent="0.2">
      <c r="A979" s="23">
        <v>-114000000</v>
      </c>
      <c r="B979" s="23">
        <v>3245000</v>
      </c>
      <c r="C979" s="23">
        <v>12319600</v>
      </c>
      <c r="D979" s="23">
        <v>14135600</v>
      </c>
      <c r="E979" s="23">
        <v>13983100</v>
      </c>
      <c r="F979" s="23">
        <v>14746200</v>
      </c>
      <c r="G979" s="23">
        <v>13588100</v>
      </c>
      <c r="H979" s="23">
        <v>14176200</v>
      </c>
      <c r="I979" s="23">
        <v>13703400</v>
      </c>
      <c r="J979" s="23">
        <v>12918730</v>
      </c>
      <c r="K979" s="23">
        <v>13095570</v>
      </c>
      <c r="L979" s="23">
        <v>13233300</v>
      </c>
      <c r="M979" s="23">
        <v>12215700</v>
      </c>
      <c r="N979" s="23">
        <v>12490800</v>
      </c>
      <c r="O979" s="23">
        <v>12310800</v>
      </c>
      <c r="P979" s="23">
        <v>12206100</v>
      </c>
      <c r="Q979" s="23">
        <v>11893400</v>
      </c>
      <c r="R979" s="23">
        <v>12075200</v>
      </c>
      <c r="S979" s="23">
        <v>11690200</v>
      </c>
      <c r="T979" s="23">
        <v>11902000</v>
      </c>
      <c r="U979" s="23">
        <v>12475000</v>
      </c>
    </row>
    <row r="980" spans="1:21" hidden="1" x14ac:dyDescent="0.2">
      <c r="A980" s="23">
        <v>-114000000</v>
      </c>
      <c r="B980" s="23">
        <v>2956000</v>
      </c>
      <c r="C980" s="23">
        <v>11024000</v>
      </c>
      <c r="D980" s="23">
        <v>12666700</v>
      </c>
      <c r="E980" s="23">
        <v>12274400</v>
      </c>
      <c r="F980" s="23">
        <v>12855200</v>
      </c>
      <c r="G980" s="23">
        <v>11652900</v>
      </c>
      <c r="H980" s="23">
        <v>12037200</v>
      </c>
      <c r="I980" s="23">
        <v>11676700</v>
      </c>
      <c r="J980" s="23">
        <v>10896300</v>
      </c>
      <c r="K980" s="23">
        <v>10975230</v>
      </c>
      <c r="L980" s="23">
        <v>10804870</v>
      </c>
      <c r="M980" s="23">
        <v>9525500</v>
      </c>
      <c r="N980" s="23">
        <v>9564700</v>
      </c>
      <c r="O980" s="23">
        <v>9338500</v>
      </c>
      <c r="P980" s="23">
        <v>9297800</v>
      </c>
      <c r="Q980" s="23">
        <v>8923000</v>
      </c>
      <c r="R980" s="23">
        <v>8957300</v>
      </c>
      <c r="S980" s="23">
        <v>8409900</v>
      </c>
      <c r="T980" s="23">
        <v>8462100</v>
      </c>
      <c r="U980" s="23">
        <v>8402600</v>
      </c>
    </row>
    <row r="981" spans="1:21" hidden="1" x14ac:dyDescent="0.2">
      <c r="A981" s="23">
        <v>-114000000</v>
      </c>
      <c r="B981" s="23">
        <v>3029000</v>
      </c>
      <c r="C981" s="23">
        <v>11268000</v>
      </c>
      <c r="D981" s="23">
        <v>12840600</v>
      </c>
      <c r="E981" s="23">
        <v>12554000</v>
      </c>
      <c r="F981" s="23">
        <v>13037100</v>
      </c>
      <c r="G981" s="23">
        <v>11681400</v>
      </c>
      <c r="H981" s="23">
        <v>11843300</v>
      </c>
      <c r="I981" s="23">
        <v>11427800</v>
      </c>
      <c r="J981" s="23">
        <v>10560400</v>
      </c>
      <c r="K981" s="23">
        <v>10607290</v>
      </c>
      <c r="L981" s="23">
        <v>10389630</v>
      </c>
      <c r="M981" s="23">
        <v>9117180</v>
      </c>
      <c r="N981" s="23">
        <v>9143800</v>
      </c>
      <c r="O981" s="23">
        <v>8826700</v>
      </c>
      <c r="P981" s="23">
        <v>8741000</v>
      </c>
      <c r="Q981" s="23">
        <v>8327800</v>
      </c>
      <c r="R981" s="23">
        <v>8344900</v>
      </c>
      <c r="S981" s="23">
        <v>7713600</v>
      </c>
      <c r="T981" s="23">
        <v>7612600</v>
      </c>
      <c r="U981" s="23">
        <v>7457300</v>
      </c>
    </row>
    <row r="982" spans="1:21" hidden="1" x14ac:dyDescent="0.2">
      <c r="A982" s="23">
        <v>-114000000</v>
      </c>
      <c r="B982" s="23">
        <v>3396000</v>
      </c>
      <c r="C982" s="23">
        <v>12613600</v>
      </c>
      <c r="D982" s="23">
        <v>14564400</v>
      </c>
      <c r="E982" s="23">
        <v>14515000</v>
      </c>
      <c r="F982" s="23">
        <v>15468800</v>
      </c>
      <c r="G982" s="23">
        <v>14149100</v>
      </c>
      <c r="H982" s="23">
        <v>14880600</v>
      </c>
      <c r="I982" s="23">
        <v>14893830</v>
      </c>
      <c r="J982" s="23">
        <v>14014800</v>
      </c>
      <c r="K982" s="23">
        <v>14286470</v>
      </c>
      <c r="L982" s="23">
        <v>14273000</v>
      </c>
      <c r="M982" s="23">
        <v>13194000</v>
      </c>
      <c r="N982" s="23">
        <v>13763000</v>
      </c>
      <c r="O982" s="23">
        <v>13886900</v>
      </c>
      <c r="P982" s="23">
        <v>13987000</v>
      </c>
      <c r="Q982" s="23">
        <v>13433500</v>
      </c>
      <c r="R982" s="23">
        <v>13715000</v>
      </c>
      <c r="S982" s="23">
        <v>13247000</v>
      </c>
      <c r="T982" s="23">
        <v>13343000</v>
      </c>
      <c r="U982" s="23">
        <v>13324000</v>
      </c>
    </row>
    <row r="983" spans="1:21" hidden="1" x14ac:dyDescent="0.2">
      <c r="A983" s="23">
        <v>-114000000</v>
      </c>
      <c r="B983" s="23">
        <v>3191000</v>
      </c>
      <c r="C983" s="23">
        <v>12211300</v>
      </c>
      <c r="D983" s="23">
        <v>14185200</v>
      </c>
      <c r="E983" s="23">
        <v>14043300</v>
      </c>
      <c r="F983" s="23">
        <v>15074000</v>
      </c>
      <c r="G983" s="23">
        <v>14036900</v>
      </c>
      <c r="H983" s="23">
        <v>14455500</v>
      </c>
      <c r="I983" s="23">
        <v>13977100</v>
      </c>
      <c r="J983" s="23">
        <v>12764917.4</v>
      </c>
      <c r="K983" s="23">
        <v>12783582.6</v>
      </c>
      <c r="L983" s="23">
        <v>12799200</v>
      </c>
      <c r="M983" s="23">
        <v>11636300</v>
      </c>
      <c r="N983" s="23">
        <v>11834400</v>
      </c>
      <c r="O983" s="23">
        <v>11729900</v>
      </c>
      <c r="P983" s="23">
        <v>11997900</v>
      </c>
      <c r="Q983" s="23">
        <v>11610900</v>
      </c>
      <c r="R983" s="23">
        <v>12003700</v>
      </c>
      <c r="S983" s="23">
        <v>11353900</v>
      </c>
      <c r="T983" s="23">
        <v>11255000</v>
      </c>
      <c r="U983" s="23">
        <v>11367000</v>
      </c>
    </row>
    <row r="984" spans="1:21" hidden="1" x14ac:dyDescent="0.2">
      <c r="A984" s="23">
        <v>-114000000</v>
      </c>
      <c r="B984" s="23">
        <v>3005000</v>
      </c>
      <c r="C984" s="23">
        <v>11488000</v>
      </c>
      <c r="D984" s="23">
        <v>13296800</v>
      </c>
      <c r="E984" s="23">
        <v>12815000</v>
      </c>
      <c r="F984" s="23">
        <v>13363700</v>
      </c>
      <c r="G984" s="23">
        <v>12188800</v>
      </c>
      <c r="H984" s="23">
        <v>12684200</v>
      </c>
      <c r="I984" s="23">
        <v>12554700</v>
      </c>
      <c r="J984" s="23">
        <v>12008100</v>
      </c>
      <c r="K984" s="23">
        <v>12428690</v>
      </c>
      <c r="L984" s="23">
        <v>12323410</v>
      </c>
      <c r="M984" s="23">
        <v>11702600</v>
      </c>
      <c r="N984" s="23">
        <v>11697600</v>
      </c>
      <c r="O984" s="23">
        <v>11557700</v>
      </c>
      <c r="P984" s="23">
        <v>11844700</v>
      </c>
      <c r="Q984" s="23">
        <v>11578900</v>
      </c>
      <c r="R984" s="23">
        <v>11778300</v>
      </c>
      <c r="S984" s="23">
        <v>10907400</v>
      </c>
      <c r="T984" s="23">
        <v>10773400</v>
      </c>
      <c r="U984" s="23">
        <v>10879000</v>
      </c>
    </row>
    <row r="985" spans="1:21" hidden="1" x14ac:dyDescent="0.2">
      <c r="A985" s="23">
        <v>-114000000</v>
      </c>
      <c r="B985" s="23">
        <v>3206000</v>
      </c>
      <c r="C985" s="23">
        <v>11995600</v>
      </c>
      <c r="D985" s="23">
        <v>13828100</v>
      </c>
      <c r="E985" s="23">
        <v>13403500</v>
      </c>
      <c r="F985" s="23">
        <v>14099900</v>
      </c>
      <c r="G985" s="23">
        <v>12870900</v>
      </c>
      <c r="H985" s="23">
        <v>13698500</v>
      </c>
      <c r="I985" s="23">
        <v>13623900</v>
      </c>
      <c r="J985" s="23">
        <v>12799020</v>
      </c>
      <c r="K985" s="23">
        <v>13076070</v>
      </c>
      <c r="L985" s="23">
        <v>12847310</v>
      </c>
      <c r="M985" s="23">
        <v>11591200</v>
      </c>
      <c r="N985" s="23">
        <v>11833000</v>
      </c>
      <c r="O985" s="23">
        <v>11617900</v>
      </c>
      <c r="P985" s="23">
        <v>11461400</v>
      </c>
      <c r="Q985" s="23">
        <v>11174900</v>
      </c>
      <c r="R985" s="23">
        <v>11570000</v>
      </c>
      <c r="S985" s="23">
        <v>10832800</v>
      </c>
      <c r="T985" s="23">
        <v>10948000</v>
      </c>
      <c r="U985" s="23">
        <v>10700000</v>
      </c>
    </row>
    <row r="986" spans="1:21" hidden="1" x14ac:dyDescent="0.2">
      <c r="A986" s="23">
        <v>-114000000</v>
      </c>
      <c r="B986" s="23">
        <v>3186000</v>
      </c>
      <c r="C986" s="23">
        <v>11751600</v>
      </c>
      <c r="D986" s="23">
        <v>13476100</v>
      </c>
      <c r="E986" s="23">
        <v>12958700</v>
      </c>
      <c r="F986" s="23">
        <v>13628300</v>
      </c>
      <c r="G986" s="23">
        <v>12612800</v>
      </c>
      <c r="H986" s="23">
        <v>12948600</v>
      </c>
      <c r="I986" s="23">
        <v>12554100</v>
      </c>
      <c r="J986" s="23">
        <v>11489740</v>
      </c>
      <c r="K986" s="23">
        <v>11593550</v>
      </c>
      <c r="L986" s="23">
        <v>11616910</v>
      </c>
      <c r="M986" s="23">
        <v>10474100</v>
      </c>
      <c r="N986" s="23">
        <v>10597000</v>
      </c>
      <c r="O986" s="23">
        <v>10432200</v>
      </c>
      <c r="P986" s="23">
        <v>10596800</v>
      </c>
      <c r="Q986" s="23">
        <v>10336300</v>
      </c>
      <c r="R986" s="23">
        <v>10628000</v>
      </c>
      <c r="S986" s="23">
        <v>10513400</v>
      </c>
      <c r="T986" s="23">
        <v>10463700</v>
      </c>
      <c r="U986" s="23">
        <v>10573100</v>
      </c>
    </row>
    <row r="987" spans="1:21" hidden="1" x14ac:dyDescent="0.2">
      <c r="A987" s="23">
        <v>-114000000</v>
      </c>
      <c r="B987" s="23">
        <v>3638000</v>
      </c>
      <c r="C987" s="23">
        <v>13744100</v>
      </c>
      <c r="D987" s="23">
        <v>15746200</v>
      </c>
      <c r="E987" s="23">
        <v>15702400</v>
      </c>
      <c r="F987" s="23">
        <v>16890900</v>
      </c>
      <c r="G987" s="23">
        <v>15464300</v>
      </c>
      <c r="H987" s="23">
        <v>16290800</v>
      </c>
      <c r="I987" s="23">
        <v>16327397</v>
      </c>
      <c r="J987" s="23">
        <v>15750903</v>
      </c>
      <c r="K987" s="23">
        <v>16495900</v>
      </c>
      <c r="L987" s="23">
        <v>16458400</v>
      </c>
      <c r="M987" s="23">
        <v>15030800</v>
      </c>
      <c r="N987" s="23">
        <v>15288200</v>
      </c>
      <c r="O987" s="23">
        <v>15367500</v>
      </c>
      <c r="P987" s="23">
        <v>15619200</v>
      </c>
      <c r="Q987" s="23">
        <v>15447000</v>
      </c>
      <c r="R987" s="23">
        <v>15933000</v>
      </c>
      <c r="S987" s="23">
        <v>15158000</v>
      </c>
      <c r="T987" s="23">
        <v>15381000</v>
      </c>
      <c r="U987" s="23">
        <v>15685000</v>
      </c>
    </row>
    <row r="988" spans="1:21" hidden="1" x14ac:dyDescent="0.2">
      <c r="A988" s="23">
        <v>-114000000</v>
      </c>
      <c r="B988" s="23">
        <v>3395000</v>
      </c>
      <c r="C988" s="23">
        <v>12745800</v>
      </c>
      <c r="D988" s="23">
        <v>14814800</v>
      </c>
      <c r="E988" s="23">
        <v>14339900</v>
      </c>
      <c r="F988" s="23">
        <v>15089600</v>
      </c>
      <c r="G988" s="23">
        <v>13879800</v>
      </c>
      <c r="H988" s="23">
        <v>14416900</v>
      </c>
      <c r="I988" s="23">
        <v>14008800</v>
      </c>
      <c r="J988" s="23">
        <v>12892270</v>
      </c>
      <c r="K988" s="23">
        <v>12744030</v>
      </c>
      <c r="L988" s="23">
        <v>12491800</v>
      </c>
      <c r="M988" s="23">
        <v>10946300</v>
      </c>
      <c r="N988" s="23">
        <v>11086700</v>
      </c>
      <c r="O988" s="23">
        <v>10840000</v>
      </c>
      <c r="P988" s="23">
        <v>10927900</v>
      </c>
      <c r="Q988" s="23">
        <v>10445600</v>
      </c>
      <c r="R988" s="23">
        <v>10553800</v>
      </c>
      <c r="S988" s="23">
        <v>9820000</v>
      </c>
      <c r="T988" s="23">
        <v>9936000</v>
      </c>
      <c r="U988" s="23">
        <v>9890000</v>
      </c>
    </row>
    <row r="989" spans="1:21" hidden="1" x14ac:dyDescent="0.2">
      <c r="A989" s="23">
        <v>-114000000</v>
      </c>
      <c r="B989" s="23">
        <v>3479000</v>
      </c>
      <c r="C989" s="23">
        <v>13103000</v>
      </c>
      <c r="D989" s="23">
        <v>15519700</v>
      </c>
      <c r="E989" s="23">
        <v>15268300</v>
      </c>
      <c r="F989" s="23">
        <v>16351000</v>
      </c>
      <c r="G989" s="23">
        <v>14725200</v>
      </c>
      <c r="H989" s="23">
        <v>15197800</v>
      </c>
      <c r="I989" s="23">
        <v>14968410</v>
      </c>
      <c r="J989" s="23">
        <v>14377350</v>
      </c>
      <c r="K989" s="23">
        <v>14892740</v>
      </c>
      <c r="L989" s="23">
        <v>14913800</v>
      </c>
      <c r="M989" s="23">
        <v>13823000</v>
      </c>
      <c r="N989" s="23">
        <v>14282500</v>
      </c>
      <c r="O989" s="23">
        <v>14376900</v>
      </c>
      <c r="P989" s="23">
        <v>14831600</v>
      </c>
      <c r="Q989" s="23">
        <v>14692700</v>
      </c>
      <c r="R989" s="23">
        <v>14901000</v>
      </c>
      <c r="S989" s="23">
        <v>14003000</v>
      </c>
      <c r="T989" s="23">
        <v>14186000</v>
      </c>
      <c r="U989" s="23">
        <v>14221000</v>
      </c>
    </row>
    <row r="990" spans="1:21" hidden="1" x14ac:dyDescent="0.2">
      <c r="A990" s="23">
        <v>-114000000</v>
      </c>
      <c r="B990" s="23">
        <v>3564000</v>
      </c>
      <c r="C990" s="23">
        <v>13458400</v>
      </c>
      <c r="D990" s="23">
        <v>15855200</v>
      </c>
      <c r="E990" s="23">
        <v>14993200</v>
      </c>
      <c r="F990" s="23">
        <v>15788200</v>
      </c>
      <c r="G990" s="23">
        <v>14386100</v>
      </c>
      <c r="H990" s="23">
        <v>14965900</v>
      </c>
      <c r="I990" s="23">
        <v>14794630</v>
      </c>
      <c r="J990" s="23">
        <v>13867230</v>
      </c>
      <c r="K990" s="23">
        <v>14282540</v>
      </c>
      <c r="L990" s="23">
        <v>14502800</v>
      </c>
      <c r="M990" s="23">
        <v>13389700</v>
      </c>
      <c r="N990" s="23">
        <v>13673300</v>
      </c>
      <c r="O990" s="23">
        <v>13627200</v>
      </c>
      <c r="P990" s="23">
        <v>14009500</v>
      </c>
      <c r="Q990" s="23">
        <v>14012100</v>
      </c>
      <c r="R990" s="23">
        <v>14421000</v>
      </c>
      <c r="S990" s="23">
        <v>13966000</v>
      </c>
      <c r="T990" s="23">
        <v>13961000</v>
      </c>
      <c r="U990" s="23">
        <v>14422000</v>
      </c>
    </row>
    <row r="991" spans="1:21" hidden="1" x14ac:dyDescent="0.2">
      <c r="A991" s="23">
        <v>-114000000</v>
      </c>
      <c r="B991" s="23">
        <v>3152000</v>
      </c>
      <c r="C991" s="23">
        <v>11959800</v>
      </c>
      <c r="D991" s="23">
        <v>13843600</v>
      </c>
      <c r="E991" s="23">
        <v>13472300</v>
      </c>
      <c r="F991" s="23">
        <v>14530900</v>
      </c>
      <c r="G991" s="23">
        <v>13227500</v>
      </c>
      <c r="H991" s="23">
        <v>13869500</v>
      </c>
      <c r="I991" s="23">
        <v>13170500</v>
      </c>
      <c r="J991" s="23">
        <v>12710770</v>
      </c>
      <c r="K991" s="23">
        <v>12756490</v>
      </c>
      <c r="L991" s="23">
        <v>12186340</v>
      </c>
      <c r="M991" s="23">
        <v>11271000</v>
      </c>
      <c r="N991" s="23">
        <v>11069700</v>
      </c>
      <c r="O991" s="23">
        <v>10703800</v>
      </c>
      <c r="P991" s="23">
        <v>10445800</v>
      </c>
      <c r="Q991" s="23">
        <v>10207600</v>
      </c>
      <c r="R991" s="23">
        <v>10440300</v>
      </c>
      <c r="S991" s="23">
        <v>9844000</v>
      </c>
      <c r="T991" s="23">
        <v>9783100</v>
      </c>
      <c r="U991" s="23">
        <v>9741000</v>
      </c>
    </row>
    <row r="992" spans="1:21" hidden="1" x14ac:dyDescent="0.2">
      <c r="A992" s="23">
        <v>-114000000</v>
      </c>
      <c r="B992" s="23">
        <v>3109000</v>
      </c>
      <c r="C992" s="23">
        <v>11626000</v>
      </c>
      <c r="D992" s="23">
        <v>13404400</v>
      </c>
      <c r="E992" s="23">
        <v>13054900</v>
      </c>
      <c r="F992" s="23">
        <v>13907300</v>
      </c>
      <c r="G992" s="23">
        <v>12754800</v>
      </c>
      <c r="H992" s="23">
        <v>13370800</v>
      </c>
      <c r="I992" s="23">
        <v>13111100</v>
      </c>
      <c r="J992" s="23">
        <v>12017160</v>
      </c>
      <c r="K992" s="23">
        <v>11984200</v>
      </c>
      <c r="L992" s="23">
        <v>11770340</v>
      </c>
      <c r="M992" s="23">
        <v>10678600</v>
      </c>
      <c r="N992" s="23">
        <v>10948400</v>
      </c>
      <c r="O992" s="23">
        <v>10586400</v>
      </c>
      <c r="P992" s="23">
        <v>10476900</v>
      </c>
      <c r="Q992" s="23">
        <v>10364700</v>
      </c>
      <c r="R992" s="23">
        <v>10598800</v>
      </c>
      <c r="S992" s="23">
        <v>9848000</v>
      </c>
      <c r="T992" s="23">
        <v>9816000</v>
      </c>
      <c r="U992" s="23">
        <v>9886200</v>
      </c>
    </row>
    <row r="993" spans="1:21" hidden="1" x14ac:dyDescent="0.2">
      <c r="A993" s="23">
        <v>-114000000</v>
      </c>
      <c r="B993" s="23">
        <v>3232000</v>
      </c>
      <c r="C993" s="23">
        <v>12124900</v>
      </c>
      <c r="D993" s="23">
        <v>14102300</v>
      </c>
      <c r="E993" s="23">
        <v>13629300</v>
      </c>
      <c r="F993" s="23">
        <v>14324500</v>
      </c>
      <c r="G993" s="23">
        <v>13026900</v>
      </c>
      <c r="H993" s="23">
        <v>13523700</v>
      </c>
      <c r="I993" s="23">
        <v>13255800</v>
      </c>
      <c r="J993" s="23">
        <v>12283600</v>
      </c>
      <c r="K993" s="23">
        <v>12645610</v>
      </c>
      <c r="L993" s="23">
        <v>12664690</v>
      </c>
      <c r="M993" s="23">
        <v>11432900</v>
      </c>
      <c r="N993" s="23">
        <v>11853500</v>
      </c>
      <c r="O993" s="23">
        <v>11442700</v>
      </c>
      <c r="P993" s="23">
        <v>11697800</v>
      </c>
      <c r="Q993" s="23">
        <v>11318800</v>
      </c>
      <c r="R993" s="23">
        <v>11839600</v>
      </c>
      <c r="S993" s="23">
        <v>11107400</v>
      </c>
      <c r="T993" s="23">
        <v>11137000</v>
      </c>
      <c r="U993" s="23">
        <v>11214000</v>
      </c>
    </row>
    <row r="994" spans="1:21" hidden="1" x14ac:dyDescent="0.2">
      <c r="A994" s="23">
        <v>-114000000</v>
      </c>
      <c r="B994" s="23">
        <v>3629000</v>
      </c>
      <c r="C994" s="23">
        <v>13668000</v>
      </c>
      <c r="D994" s="23">
        <v>16167200</v>
      </c>
      <c r="E994" s="23">
        <v>16000500</v>
      </c>
      <c r="F994" s="23">
        <v>17153600</v>
      </c>
      <c r="G994" s="23">
        <v>15898800</v>
      </c>
      <c r="H994" s="23">
        <v>16776500</v>
      </c>
      <c r="I994" s="23">
        <v>16880040</v>
      </c>
      <c r="J994" s="23">
        <v>16141260</v>
      </c>
      <c r="K994" s="23">
        <v>16843200</v>
      </c>
      <c r="L994" s="23">
        <v>16777400</v>
      </c>
      <c r="M994" s="23">
        <v>15658600</v>
      </c>
      <c r="N994" s="23">
        <v>16223400</v>
      </c>
      <c r="O994" s="23">
        <v>16638500</v>
      </c>
      <c r="P994" s="23">
        <v>16839000</v>
      </c>
      <c r="Q994" s="23">
        <v>17014000</v>
      </c>
      <c r="R994" s="23">
        <v>17557000</v>
      </c>
      <c r="S994" s="23">
        <v>16975000</v>
      </c>
      <c r="T994" s="23">
        <v>16988000</v>
      </c>
      <c r="U994" s="23">
        <v>17358000</v>
      </c>
    </row>
    <row r="995" spans="1:21" hidden="1" x14ac:dyDescent="0.2">
      <c r="A995" s="23">
        <v>-114000000</v>
      </c>
      <c r="B995" s="23">
        <v>3386000</v>
      </c>
      <c r="C995" s="23">
        <v>12541800</v>
      </c>
      <c r="D995" s="23">
        <v>14348700</v>
      </c>
      <c r="E995" s="23">
        <v>14696700</v>
      </c>
      <c r="F995" s="23">
        <v>15237200</v>
      </c>
      <c r="G995" s="23">
        <v>13877600</v>
      </c>
      <c r="H995" s="23">
        <v>14379700</v>
      </c>
      <c r="I995" s="23">
        <v>13696200</v>
      </c>
      <c r="J995" s="23">
        <v>12560775</v>
      </c>
      <c r="K995" s="23">
        <v>12378625</v>
      </c>
      <c r="L995" s="23">
        <v>12060000</v>
      </c>
      <c r="M995" s="23">
        <v>11423400</v>
      </c>
      <c r="N995" s="23">
        <v>11598500</v>
      </c>
      <c r="O995" s="23">
        <v>11254800</v>
      </c>
      <c r="P995" s="23">
        <v>10916300</v>
      </c>
      <c r="Q995" s="23">
        <v>10464700</v>
      </c>
      <c r="R995" s="23">
        <v>10451900</v>
      </c>
      <c r="S995" s="23">
        <v>9775100</v>
      </c>
      <c r="T995" s="23">
        <v>9561000</v>
      </c>
      <c r="U995" s="23">
        <v>9391000</v>
      </c>
    </row>
    <row r="996" spans="1:21" hidden="1" x14ac:dyDescent="0.2">
      <c r="A996" s="23">
        <v>-114000000</v>
      </c>
      <c r="B996" s="23">
        <v>3023000</v>
      </c>
      <c r="C996" s="23">
        <v>11358600</v>
      </c>
      <c r="D996" s="23">
        <v>12989100</v>
      </c>
      <c r="E996" s="23">
        <v>12573600</v>
      </c>
      <c r="F996" s="23">
        <v>13149800</v>
      </c>
      <c r="G996" s="23">
        <v>11911100</v>
      </c>
      <c r="H996" s="23">
        <v>12311800</v>
      </c>
      <c r="I996" s="23">
        <v>12009500</v>
      </c>
      <c r="J996" s="23">
        <v>11126300</v>
      </c>
      <c r="K996" s="23">
        <v>11227700</v>
      </c>
      <c r="L996" s="23">
        <v>11075570</v>
      </c>
      <c r="M996" s="23">
        <v>9726930</v>
      </c>
      <c r="N996" s="23">
        <v>9908800</v>
      </c>
      <c r="O996" s="23">
        <v>10019100</v>
      </c>
      <c r="P996" s="23">
        <v>9918300</v>
      </c>
      <c r="Q996" s="23">
        <v>9350700</v>
      </c>
      <c r="R996" s="23">
        <v>9128300</v>
      </c>
      <c r="S996" s="23">
        <v>8461900</v>
      </c>
      <c r="T996" s="23">
        <v>8415700</v>
      </c>
      <c r="U996" s="23">
        <v>8461500</v>
      </c>
    </row>
    <row r="997" spans="1:21" hidden="1" x14ac:dyDescent="0.2">
      <c r="A997" s="23">
        <v>-114000000</v>
      </c>
      <c r="B997" s="23">
        <v>3296000</v>
      </c>
      <c r="C997" s="23">
        <v>12404400</v>
      </c>
      <c r="D997" s="23">
        <v>14589700</v>
      </c>
      <c r="E997" s="23">
        <v>14492000</v>
      </c>
      <c r="F997" s="23">
        <v>15247800</v>
      </c>
      <c r="G997" s="23">
        <v>13888500</v>
      </c>
      <c r="H997" s="23">
        <v>14667000</v>
      </c>
      <c r="I997" s="23">
        <v>14492500</v>
      </c>
      <c r="J997" s="23">
        <v>13759550</v>
      </c>
      <c r="K997" s="23">
        <v>14026350</v>
      </c>
      <c r="L997" s="23">
        <v>14134000</v>
      </c>
      <c r="M997" s="23">
        <v>12926400</v>
      </c>
      <c r="N997" s="23">
        <v>13344600</v>
      </c>
      <c r="O997" s="23">
        <v>13480400</v>
      </c>
      <c r="P997" s="23">
        <v>13865200</v>
      </c>
      <c r="Q997" s="23">
        <v>13523200</v>
      </c>
      <c r="R997" s="23">
        <v>13972400</v>
      </c>
      <c r="S997" s="23">
        <v>13026000</v>
      </c>
      <c r="T997" s="23">
        <v>13005000</v>
      </c>
      <c r="U997" s="23">
        <v>13144000</v>
      </c>
    </row>
    <row r="998" spans="1:21" hidden="1" x14ac:dyDescent="0.2">
      <c r="A998" s="23">
        <v>-114000000</v>
      </c>
      <c r="B998" s="23">
        <v>3204000</v>
      </c>
      <c r="C998" s="23">
        <v>12003700</v>
      </c>
      <c r="D998" s="23">
        <v>13869500</v>
      </c>
      <c r="E998" s="23">
        <v>13465200</v>
      </c>
      <c r="F998" s="23">
        <v>14137200</v>
      </c>
      <c r="G998" s="23">
        <v>12849200</v>
      </c>
      <c r="H998" s="23">
        <v>13345100</v>
      </c>
      <c r="I998" s="23">
        <v>13210100</v>
      </c>
      <c r="J998" s="23">
        <v>12514830</v>
      </c>
      <c r="K998" s="23">
        <v>12651880</v>
      </c>
      <c r="L998" s="23">
        <v>12421090</v>
      </c>
      <c r="M998" s="23">
        <v>11286700</v>
      </c>
      <c r="N998" s="23">
        <v>11583700</v>
      </c>
      <c r="O998" s="23">
        <v>11511500</v>
      </c>
      <c r="P998" s="23">
        <v>11655300</v>
      </c>
      <c r="Q998" s="23">
        <v>11137800</v>
      </c>
      <c r="R998" s="23">
        <v>11336600</v>
      </c>
      <c r="S998" s="23">
        <v>10812000</v>
      </c>
      <c r="T998" s="23">
        <v>11113600</v>
      </c>
      <c r="U998" s="23">
        <v>10935000</v>
      </c>
    </row>
    <row r="999" spans="1:21" hidden="1" x14ac:dyDescent="0.2">
      <c r="A999" s="23">
        <v>-114000000</v>
      </c>
      <c r="B999" s="23">
        <v>3199000</v>
      </c>
      <c r="C999" s="23">
        <v>12087000</v>
      </c>
      <c r="D999" s="23">
        <v>13759400</v>
      </c>
      <c r="E999" s="23">
        <v>13222600</v>
      </c>
      <c r="F999" s="23">
        <v>13893700</v>
      </c>
      <c r="G999" s="23">
        <v>12794000</v>
      </c>
      <c r="H999" s="23">
        <v>13570800</v>
      </c>
      <c r="I999" s="23">
        <v>13435000</v>
      </c>
      <c r="J999" s="23">
        <v>12886360</v>
      </c>
      <c r="K999" s="23">
        <v>13081160</v>
      </c>
      <c r="L999" s="23">
        <v>12960480</v>
      </c>
      <c r="M999" s="23">
        <v>12719000</v>
      </c>
      <c r="N999" s="23">
        <v>12814400</v>
      </c>
      <c r="O999" s="23">
        <v>12518600</v>
      </c>
      <c r="P999" s="23">
        <v>12637400</v>
      </c>
      <c r="Q999" s="23">
        <v>11956500</v>
      </c>
      <c r="R999" s="23">
        <v>11962000</v>
      </c>
      <c r="S999" s="23">
        <v>11420600</v>
      </c>
      <c r="T999" s="23">
        <v>11425000</v>
      </c>
      <c r="U999" s="23">
        <v>11448000</v>
      </c>
    </row>
    <row r="1000" spans="1:21" hidden="1" x14ac:dyDescent="0.2">
      <c r="A1000" s="23">
        <v>-114000000</v>
      </c>
      <c r="B1000" s="23">
        <v>3119000</v>
      </c>
      <c r="C1000" s="23">
        <v>11675200</v>
      </c>
      <c r="D1000" s="23">
        <v>13472800</v>
      </c>
      <c r="E1000" s="23">
        <v>13095300</v>
      </c>
      <c r="F1000" s="23">
        <v>13705400</v>
      </c>
      <c r="G1000" s="23">
        <v>12656600</v>
      </c>
      <c r="H1000" s="23">
        <v>13328600</v>
      </c>
      <c r="I1000" s="23">
        <v>12914700</v>
      </c>
      <c r="J1000" s="23">
        <v>12182060</v>
      </c>
      <c r="K1000" s="23">
        <v>12444960</v>
      </c>
      <c r="L1000" s="23">
        <v>12384080</v>
      </c>
      <c r="M1000" s="23">
        <v>11317100</v>
      </c>
      <c r="N1000" s="23">
        <v>11212000</v>
      </c>
      <c r="O1000" s="23">
        <v>10977600</v>
      </c>
      <c r="P1000" s="23">
        <v>11067200</v>
      </c>
      <c r="Q1000" s="23">
        <v>10779100</v>
      </c>
      <c r="R1000" s="23">
        <v>11202000</v>
      </c>
      <c r="S1000" s="23">
        <v>10271500</v>
      </c>
      <c r="T1000" s="23">
        <v>10358800</v>
      </c>
      <c r="U1000" s="23">
        <v>10293000</v>
      </c>
    </row>
    <row r="1001" spans="1:21" hidden="1" x14ac:dyDescent="0.2">
      <c r="A1001" s="23">
        <v>-114000000</v>
      </c>
      <c r="B1001" s="23">
        <v>3262000</v>
      </c>
      <c r="C1001" s="23">
        <v>12427300</v>
      </c>
      <c r="D1001" s="23">
        <v>14594500</v>
      </c>
      <c r="E1001" s="23">
        <v>14402700</v>
      </c>
      <c r="F1001" s="23">
        <v>15343800</v>
      </c>
      <c r="G1001" s="23">
        <v>14313300</v>
      </c>
      <c r="H1001" s="23">
        <v>15162000</v>
      </c>
      <c r="I1001" s="23">
        <v>15111540</v>
      </c>
      <c r="J1001" s="23">
        <v>14515160</v>
      </c>
      <c r="K1001" s="23">
        <v>15138000</v>
      </c>
      <c r="L1001" s="23">
        <v>15113700</v>
      </c>
      <c r="M1001" s="23">
        <v>14755100</v>
      </c>
      <c r="N1001" s="23">
        <v>15331600</v>
      </c>
      <c r="O1001" s="23">
        <v>15357600</v>
      </c>
      <c r="P1001" s="23">
        <v>15561100</v>
      </c>
      <c r="Q1001" s="23">
        <v>15360600</v>
      </c>
      <c r="R1001" s="23">
        <v>15950000</v>
      </c>
      <c r="S1001" s="23">
        <v>15315000</v>
      </c>
      <c r="T1001" s="23">
        <v>15763000</v>
      </c>
      <c r="U1001" s="23">
        <v>16308000</v>
      </c>
    </row>
    <row r="1003" spans="1:21" x14ac:dyDescent="0.2">
      <c r="A1003" s="22" t="s">
        <v>21</v>
      </c>
      <c r="B1003" s="23">
        <f t="shared" ref="B1003:U1003" si="0">PERCENTILE(B2:B1001,0.1)</f>
        <v>2913900</v>
      </c>
      <c r="C1003" s="23">
        <f t="shared" si="0"/>
        <v>10932600</v>
      </c>
      <c r="D1003" s="23">
        <f t="shared" si="0"/>
        <v>12618080</v>
      </c>
      <c r="E1003" s="23">
        <f t="shared" si="0"/>
        <v>12213900</v>
      </c>
      <c r="F1003" s="23">
        <f t="shared" si="0"/>
        <v>12749990</v>
      </c>
      <c r="G1003" s="23">
        <f t="shared" si="0"/>
        <v>11583890</v>
      </c>
      <c r="H1003" s="23">
        <f t="shared" si="0"/>
        <v>11939010</v>
      </c>
      <c r="I1003" s="23">
        <f t="shared" si="0"/>
        <v>11583230</v>
      </c>
      <c r="J1003" s="23">
        <f t="shared" si="0"/>
        <v>10746280</v>
      </c>
      <c r="K1003" s="23">
        <f t="shared" si="0"/>
        <v>10840587</v>
      </c>
      <c r="L1003" s="23">
        <f t="shared" si="0"/>
        <v>10653659</v>
      </c>
      <c r="M1003" s="23">
        <f t="shared" si="0"/>
        <v>9446535</v>
      </c>
      <c r="N1003" s="23">
        <f t="shared" si="0"/>
        <v>9444590</v>
      </c>
      <c r="O1003" s="23">
        <f t="shared" si="0"/>
        <v>9193330</v>
      </c>
      <c r="P1003" s="23">
        <f t="shared" si="0"/>
        <v>9098540</v>
      </c>
      <c r="Q1003" s="23">
        <f t="shared" si="0"/>
        <v>8686600</v>
      </c>
      <c r="R1003" s="23">
        <f t="shared" si="0"/>
        <v>8702700</v>
      </c>
      <c r="S1003" s="23">
        <f t="shared" si="0"/>
        <v>8044100</v>
      </c>
      <c r="T1003" s="23">
        <f t="shared" si="0"/>
        <v>7938460</v>
      </c>
      <c r="U1003" s="23">
        <f t="shared" si="0"/>
        <v>7789850</v>
      </c>
    </row>
    <row r="1004" spans="1:21" x14ac:dyDescent="0.2">
      <c r="A1004" s="22" t="s">
        <v>22</v>
      </c>
      <c r="B1004" s="23">
        <f t="shared" ref="B1004:U1004" si="1">PERCENTILE(B2:B1001,0.5)</f>
        <v>3238500</v>
      </c>
      <c r="C1004" s="23">
        <f t="shared" si="1"/>
        <v>12160200</v>
      </c>
      <c r="D1004" s="23">
        <f t="shared" si="1"/>
        <v>14102650</v>
      </c>
      <c r="E1004" s="23">
        <f t="shared" si="1"/>
        <v>13745500</v>
      </c>
      <c r="F1004" s="23">
        <f t="shared" si="1"/>
        <v>14473550</v>
      </c>
      <c r="G1004" s="23">
        <f t="shared" si="1"/>
        <v>13228450</v>
      </c>
      <c r="H1004" s="23">
        <f t="shared" si="1"/>
        <v>13704650</v>
      </c>
      <c r="I1004" s="23">
        <f t="shared" si="1"/>
        <v>13418150</v>
      </c>
      <c r="J1004" s="23">
        <f t="shared" si="1"/>
        <v>12569700</v>
      </c>
      <c r="K1004" s="23">
        <f t="shared" si="1"/>
        <v>12793060</v>
      </c>
      <c r="L1004" s="23">
        <f t="shared" si="1"/>
        <v>12725520</v>
      </c>
      <c r="M1004" s="23">
        <f t="shared" si="1"/>
        <v>11559000</v>
      </c>
      <c r="N1004" s="23">
        <f t="shared" si="1"/>
        <v>11695550</v>
      </c>
      <c r="O1004" s="23">
        <f t="shared" si="1"/>
        <v>11515450</v>
      </c>
      <c r="P1004" s="23">
        <f t="shared" si="1"/>
        <v>11606900</v>
      </c>
      <c r="Q1004" s="23">
        <f t="shared" si="1"/>
        <v>11199500</v>
      </c>
      <c r="R1004" s="23">
        <f t="shared" si="1"/>
        <v>11437600</v>
      </c>
      <c r="S1004" s="23">
        <f t="shared" si="1"/>
        <v>10812900</v>
      </c>
      <c r="T1004" s="23">
        <f t="shared" si="1"/>
        <v>10789650</v>
      </c>
      <c r="U1004" s="23">
        <f t="shared" si="1"/>
        <v>10792000</v>
      </c>
    </row>
    <row r="1005" spans="1:21" x14ac:dyDescent="0.2">
      <c r="A1005" s="22" t="s">
        <v>23</v>
      </c>
      <c r="B1005" s="23">
        <f t="shared" ref="B1005:U1005" si="2">PERCENTILE(B2:B1001,0.9)</f>
        <v>3632200</v>
      </c>
      <c r="C1005" s="23">
        <f t="shared" si="2"/>
        <v>13720610</v>
      </c>
      <c r="D1005" s="23">
        <f t="shared" si="2"/>
        <v>16046940</v>
      </c>
      <c r="E1005" s="23">
        <f t="shared" si="2"/>
        <v>15732540</v>
      </c>
      <c r="F1005" s="23">
        <f t="shared" si="2"/>
        <v>16684980</v>
      </c>
      <c r="G1005" s="23">
        <f t="shared" si="2"/>
        <v>15400640</v>
      </c>
      <c r="H1005" s="23">
        <f t="shared" si="2"/>
        <v>16171610</v>
      </c>
      <c r="I1005" s="23">
        <f t="shared" si="2"/>
        <v>15938369</v>
      </c>
      <c r="J1005" s="23">
        <f t="shared" si="2"/>
        <v>15187612.199999999</v>
      </c>
      <c r="K1005" s="23">
        <f t="shared" si="2"/>
        <v>15634830</v>
      </c>
      <c r="L1005" s="23">
        <f t="shared" si="2"/>
        <v>15745650</v>
      </c>
      <c r="M1005" s="23">
        <f t="shared" si="2"/>
        <v>14654500</v>
      </c>
      <c r="N1005" s="23">
        <f t="shared" si="2"/>
        <v>15106880</v>
      </c>
      <c r="O1005" s="23">
        <f t="shared" si="2"/>
        <v>15100890</v>
      </c>
      <c r="P1005" s="23">
        <f t="shared" si="2"/>
        <v>15447410</v>
      </c>
      <c r="Q1005" s="23">
        <f t="shared" si="2"/>
        <v>15135000</v>
      </c>
      <c r="R1005" s="23">
        <f t="shared" si="2"/>
        <v>15655100</v>
      </c>
      <c r="S1005" s="23">
        <f t="shared" si="2"/>
        <v>14961000</v>
      </c>
      <c r="T1005" s="23">
        <f t="shared" si="2"/>
        <v>15200600</v>
      </c>
      <c r="U1005" s="23">
        <f t="shared" si="2"/>
        <v>15346900</v>
      </c>
    </row>
    <row r="1007" spans="1:21" x14ac:dyDescent="0.2">
      <c r="A1007" s="22" t="s">
        <v>59</v>
      </c>
      <c r="B1007" s="24">
        <f>B1003/1000000</f>
        <v>2.9138999999999999</v>
      </c>
      <c r="C1007" s="24">
        <f t="shared" ref="C1007:U1007" si="3">C1003/1000000</f>
        <v>10.932600000000001</v>
      </c>
      <c r="D1007" s="24">
        <f t="shared" si="3"/>
        <v>12.618080000000001</v>
      </c>
      <c r="E1007" s="24">
        <f t="shared" si="3"/>
        <v>12.213900000000001</v>
      </c>
      <c r="F1007" s="24">
        <f t="shared" si="3"/>
        <v>12.74999</v>
      </c>
      <c r="G1007" s="24">
        <f t="shared" si="3"/>
        <v>11.58389</v>
      </c>
      <c r="H1007" s="24">
        <f t="shared" si="3"/>
        <v>11.93901</v>
      </c>
      <c r="I1007" s="24">
        <f t="shared" si="3"/>
        <v>11.58323</v>
      </c>
      <c r="J1007" s="24">
        <f t="shared" si="3"/>
        <v>10.74628</v>
      </c>
      <c r="K1007" s="24">
        <f t="shared" si="3"/>
        <v>10.840586999999999</v>
      </c>
      <c r="L1007" s="24">
        <f t="shared" si="3"/>
        <v>10.653658999999999</v>
      </c>
      <c r="M1007" s="24">
        <f t="shared" si="3"/>
        <v>9.4465350000000008</v>
      </c>
      <c r="N1007" s="24">
        <f t="shared" si="3"/>
        <v>9.4445899999999998</v>
      </c>
      <c r="O1007" s="24">
        <f t="shared" si="3"/>
        <v>9.1933299999999996</v>
      </c>
      <c r="P1007" s="24">
        <f t="shared" si="3"/>
        <v>9.0985399999999998</v>
      </c>
      <c r="Q1007" s="24">
        <f t="shared" si="3"/>
        <v>8.6866000000000003</v>
      </c>
      <c r="R1007" s="24">
        <f t="shared" si="3"/>
        <v>8.7027000000000001</v>
      </c>
      <c r="S1007" s="24">
        <f t="shared" si="3"/>
        <v>8.0441000000000003</v>
      </c>
      <c r="T1007" s="24">
        <f t="shared" si="3"/>
        <v>7.9384600000000001</v>
      </c>
      <c r="U1007" s="24">
        <f t="shared" si="3"/>
        <v>7.7898500000000004</v>
      </c>
    </row>
    <row r="1008" spans="1:21" x14ac:dyDescent="0.2">
      <c r="A1008" s="22" t="s">
        <v>60</v>
      </c>
      <c r="B1008" s="24">
        <f t="shared" ref="B1008:Q1008" si="4">B1004/1000000</f>
        <v>3.2385000000000002</v>
      </c>
      <c r="C1008" s="24">
        <f t="shared" si="4"/>
        <v>12.1602</v>
      </c>
      <c r="D1008" s="24">
        <f t="shared" si="4"/>
        <v>14.102650000000001</v>
      </c>
      <c r="E1008" s="24">
        <f t="shared" si="4"/>
        <v>13.7455</v>
      </c>
      <c r="F1008" s="24">
        <f t="shared" si="4"/>
        <v>14.473549999999999</v>
      </c>
      <c r="G1008" s="24">
        <f t="shared" si="4"/>
        <v>13.22845</v>
      </c>
      <c r="H1008" s="24">
        <f t="shared" si="4"/>
        <v>13.704650000000001</v>
      </c>
      <c r="I1008" s="24">
        <f t="shared" si="4"/>
        <v>13.418150000000001</v>
      </c>
      <c r="J1008" s="24">
        <f t="shared" si="4"/>
        <v>12.569699999999999</v>
      </c>
      <c r="K1008" s="24">
        <f t="shared" si="4"/>
        <v>12.793060000000001</v>
      </c>
      <c r="L1008" s="24">
        <f t="shared" si="4"/>
        <v>12.725519999999999</v>
      </c>
      <c r="M1008" s="24">
        <f t="shared" si="4"/>
        <v>11.558999999999999</v>
      </c>
      <c r="N1008" s="24">
        <f t="shared" si="4"/>
        <v>11.695550000000001</v>
      </c>
      <c r="O1008" s="24">
        <f t="shared" si="4"/>
        <v>11.51545</v>
      </c>
      <c r="P1008" s="24">
        <f t="shared" si="4"/>
        <v>11.6069</v>
      </c>
      <c r="Q1008" s="24">
        <f t="shared" si="4"/>
        <v>11.1995</v>
      </c>
      <c r="R1008" s="24">
        <f>R1004/1000000</f>
        <v>11.4376</v>
      </c>
      <c r="S1008" s="24">
        <f>S1004/1000000</f>
        <v>10.812900000000001</v>
      </c>
      <c r="T1008" s="24">
        <f>T1004/1000000</f>
        <v>10.78965</v>
      </c>
      <c r="U1008" s="24">
        <f>U1004/1000000</f>
        <v>10.792</v>
      </c>
    </row>
    <row r="1009" spans="1:21" x14ac:dyDescent="0.2">
      <c r="A1009" s="22" t="s">
        <v>61</v>
      </c>
      <c r="B1009" s="24">
        <f t="shared" ref="B1009:U1009" si="5">B1005/1000000</f>
        <v>3.6322000000000001</v>
      </c>
      <c r="C1009" s="24">
        <f t="shared" si="5"/>
        <v>13.720610000000001</v>
      </c>
      <c r="D1009" s="24">
        <f t="shared" si="5"/>
        <v>16.046939999999999</v>
      </c>
      <c r="E1009" s="24">
        <f t="shared" si="5"/>
        <v>15.73254</v>
      </c>
      <c r="F1009" s="24">
        <f t="shared" si="5"/>
        <v>16.684979999999999</v>
      </c>
      <c r="G1009" s="24">
        <f t="shared" si="5"/>
        <v>15.400639999999999</v>
      </c>
      <c r="H1009" s="24">
        <f t="shared" si="5"/>
        <v>16.171610000000001</v>
      </c>
      <c r="I1009" s="24">
        <f t="shared" si="5"/>
        <v>15.938369</v>
      </c>
      <c r="J1009" s="24">
        <f t="shared" si="5"/>
        <v>15.187612199999998</v>
      </c>
      <c r="K1009" s="24">
        <f t="shared" si="5"/>
        <v>15.634829999999999</v>
      </c>
      <c r="L1009" s="24">
        <f t="shared" si="5"/>
        <v>15.745649999999999</v>
      </c>
      <c r="M1009" s="24">
        <f t="shared" si="5"/>
        <v>14.654500000000001</v>
      </c>
      <c r="N1009" s="24">
        <f t="shared" si="5"/>
        <v>15.10688</v>
      </c>
      <c r="O1009" s="24">
        <f t="shared" si="5"/>
        <v>15.10089</v>
      </c>
      <c r="P1009" s="24">
        <f t="shared" si="5"/>
        <v>15.44741</v>
      </c>
      <c r="Q1009" s="24">
        <f t="shared" si="5"/>
        <v>15.135</v>
      </c>
      <c r="R1009" s="24">
        <f t="shared" si="5"/>
        <v>15.655099999999999</v>
      </c>
      <c r="S1009" s="24">
        <f t="shared" si="5"/>
        <v>14.961</v>
      </c>
      <c r="T1009" s="24">
        <f t="shared" si="5"/>
        <v>15.2006</v>
      </c>
      <c r="U1009" s="24">
        <f t="shared" si="5"/>
        <v>15.3469</v>
      </c>
    </row>
  </sheetData>
  <phoneticPr fontId="2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3"/>
  <sheetViews>
    <sheetView workbookViewId="0">
      <selection activeCell="B27" sqref="B27:U29"/>
    </sheetView>
  </sheetViews>
  <sheetFormatPr defaultRowHeight="12.75" x14ac:dyDescent="0.2"/>
  <cols>
    <col min="1" max="1" width="14.7109375" bestFit="1" customWidth="1"/>
  </cols>
  <sheetData>
    <row r="1" spans="1:22" x14ac:dyDescent="0.2"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1" t="s">
        <v>31</v>
      </c>
      <c r="J1" s="1" t="s">
        <v>32</v>
      </c>
      <c r="K1" s="1" t="s">
        <v>33</v>
      </c>
      <c r="L1" s="1" t="s">
        <v>34</v>
      </c>
      <c r="M1" s="1" t="s">
        <v>35</v>
      </c>
      <c r="N1" s="1" t="s">
        <v>36</v>
      </c>
      <c r="O1" s="1" t="s">
        <v>37</v>
      </c>
      <c r="P1" s="1" t="s">
        <v>38</v>
      </c>
      <c r="Q1" s="1" t="s">
        <v>39</v>
      </c>
      <c r="R1" s="1" t="s">
        <v>40</v>
      </c>
      <c r="S1" s="1" t="s">
        <v>41</v>
      </c>
      <c r="T1" s="1" t="s">
        <v>42</v>
      </c>
      <c r="U1" s="1" t="s">
        <v>43</v>
      </c>
    </row>
    <row r="2" spans="1:22" x14ac:dyDescent="0.2">
      <c r="A2" s="3">
        <v>0.05</v>
      </c>
      <c r="B2" s="16">
        <v>2.7882090000000002</v>
      </c>
      <c r="C2" s="17">
        <v>9.7666330000000006</v>
      </c>
      <c r="D2" s="17">
        <v>10.863899999999999</v>
      </c>
      <c r="E2" s="17">
        <v>10.122870000000001</v>
      </c>
      <c r="F2" s="17">
        <v>10.2187</v>
      </c>
      <c r="G2" s="17">
        <v>9.1615380000000002</v>
      </c>
      <c r="H2" s="17">
        <v>9.1474399999999996</v>
      </c>
      <c r="I2" s="17">
        <v>8.5801169999999995</v>
      </c>
      <c r="J2" s="17">
        <v>7.7645</v>
      </c>
      <c r="K2" s="17">
        <v>7.5860050000000001</v>
      </c>
      <c r="L2" s="17">
        <v>7.2040829999999998</v>
      </c>
      <c r="M2" s="17">
        <v>6.3336050000000004</v>
      </c>
      <c r="N2" s="17">
        <v>6.3362579999999999</v>
      </c>
      <c r="O2" s="17">
        <v>6.0489730000000002</v>
      </c>
      <c r="P2" s="17">
        <v>6.1048640000000001</v>
      </c>
      <c r="Q2" s="17">
        <v>5.7861560000000001</v>
      </c>
      <c r="R2" s="17">
        <v>5.6659660000000001</v>
      </c>
      <c r="S2" s="17">
        <v>5.2385400000000004</v>
      </c>
      <c r="T2" s="17">
        <v>5.3009329999999997</v>
      </c>
      <c r="U2" s="17">
        <v>5.1858209999999998</v>
      </c>
    </row>
    <row r="3" spans="1:22" x14ac:dyDescent="0.2">
      <c r="A3" s="3">
        <v>0.1</v>
      </c>
      <c r="B3" s="16">
        <v>2.8971360000000002</v>
      </c>
      <c r="C3" s="17">
        <v>10.30857</v>
      </c>
      <c r="D3" s="17">
        <v>11.3864</v>
      </c>
      <c r="E3" s="17">
        <v>10.876720000000001</v>
      </c>
      <c r="F3" s="17">
        <v>11.004910000000001</v>
      </c>
      <c r="G3" s="17">
        <v>9.9010940000000005</v>
      </c>
      <c r="H3" s="17">
        <v>10.094849999999999</v>
      </c>
      <c r="I3" s="17">
        <v>9.4813539999999996</v>
      </c>
      <c r="J3" s="17">
        <v>8.5165330000000008</v>
      </c>
      <c r="K3" s="17">
        <v>8.4455259999999992</v>
      </c>
      <c r="L3" s="17">
        <v>8.3810880000000001</v>
      </c>
      <c r="M3" s="17">
        <v>7.300853</v>
      </c>
      <c r="N3" s="17">
        <v>7.3314450000000004</v>
      </c>
      <c r="O3" s="17">
        <v>7.0906029999999998</v>
      </c>
      <c r="P3" s="17">
        <v>6.8990479999999996</v>
      </c>
      <c r="Q3" s="17">
        <v>6.5605799999999999</v>
      </c>
      <c r="R3" s="17">
        <v>6.5706889999999998</v>
      </c>
      <c r="S3" s="17">
        <v>6.1638159999999997</v>
      </c>
      <c r="T3" s="17">
        <v>6.0831220000000004</v>
      </c>
      <c r="U3" s="17">
        <v>5.9594040000000001</v>
      </c>
    </row>
    <row r="4" spans="1:22" x14ac:dyDescent="0.2">
      <c r="A4" s="3">
        <v>0.15</v>
      </c>
      <c r="B4" s="16">
        <v>2.9700600000000001</v>
      </c>
      <c r="C4" s="17">
        <v>10.69759</v>
      </c>
      <c r="D4" s="17">
        <v>11.930809999999999</v>
      </c>
      <c r="E4" s="17">
        <v>11.36214</v>
      </c>
      <c r="F4" s="17">
        <v>11.602410000000001</v>
      </c>
      <c r="G4" s="17">
        <v>10.42022</v>
      </c>
      <c r="H4" s="17">
        <v>10.584519999999999</v>
      </c>
      <c r="I4" s="17">
        <v>10.19026</v>
      </c>
      <c r="J4" s="17">
        <v>9.2712699999999995</v>
      </c>
      <c r="K4" s="17">
        <v>9.3387370000000001</v>
      </c>
      <c r="L4" s="17">
        <v>9.0664010000000008</v>
      </c>
      <c r="M4" s="17">
        <v>8.1710250000000002</v>
      </c>
      <c r="N4" s="17">
        <v>7.983447</v>
      </c>
      <c r="O4" s="17">
        <v>7.6773920000000002</v>
      </c>
      <c r="P4" s="17">
        <v>7.5169170000000003</v>
      </c>
      <c r="Q4" s="17">
        <v>7.2015510000000003</v>
      </c>
      <c r="R4" s="17">
        <v>7.2515159999999996</v>
      </c>
      <c r="S4" s="17">
        <v>6.8787010000000004</v>
      </c>
      <c r="T4" s="17">
        <v>6.6897849999999996</v>
      </c>
      <c r="U4" s="17">
        <v>6.531695</v>
      </c>
    </row>
    <row r="5" spans="1:22" x14ac:dyDescent="0.2">
      <c r="A5" s="3">
        <v>0.2</v>
      </c>
      <c r="B5" s="16">
        <v>3.0291359999999998</v>
      </c>
      <c r="C5" s="17">
        <v>10.982089999999999</v>
      </c>
      <c r="D5" s="17">
        <v>12.28351</v>
      </c>
      <c r="E5" s="17">
        <v>11.79571</v>
      </c>
      <c r="F5" s="17">
        <v>12.233750000000001</v>
      </c>
      <c r="G5" s="17">
        <v>10.85427</v>
      </c>
      <c r="H5" s="17">
        <v>11.07147</v>
      </c>
      <c r="I5" s="17">
        <v>10.72968</v>
      </c>
      <c r="J5" s="17">
        <v>9.7842660000000006</v>
      </c>
      <c r="K5" s="17">
        <v>9.9175319999999996</v>
      </c>
      <c r="L5" s="17">
        <v>9.6886379999999992</v>
      </c>
      <c r="M5" s="17">
        <v>8.7363569999999999</v>
      </c>
      <c r="N5" s="17">
        <v>8.6405119999999993</v>
      </c>
      <c r="O5" s="17">
        <v>8.3090290000000007</v>
      </c>
      <c r="P5" s="17">
        <v>8.2444699999999997</v>
      </c>
      <c r="Q5" s="17">
        <v>7.8103069999999999</v>
      </c>
      <c r="R5" s="17">
        <v>7.9356460000000002</v>
      </c>
      <c r="S5" s="17">
        <v>7.3367649999999998</v>
      </c>
      <c r="T5" s="17">
        <v>7.3106540000000004</v>
      </c>
      <c r="U5" s="17">
        <v>7.0764769999999997</v>
      </c>
    </row>
    <row r="6" spans="1:22" x14ac:dyDescent="0.2">
      <c r="A6" s="3">
        <v>0.25</v>
      </c>
      <c r="B6" s="16">
        <v>3.0787209999999998</v>
      </c>
      <c r="C6" s="17">
        <v>11.267010000000001</v>
      </c>
      <c r="D6" s="17">
        <v>12.74258</v>
      </c>
      <c r="E6" s="17">
        <v>12.202830000000001</v>
      </c>
      <c r="F6" s="17">
        <v>12.61439</v>
      </c>
      <c r="G6" s="17">
        <v>11.36351</v>
      </c>
      <c r="H6" s="17">
        <v>11.523770000000001</v>
      </c>
      <c r="I6" s="17">
        <v>11.173109999999999</v>
      </c>
      <c r="J6" s="17">
        <v>10.342309999999999</v>
      </c>
      <c r="K6" s="17">
        <v>10.4404</v>
      </c>
      <c r="L6" s="17">
        <v>10.25699</v>
      </c>
      <c r="M6" s="17">
        <v>9.2194540000000007</v>
      </c>
      <c r="N6" s="17">
        <v>9.1279850000000007</v>
      </c>
      <c r="O6" s="17">
        <v>8.7848220000000001</v>
      </c>
      <c r="P6" s="17">
        <v>8.8542740000000002</v>
      </c>
      <c r="Q6" s="17">
        <v>8.4519900000000003</v>
      </c>
      <c r="R6" s="17">
        <v>8.5085470000000001</v>
      </c>
      <c r="S6" s="17">
        <v>7.9069120000000002</v>
      </c>
      <c r="T6" s="17">
        <v>7.7694770000000002</v>
      </c>
      <c r="U6" s="17">
        <v>7.5930980000000003</v>
      </c>
    </row>
    <row r="7" spans="1:22" x14ac:dyDescent="0.2">
      <c r="A7" s="3">
        <v>0.3</v>
      </c>
      <c r="B7" s="16">
        <v>3.1234479999999998</v>
      </c>
      <c r="C7" s="17">
        <v>11.510529999999999</v>
      </c>
      <c r="D7" s="17">
        <v>13.087260000000001</v>
      </c>
      <c r="E7" s="17">
        <v>12.522970000000001</v>
      </c>
      <c r="F7" s="17">
        <v>12.988989999999999</v>
      </c>
      <c r="G7" s="17">
        <v>11.68507</v>
      </c>
      <c r="H7" s="17">
        <v>12.029070000000001</v>
      </c>
      <c r="I7" s="17">
        <v>11.682230000000001</v>
      </c>
      <c r="J7" s="17">
        <v>10.7438</v>
      </c>
      <c r="K7" s="17">
        <v>10.852349999999999</v>
      </c>
      <c r="L7" s="17">
        <v>10.78321</v>
      </c>
      <c r="M7" s="17">
        <v>9.6644539999999992</v>
      </c>
      <c r="N7" s="17">
        <v>9.5653480000000002</v>
      </c>
      <c r="O7" s="17">
        <v>9.42225</v>
      </c>
      <c r="P7" s="17">
        <v>9.4585469999999994</v>
      </c>
      <c r="Q7" s="17">
        <v>8.8550500000000003</v>
      </c>
      <c r="R7" s="17">
        <v>9.1365890000000007</v>
      </c>
      <c r="S7" s="17">
        <v>8.4186440000000005</v>
      </c>
      <c r="T7" s="17">
        <v>8.3675890000000006</v>
      </c>
      <c r="U7" s="17">
        <v>8.2076890000000002</v>
      </c>
    </row>
    <row r="8" spans="1:22" x14ac:dyDescent="0.2">
      <c r="A8" s="3">
        <v>0.35</v>
      </c>
      <c r="B8" s="16">
        <v>3.1647370000000001</v>
      </c>
      <c r="C8" s="17">
        <v>11.73062</v>
      </c>
      <c r="D8" s="17">
        <v>13.409649999999999</v>
      </c>
      <c r="E8" s="17">
        <v>12.80701</v>
      </c>
      <c r="F8" s="17">
        <v>13.20374</v>
      </c>
      <c r="G8" s="17">
        <v>11.977180000000001</v>
      </c>
      <c r="H8" s="17">
        <v>12.44735</v>
      </c>
      <c r="I8" s="17">
        <v>12.08024</v>
      </c>
      <c r="J8" s="17">
        <v>11.24798</v>
      </c>
      <c r="K8" s="17">
        <v>11.261290000000001</v>
      </c>
      <c r="L8" s="17">
        <v>11.2819</v>
      </c>
      <c r="M8" s="17">
        <v>10.0168</v>
      </c>
      <c r="N8" s="17">
        <v>10.116289999999999</v>
      </c>
      <c r="O8" s="17">
        <v>9.9791650000000001</v>
      </c>
      <c r="P8" s="17">
        <v>9.9983749999999993</v>
      </c>
      <c r="Q8" s="17">
        <v>9.5020869999999995</v>
      </c>
      <c r="R8" s="17">
        <v>9.7106949999999994</v>
      </c>
      <c r="S8" s="17">
        <v>8.9682840000000006</v>
      </c>
      <c r="T8" s="17">
        <v>8.8976749999999996</v>
      </c>
      <c r="U8" s="17">
        <v>8.7314769999999999</v>
      </c>
    </row>
    <row r="9" spans="1:22" x14ac:dyDescent="0.2">
      <c r="A9" s="3">
        <v>0.4</v>
      </c>
      <c r="B9" s="16">
        <v>3.204634</v>
      </c>
      <c r="C9" s="17">
        <v>11.95546</v>
      </c>
      <c r="D9" s="17">
        <v>13.725860000000001</v>
      </c>
      <c r="E9" s="17">
        <v>13.1214</v>
      </c>
      <c r="F9" s="17">
        <v>13.55973</v>
      </c>
      <c r="G9" s="17">
        <v>12.354609999999999</v>
      </c>
      <c r="H9" s="17">
        <v>12.778650000000001</v>
      </c>
      <c r="I9" s="17">
        <v>12.520770000000001</v>
      </c>
      <c r="J9" s="17">
        <v>11.757949999999999</v>
      </c>
      <c r="K9" s="17">
        <v>11.69928</v>
      </c>
      <c r="L9" s="17">
        <v>11.74076</v>
      </c>
      <c r="M9" s="17">
        <v>10.37411</v>
      </c>
      <c r="N9" s="17">
        <v>10.497669999999999</v>
      </c>
      <c r="O9" s="17">
        <v>10.50393</v>
      </c>
      <c r="P9" s="17">
        <v>10.417020000000001</v>
      </c>
      <c r="Q9" s="17">
        <v>9.9213869999999993</v>
      </c>
      <c r="R9" s="17">
        <v>10.12527</v>
      </c>
      <c r="S9" s="17">
        <v>9.4386039999999998</v>
      </c>
      <c r="T9" s="17">
        <v>9.4260199999999994</v>
      </c>
      <c r="U9" s="17">
        <v>9.2253980000000002</v>
      </c>
    </row>
    <row r="10" spans="1:22" x14ac:dyDescent="0.2">
      <c r="A10" s="3">
        <v>0.45</v>
      </c>
      <c r="B10" s="16">
        <v>3.2424040000000001</v>
      </c>
      <c r="C10" s="17">
        <v>12.142659999999999</v>
      </c>
      <c r="D10" s="17">
        <v>14.012560000000001</v>
      </c>
      <c r="E10" s="17">
        <v>13.37688</v>
      </c>
      <c r="F10" s="17">
        <v>13.961080000000001</v>
      </c>
      <c r="G10" s="17">
        <v>12.71106</v>
      </c>
      <c r="H10" s="17">
        <v>13.22425</v>
      </c>
      <c r="I10" s="17">
        <v>12.89537</v>
      </c>
      <c r="J10" s="17">
        <v>12.1021</v>
      </c>
      <c r="K10" s="17">
        <v>12.22791</v>
      </c>
      <c r="L10" s="17">
        <v>12.135300000000001</v>
      </c>
      <c r="M10" s="17">
        <v>10.82849</v>
      </c>
      <c r="N10" s="17">
        <v>10.99347</v>
      </c>
      <c r="O10" s="17">
        <v>10.84816</v>
      </c>
      <c r="P10" s="17">
        <v>10.845269999999999</v>
      </c>
      <c r="Q10" s="17">
        <v>10.421709999999999</v>
      </c>
      <c r="R10" s="17">
        <v>10.555429999999999</v>
      </c>
      <c r="S10" s="17">
        <v>9.9832099999999997</v>
      </c>
      <c r="T10" s="17">
        <v>9.9137129999999996</v>
      </c>
      <c r="U10" s="17">
        <v>9.7769569999999995</v>
      </c>
    </row>
    <row r="11" spans="1:22" x14ac:dyDescent="0.2">
      <c r="A11" s="3">
        <v>0.5</v>
      </c>
      <c r="B11" s="16">
        <v>3.2799079999999998</v>
      </c>
      <c r="C11" s="17">
        <v>12.324960000000001</v>
      </c>
      <c r="D11" s="17">
        <v>14.316330000000001</v>
      </c>
      <c r="E11" s="17">
        <v>13.710179999999999</v>
      </c>
      <c r="F11" s="17">
        <v>14.39729</v>
      </c>
      <c r="G11" s="17">
        <v>13.032970000000001</v>
      </c>
      <c r="H11" s="17">
        <v>13.63602</v>
      </c>
      <c r="I11" s="17">
        <v>13.31692</v>
      </c>
      <c r="J11" s="17">
        <v>12.50906</v>
      </c>
      <c r="K11" s="17">
        <v>12.66333</v>
      </c>
      <c r="L11" s="17">
        <v>12.50362</v>
      </c>
      <c r="M11" s="17">
        <v>11.38205</v>
      </c>
      <c r="N11" s="17">
        <v>11.4542</v>
      </c>
      <c r="O11" s="17">
        <v>11.21909</v>
      </c>
      <c r="P11" s="17">
        <v>11.266629999999999</v>
      </c>
      <c r="Q11" s="17">
        <v>10.75384</v>
      </c>
      <c r="R11" s="17">
        <v>11.038360000000001</v>
      </c>
      <c r="S11" s="17">
        <v>10.47345</v>
      </c>
      <c r="T11" s="17">
        <v>10.35416</v>
      </c>
      <c r="U11" s="17">
        <v>10.22235</v>
      </c>
    </row>
    <row r="12" spans="1:22" x14ac:dyDescent="0.2">
      <c r="A12" s="3">
        <v>0.55000000000000004</v>
      </c>
      <c r="B12" s="16">
        <v>3.3172069999999998</v>
      </c>
      <c r="C12" s="17">
        <v>12.51821</v>
      </c>
      <c r="D12" s="17">
        <v>14.53458</v>
      </c>
      <c r="E12" s="17">
        <v>14.087529999999999</v>
      </c>
      <c r="F12" s="17">
        <v>14.79514</v>
      </c>
      <c r="G12" s="17">
        <v>13.421519999999999</v>
      </c>
      <c r="H12" s="17">
        <v>14.071009999999999</v>
      </c>
      <c r="I12" s="17">
        <v>13.720689999999999</v>
      </c>
      <c r="J12" s="17">
        <v>12.950480000000001</v>
      </c>
      <c r="K12" s="17">
        <v>13.165649999999999</v>
      </c>
      <c r="L12" s="17">
        <v>12.94201</v>
      </c>
      <c r="M12" s="17">
        <v>11.77042</v>
      </c>
      <c r="N12" s="17">
        <v>11.9068</v>
      </c>
      <c r="O12" s="17">
        <v>11.76587</v>
      </c>
      <c r="P12" s="17">
        <v>11.69054</v>
      </c>
      <c r="Q12" s="17">
        <v>11.301259999999999</v>
      </c>
      <c r="R12" s="17">
        <v>11.600440000000001</v>
      </c>
      <c r="S12" s="17">
        <v>10.91747</v>
      </c>
      <c r="T12" s="17">
        <v>10.885619999999999</v>
      </c>
      <c r="U12" s="17">
        <v>10.78566</v>
      </c>
    </row>
    <row r="13" spans="1:22" x14ac:dyDescent="0.2">
      <c r="A13" s="3">
        <v>0.6</v>
      </c>
      <c r="B13" s="16">
        <v>3.3556509999999999</v>
      </c>
      <c r="C13" s="17">
        <v>12.70804</v>
      </c>
      <c r="D13" s="17">
        <v>14.77666</v>
      </c>
      <c r="E13" s="17">
        <v>14.42956</v>
      </c>
      <c r="F13" s="17">
        <v>15.196300000000001</v>
      </c>
      <c r="G13" s="17">
        <v>13.81944</v>
      </c>
      <c r="H13" s="17">
        <v>14.531040000000001</v>
      </c>
      <c r="I13" s="17">
        <v>14.18638</v>
      </c>
      <c r="J13" s="17">
        <v>13.283849999999999</v>
      </c>
      <c r="K13" s="17">
        <v>13.639099999999999</v>
      </c>
      <c r="L13" s="17">
        <v>13.413919999999999</v>
      </c>
      <c r="M13" s="17">
        <v>12.213179999999999</v>
      </c>
      <c r="N13" s="17">
        <v>12.38266</v>
      </c>
      <c r="O13" s="17">
        <v>12.27566</v>
      </c>
      <c r="P13" s="17">
        <v>12.27778</v>
      </c>
      <c r="Q13" s="17">
        <v>11.805149999999999</v>
      </c>
      <c r="R13" s="17">
        <v>12.164</v>
      </c>
      <c r="S13" s="17">
        <v>11.28975</v>
      </c>
      <c r="T13" s="17">
        <v>11.339499999999999</v>
      </c>
      <c r="U13" s="17">
        <v>11.31729</v>
      </c>
    </row>
    <row r="14" spans="1:22" x14ac:dyDescent="0.2">
      <c r="A14" s="3">
        <v>0.65</v>
      </c>
      <c r="B14" s="16">
        <v>3.3952059999999999</v>
      </c>
      <c r="C14" s="17">
        <v>12.91377</v>
      </c>
      <c r="D14" s="17">
        <v>15.14162</v>
      </c>
      <c r="E14" s="17">
        <v>14.815429999999999</v>
      </c>
      <c r="F14" s="17">
        <v>15.57798</v>
      </c>
      <c r="G14" s="17">
        <v>14.24521</v>
      </c>
      <c r="H14" s="17">
        <v>14.94651</v>
      </c>
      <c r="I14" s="17">
        <v>14.582800000000001</v>
      </c>
      <c r="J14" s="17">
        <v>13.684290000000001</v>
      </c>
      <c r="K14" s="17">
        <v>14.02388</v>
      </c>
      <c r="L14" s="17">
        <v>13.9161</v>
      </c>
      <c r="M14" s="17">
        <v>12.66503</v>
      </c>
      <c r="N14" s="17">
        <v>13.00596</v>
      </c>
      <c r="O14" s="17">
        <v>12.7879</v>
      </c>
      <c r="P14" s="17">
        <v>12.75244</v>
      </c>
      <c r="Q14" s="17">
        <v>12.57306</v>
      </c>
      <c r="R14" s="17">
        <v>12.72955</v>
      </c>
      <c r="S14" s="17">
        <v>11.85801</v>
      </c>
      <c r="T14" s="17">
        <v>11.945539999999999</v>
      </c>
      <c r="U14" s="17">
        <v>11.98542</v>
      </c>
    </row>
    <row r="15" spans="1:22" x14ac:dyDescent="0.2">
      <c r="A15" s="3">
        <v>0.7</v>
      </c>
      <c r="B15" s="16">
        <v>3.436509</v>
      </c>
      <c r="C15" s="17">
        <v>13.16391</v>
      </c>
      <c r="D15" s="17">
        <v>15.387040000000001</v>
      </c>
      <c r="E15" s="17">
        <v>15.23809</v>
      </c>
      <c r="F15" s="17">
        <v>15.972759999999999</v>
      </c>
      <c r="G15" s="17">
        <v>14.54027</v>
      </c>
      <c r="H15" s="17">
        <v>15.38996</v>
      </c>
      <c r="I15" s="17">
        <v>15.047940000000001</v>
      </c>
      <c r="J15" s="17">
        <v>14.23241</v>
      </c>
      <c r="K15" s="17">
        <v>14.568250000000001</v>
      </c>
      <c r="L15" s="17">
        <v>14.481170000000001</v>
      </c>
      <c r="M15" s="17">
        <v>13.13865</v>
      </c>
      <c r="N15" s="17">
        <v>13.574769999999999</v>
      </c>
      <c r="O15" s="17">
        <v>13.47936</v>
      </c>
      <c r="P15" s="17">
        <v>13.5471</v>
      </c>
      <c r="Q15" s="17">
        <v>13.26853</v>
      </c>
      <c r="R15" s="17">
        <v>13.32776</v>
      </c>
      <c r="S15" s="17">
        <v>12.53523</v>
      </c>
      <c r="T15" s="17">
        <v>12.54059</v>
      </c>
      <c r="U15" s="17">
        <v>12.700369999999999</v>
      </c>
    </row>
    <row r="16" spans="1:22" x14ac:dyDescent="0.2">
      <c r="A16" s="3">
        <v>0.75</v>
      </c>
      <c r="B16" s="16">
        <v>3.4808080000000001</v>
      </c>
      <c r="C16" s="17">
        <v>13.42962</v>
      </c>
      <c r="D16" s="17">
        <v>15.725669999999999</v>
      </c>
      <c r="E16" s="17">
        <v>15.576079999999999</v>
      </c>
      <c r="F16" s="17">
        <v>16.592359999999999</v>
      </c>
      <c r="G16" s="17">
        <v>15.100379999999999</v>
      </c>
      <c r="H16" s="17">
        <v>15.846640000000001</v>
      </c>
      <c r="I16" s="17">
        <v>15.686349999999999</v>
      </c>
      <c r="J16" s="17">
        <v>14.724679999999999</v>
      </c>
      <c r="K16" s="17">
        <v>15.16174</v>
      </c>
      <c r="L16" s="17">
        <v>15.14639</v>
      </c>
      <c r="M16" s="17">
        <v>13.88123</v>
      </c>
      <c r="N16" s="17">
        <v>14.14594</v>
      </c>
      <c r="O16" s="17">
        <v>14.24483</v>
      </c>
      <c r="P16" s="17">
        <v>14.21265</v>
      </c>
      <c r="Q16" s="17">
        <v>14.000590000000001</v>
      </c>
      <c r="R16" s="17">
        <v>14.037879999999999</v>
      </c>
      <c r="S16" s="17">
        <v>13.250489999999999</v>
      </c>
      <c r="T16" s="17">
        <v>13.08268</v>
      </c>
      <c r="U16" s="17">
        <v>13.386850000000001</v>
      </c>
    </row>
    <row r="17" spans="1:23" x14ac:dyDescent="0.2">
      <c r="A17" s="3">
        <v>0.8</v>
      </c>
      <c r="B17" s="16">
        <v>3.5304850000000001</v>
      </c>
      <c r="C17" s="17">
        <v>13.694089999999999</v>
      </c>
      <c r="D17" s="17">
        <v>16.141359999999999</v>
      </c>
      <c r="E17" s="17">
        <v>15.956810000000001</v>
      </c>
      <c r="F17" s="17">
        <v>17.212489999999999</v>
      </c>
      <c r="G17" s="17">
        <v>15.7669</v>
      </c>
      <c r="H17" s="17">
        <v>16.447769999999998</v>
      </c>
      <c r="I17" s="17">
        <v>16.22174</v>
      </c>
      <c r="J17" s="17">
        <v>15.36608</v>
      </c>
      <c r="K17" s="17">
        <v>15.80907</v>
      </c>
      <c r="L17" s="17">
        <v>15.783189999999999</v>
      </c>
      <c r="M17" s="17">
        <v>14.582929999999999</v>
      </c>
      <c r="N17" s="17">
        <v>14.977980000000001</v>
      </c>
      <c r="O17" s="17">
        <v>14.93131</v>
      </c>
      <c r="P17" s="17">
        <v>15.11458</v>
      </c>
      <c r="Q17" s="17">
        <v>14.74887</v>
      </c>
      <c r="R17" s="17">
        <v>14.937720000000001</v>
      </c>
      <c r="S17" s="17">
        <v>14.00854</v>
      </c>
      <c r="T17" s="17">
        <v>13.88542</v>
      </c>
      <c r="U17" s="17">
        <v>14.168799999999999</v>
      </c>
    </row>
    <row r="18" spans="1:23" x14ac:dyDescent="0.2">
      <c r="A18" s="3">
        <v>0.85</v>
      </c>
      <c r="B18" s="16">
        <v>3.5882209999999999</v>
      </c>
      <c r="C18" s="17">
        <v>13.99334</v>
      </c>
      <c r="D18" s="17">
        <v>16.563089999999999</v>
      </c>
      <c r="E18" s="17">
        <v>16.526509999999998</v>
      </c>
      <c r="F18" s="17">
        <v>17.835660000000001</v>
      </c>
      <c r="G18" s="17">
        <v>16.560780000000001</v>
      </c>
      <c r="H18" s="17">
        <v>17.172039999999999</v>
      </c>
      <c r="I18" s="17">
        <v>16.969860000000001</v>
      </c>
      <c r="J18" s="17">
        <v>16.255870000000002</v>
      </c>
      <c r="K18" s="17">
        <v>16.51736</v>
      </c>
      <c r="L18" s="17">
        <v>16.711279999999999</v>
      </c>
      <c r="M18" s="17">
        <v>15.428419999999999</v>
      </c>
      <c r="N18" s="17">
        <v>16.121269999999999</v>
      </c>
      <c r="O18" s="17">
        <v>15.89945</v>
      </c>
      <c r="P18" s="17">
        <v>16.049309999999998</v>
      </c>
      <c r="Q18" s="17">
        <v>15.618309999999999</v>
      </c>
      <c r="R18" s="17">
        <v>15.93275</v>
      </c>
      <c r="S18" s="17">
        <v>15.04921</v>
      </c>
      <c r="T18" s="17">
        <v>15.113250000000001</v>
      </c>
      <c r="U18" s="17">
        <v>15.24878</v>
      </c>
    </row>
    <row r="19" spans="1:23" x14ac:dyDescent="0.2">
      <c r="A19" s="3">
        <v>0.9</v>
      </c>
      <c r="B19" s="16">
        <v>3.6615220000000002</v>
      </c>
      <c r="C19" s="17">
        <v>14.33535</v>
      </c>
      <c r="D19" s="17">
        <v>17.29016</v>
      </c>
      <c r="E19" s="17">
        <v>17.239190000000001</v>
      </c>
      <c r="F19" s="17">
        <v>18.689689999999999</v>
      </c>
      <c r="G19" s="17">
        <v>17.471959999999999</v>
      </c>
      <c r="H19" s="17">
        <v>18.17746</v>
      </c>
      <c r="I19" s="17">
        <v>18.014320000000001</v>
      </c>
      <c r="J19" s="17">
        <v>17.42962</v>
      </c>
      <c r="K19" s="17">
        <v>17.788180000000001</v>
      </c>
      <c r="L19" s="17">
        <v>17.784669999999998</v>
      </c>
      <c r="M19" s="17">
        <v>16.606809999999999</v>
      </c>
      <c r="N19" s="17">
        <v>17.181940000000001</v>
      </c>
      <c r="O19" s="17">
        <v>17.004950000000001</v>
      </c>
      <c r="P19" s="17">
        <v>17.401779999999999</v>
      </c>
      <c r="Q19" s="17">
        <v>17.011040000000001</v>
      </c>
      <c r="R19" s="17">
        <v>17.40521</v>
      </c>
      <c r="S19" s="17">
        <v>16.542639999999999</v>
      </c>
      <c r="T19" s="17">
        <v>16.48696</v>
      </c>
      <c r="U19" s="17">
        <v>16.91844</v>
      </c>
    </row>
    <row r="20" spans="1:23" x14ac:dyDescent="0.2">
      <c r="A20" s="3">
        <v>0.95</v>
      </c>
      <c r="B20" s="16">
        <v>3.7690579999999998</v>
      </c>
      <c r="C20" s="17">
        <v>14.95753</v>
      </c>
      <c r="D20" s="17">
        <v>18.195789999999999</v>
      </c>
      <c r="E20" s="17">
        <v>18.350670000000001</v>
      </c>
      <c r="F20" s="17">
        <v>20.237269999999999</v>
      </c>
      <c r="G20" s="17">
        <v>18.944040000000001</v>
      </c>
      <c r="H20" s="17">
        <v>20.165859999999999</v>
      </c>
      <c r="I20" s="17">
        <v>19.835540000000002</v>
      </c>
      <c r="J20" s="17">
        <v>18.81277</v>
      </c>
      <c r="K20" s="17">
        <v>19.367339999999999</v>
      </c>
      <c r="L20" s="17">
        <v>19.572610000000001</v>
      </c>
      <c r="M20" s="17">
        <v>18.342839999999999</v>
      </c>
      <c r="N20" s="17">
        <v>18.976310000000002</v>
      </c>
      <c r="O20" s="17">
        <v>19.147749999999998</v>
      </c>
      <c r="P20" s="17">
        <v>19.598710000000001</v>
      </c>
      <c r="Q20" s="17">
        <v>19.29401</v>
      </c>
      <c r="R20" s="17">
        <v>19.430679999999999</v>
      </c>
      <c r="S20" s="17">
        <v>18.61271</v>
      </c>
      <c r="T20" s="17">
        <v>18.891259999999999</v>
      </c>
      <c r="U20" s="17">
        <v>19.119409999999998</v>
      </c>
    </row>
    <row r="21" spans="1:23" x14ac:dyDescent="0.2">
      <c r="U21" s="4"/>
    </row>
    <row r="23" spans="1:23" x14ac:dyDescent="0.2">
      <c r="A23" s="3">
        <v>0.1</v>
      </c>
      <c r="B23" s="16">
        <f>CashFlowDataFromSDModel!B1007</f>
        <v>2.9138999999999999</v>
      </c>
      <c r="C23" s="16">
        <f>CashFlowDataFromSDModel!C1007</f>
        <v>10.932600000000001</v>
      </c>
      <c r="D23" s="16">
        <f>CashFlowDataFromSDModel!D1007</f>
        <v>12.618080000000001</v>
      </c>
      <c r="E23" s="16">
        <f>CashFlowDataFromSDModel!E1007</f>
        <v>12.213900000000001</v>
      </c>
      <c r="F23" s="16">
        <f>CashFlowDataFromSDModel!F1007</f>
        <v>12.74999</v>
      </c>
      <c r="G23" s="16">
        <f>CashFlowDataFromSDModel!G1007</f>
        <v>11.58389</v>
      </c>
      <c r="H23" s="16">
        <f>CashFlowDataFromSDModel!H1007</f>
        <v>11.93901</v>
      </c>
      <c r="I23" s="16">
        <f>CashFlowDataFromSDModel!I1007</f>
        <v>11.58323</v>
      </c>
      <c r="J23" s="16">
        <f>CashFlowDataFromSDModel!J1007</f>
        <v>10.74628</v>
      </c>
      <c r="K23" s="16">
        <f>CashFlowDataFromSDModel!K1007</f>
        <v>10.840586999999999</v>
      </c>
      <c r="L23" s="16">
        <f>CashFlowDataFromSDModel!L1007</f>
        <v>10.653658999999999</v>
      </c>
      <c r="M23" s="16">
        <f>CashFlowDataFromSDModel!M1007</f>
        <v>9.4465350000000008</v>
      </c>
      <c r="N23" s="16">
        <f>CashFlowDataFromSDModel!N1007</f>
        <v>9.4445899999999998</v>
      </c>
      <c r="O23" s="16">
        <f>CashFlowDataFromSDModel!O1007</f>
        <v>9.1933299999999996</v>
      </c>
      <c r="P23" s="16">
        <f>CashFlowDataFromSDModel!P1007</f>
        <v>9.0985399999999998</v>
      </c>
      <c r="Q23" s="16">
        <f>CashFlowDataFromSDModel!Q1007</f>
        <v>8.6866000000000003</v>
      </c>
      <c r="R23" s="16">
        <f>CashFlowDataFromSDModel!R1007</f>
        <v>8.7027000000000001</v>
      </c>
      <c r="S23" s="16">
        <f>CashFlowDataFromSDModel!S1007</f>
        <v>8.0441000000000003</v>
      </c>
      <c r="T23" s="16">
        <f>CashFlowDataFromSDModel!T1007</f>
        <v>7.9384600000000001</v>
      </c>
      <c r="U23" s="16">
        <f>CashFlowDataFromSDModel!U1007</f>
        <v>7.7898500000000004</v>
      </c>
    </row>
    <row r="24" spans="1:23" x14ac:dyDescent="0.2">
      <c r="A24" s="3">
        <v>0.5</v>
      </c>
      <c r="B24" s="16">
        <f>CashFlowDataFromSDModel!B1008</f>
        <v>3.2385000000000002</v>
      </c>
      <c r="C24" s="16">
        <f>CashFlowDataFromSDModel!C1008</f>
        <v>12.1602</v>
      </c>
      <c r="D24" s="16">
        <f>CashFlowDataFromSDModel!D1008</f>
        <v>14.102650000000001</v>
      </c>
      <c r="E24" s="16">
        <f>CashFlowDataFromSDModel!E1008</f>
        <v>13.7455</v>
      </c>
      <c r="F24" s="16">
        <f>CashFlowDataFromSDModel!F1008</f>
        <v>14.473549999999999</v>
      </c>
      <c r="G24" s="16">
        <f>CashFlowDataFromSDModel!G1008</f>
        <v>13.22845</v>
      </c>
      <c r="H24" s="16">
        <f>CashFlowDataFromSDModel!H1008</f>
        <v>13.704650000000001</v>
      </c>
      <c r="I24" s="16">
        <f>CashFlowDataFromSDModel!I1008</f>
        <v>13.418150000000001</v>
      </c>
      <c r="J24" s="16">
        <f>CashFlowDataFromSDModel!J1008</f>
        <v>12.569699999999999</v>
      </c>
      <c r="K24" s="16">
        <f>CashFlowDataFromSDModel!K1008</f>
        <v>12.793060000000001</v>
      </c>
      <c r="L24" s="16">
        <f>CashFlowDataFromSDModel!L1008</f>
        <v>12.725519999999999</v>
      </c>
      <c r="M24" s="16">
        <f>CashFlowDataFromSDModel!M1008</f>
        <v>11.558999999999999</v>
      </c>
      <c r="N24" s="16">
        <f>CashFlowDataFromSDModel!N1008</f>
        <v>11.695550000000001</v>
      </c>
      <c r="O24" s="16">
        <f>CashFlowDataFromSDModel!O1008</f>
        <v>11.51545</v>
      </c>
      <c r="P24" s="16">
        <f>CashFlowDataFromSDModel!P1008</f>
        <v>11.6069</v>
      </c>
      <c r="Q24" s="16">
        <f>CashFlowDataFromSDModel!Q1008</f>
        <v>11.1995</v>
      </c>
      <c r="R24" s="16">
        <f>CashFlowDataFromSDModel!R1008</f>
        <v>11.4376</v>
      </c>
      <c r="S24" s="16">
        <f>CashFlowDataFromSDModel!S1008</f>
        <v>10.812900000000001</v>
      </c>
      <c r="T24" s="16">
        <f>CashFlowDataFromSDModel!T1008</f>
        <v>10.78965</v>
      </c>
      <c r="U24" s="16">
        <f>CashFlowDataFromSDModel!U1008</f>
        <v>10.792</v>
      </c>
    </row>
    <row r="25" spans="1:23" x14ac:dyDescent="0.2">
      <c r="A25" s="3">
        <v>0.9</v>
      </c>
      <c r="B25" s="16">
        <f>CashFlowDataFromSDModel!B1009</f>
        <v>3.6322000000000001</v>
      </c>
      <c r="C25" s="16">
        <f>CashFlowDataFromSDModel!C1009</f>
        <v>13.720610000000001</v>
      </c>
      <c r="D25" s="16">
        <f>CashFlowDataFromSDModel!D1009</f>
        <v>16.046939999999999</v>
      </c>
      <c r="E25" s="16">
        <f>CashFlowDataFromSDModel!E1009</f>
        <v>15.73254</v>
      </c>
      <c r="F25" s="16">
        <f>CashFlowDataFromSDModel!F1009</f>
        <v>16.684979999999999</v>
      </c>
      <c r="G25" s="16">
        <f>CashFlowDataFromSDModel!G1009</f>
        <v>15.400639999999999</v>
      </c>
      <c r="H25" s="16">
        <f>CashFlowDataFromSDModel!H1009</f>
        <v>16.171610000000001</v>
      </c>
      <c r="I25" s="16">
        <f>CashFlowDataFromSDModel!I1009</f>
        <v>15.938369</v>
      </c>
      <c r="J25" s="16">
        <f>CashFlowDataFromSDModel!J1009</f>
        <v>15.187612199999998</v>
      </c>
      <c r="K25" s="16">
        <f>CashFlowDataFromSDModel!K1009</f>
        <v>15.634829999999999</v>
      </c>
      <c r="L25" s="16">
        <f>CashFlowDataFromSDModel!L1009</f>
        <v>15.745649999999999</v>
      </c>
      <c r="M25" s="16">
        <f>CashFlowDataFromSDModel!M1009</f>
        <v>14.654500000000001</v>
      </c>
      <c r="N25" s="16">
        <f>CashFlowDataFromSDModel!N1009</f>
        <v>15.10688</v>
      </c>
      <c r="O25" s="16">
        <f>CashFlowDataFromSDModel!O1009</f>
        <v>15.10089</v>
      </c>
      <c r="P25" s="16">
        <f>CashFlowDataFromSDModel!P1009</f>
        <v>15.44741</v>
      </c>
      <c r="Q25" s="16">
        <f>CashFlowDataFromSDModel!Q1009</f>
        <v>15.135</v>
      </c>
      <c r="R25" s="16">
        <f>CashFlowDataFromSDModel!R1009</f>
        <v>15.655099999999999</v>
      </c>
      <c r="S25" s="16">
        <f>CashFlowDataFromSDModel!S1009</f>
        <v>14.961</v>
      </c>
      <c r="T25" s="16">
        <f>CashFlowDataFromSDModel!T1009</f>
        <v>15.2006</v>
      </c>
      <c r="U25" s="16">
        <f>CashFlowDataFromSDModel!U1009</f>
        <v>15.3469</v>
      </c>
    </row>
    <row r="27" spans="1:23" x14ac:dyDescent="0.2">
      <c r="B27" s="16">
        <f t="shared" ref="B27:U27" si="0">(B3-B23)^2</f>
        <v>2.8103169599999261E-4</v>
      </c>
      <c r="C27" s="16">
        <f t="shared" si="0"/>
        <v>0.38941344090000152</v>
      </c>
      <c r="D27" s="16">
        <f t="shared" si="0"/>
        <v>1.5170356224000019</v>
      </c>
      <c r="E27" s="16">
        <f t="shared" si="0"/>
        <v>1.7880503524</v>
      </c>
      <c r="F27" s="16">
        <f t="shared" si="0"/>
        <v>3.0453042063999991</v>
      </c>
      <c r="G27" s="16">
        <f t="shared" si="0"/>
        <v>2.8318023776159991</v>
      </c>
      <c r="H27" s="16">
        <f t="shared" si="0"/>
        <v>3.4009261056000017</v>
      </c>
      <c r="I27" s="16">
        <f t="shared" si="0"/>
        <v>4.4178827193760029</v>
      </c>
      <c r="J27" s="16">
        <f t="shared" si="0"/>
        <v>4.9717716840089983</v>
      </c>
      <c r="K27" s="16">
        <f t="shared" si="0"/>
        <v>5.7363171937210007</v>
      </c>
      <c r="L27" s="16">
        <f t="shared" si="0"/>
        <v>5.1645789500409967</v>
      </c>
      <c r="M27" s="16">
        <f t="shared" si="0"/>
        <v>4.6039512451240032</v>
      </c>
      <c r="N27" s="16">
        <f t="shared" si="0"/>
        <v>4.4653817910249973</v>
      </c>
      <c r="O27" s="16">
        <f t="shared" si="0"/>
        <v>4.4214608365289987</v>
      </c>
      <c r="P27" s="16">
        <f t="shared" si="0"/>
        <v>4.8377650580640008</v>
      </c>
      <c r="Q27" s="16">
        <f t="shared" si="0"/>
        <v>4.5199610404000019</v>
      </c>
      <c r="R27" s="16">
        <f t="shared" si="0"/>
        <v>4.5454709041210011</v>
      </c>
      <c r="S27" s="16">
        <f t="shared" si="0"/>
        <v>3.5354679206560018</v>
      </c>
      <c r="T27" s="16">
        <f t="shared" si="0"/>
        <v>3.4422790942439989</v>
      </c>
      <c r="U27" s="16">
        <f t="shared" si="0"/>
        <v>3.3505325589160009</v>
      </c>
    </row>
    <row r="28" spans="1:23" x14ac:dyDescent="0.2">
      <c r="A28" s="1" t="s">
        <v>58</v>
      </c>
      <c r="B28" s="16">
        <f t="shared" ref="B28:U28" si="1">(B11-B24)^2</f>
        <v>1.7146224639999724E-3</v>
      </c>
      <c r="C28" s="16">
        <f t="shared" si="1"/>
        <v>2.7145857600000371E-2</v>
      </c>
      <c r="D28" s="16">
        <f t="shared" si="1"/>
        <v>4.565914240000004E-2</v>
      </c>
      <c r="E28" s="16">
        <f t="shared" si="1"/>
        <v>1.2475024000000326E-3</v>
      </c>
      <c r="F28" s="16">
        <f t="shared" si="1"/>
        <v>5.8155875999999313E-3</v>
      </c>
      <c r="G28" s="16">
        <f t="shared" si="1"/>
        <v>3.8212430399999948E-2</v>
      </c>
      <c r="H28" s="16">
        <f t="shared" si="1"/>
        <v>4.7100769000000871E-3</v>
      </c>
      <c r="I28" s="16">
        <f t="shared" si="1"/>
        <v>1.024751290000021E-2</v>
      </c>
      <c r="J28" s="16">
        <f t="shared" si="1"/>
        <v>3.6772095999999224E-3</v>
      </c>
      <c r="K28" s="16">
        <f t="shared" si="1"/>
        <v>1.6829872900000091E-2</v>
      </c>
      <c r="L28" s="16">
        <f t="shared" si="1"/>
        <v>4.9239609999999892E-2</v>
      </c>
      <c r="M28" s="16">
        <f t="shared" si="1"/>
        <v>3.1311302499999902E-2</v>
      </c>
      <c r="N28" s="16">
        <f t="shared" si="1"/>
        <v>5.8249822500000298E-2</v>
      </c>
      <c r="O28" s="16">
        <f t="shared" si="1"/>
        <v>8.7829249599999978E-2</v>
      </c>
      <c r="P28" s="16">
        <f t="shared" si="1"/>
        <v>0.1157836729000002</v>
      </c>
      <c r="Q28" s="16">
        <f t="shared" si="1"/>
        <v>0.19861283560000015</v>
      </c>
      <c r="R28" s="16">
        <f t="shared" si="1"/>
        <v>0.15939257759999914</v>
      </c>
      <c r="S28" s="16">
        <f t="shared" si="1"/>
        <v>0.11522630250000078</v>
      </c>
      <c r="T28" s="16">
        <f t="shared" si="1"/>
        <v>0.18965154009999974</v>
      </c>
      <c r="U28" s="16">
        <f t="shared" si="1"/>
        <v>0.32450112249999924</v>
      </c>
    </row>
    <row r="29" spans="1:23" x14ac:dyDescent="0.2">
      <c r="B29" s="16">
        <f t="shared" ref="B29:U29" si="2">(B19-B25)^2</f>
        <v>8.5977968400000407E-4</v>
      </c>
      <c r="C29" s="16">
        <f t="shared" si="2"/>
        <v>0.37790526759999926</v>
      </c>
      <c r="D29" s="16">
        <f t="shared" si="2"/>
        <v>1.5455959684000022</v>
      </c>
      <c r="E29" s="16">
        <f t="shared" si="2"/>
        <v>2.2699942225000016</v>
      </c>
      <c r="F29" s="16">
        <f t="shared" si="2"/>
        <v>4.018862184099997</v>
      </c>
      <c r="G29" s="16">
        <f t="shared" si="2"/>
        <v>4.2903665424000001</v>
      </c>
      <c r="H29" s="16">
        <f t="shared" si="2"/>
        <v>4.0234342224999953</v>
      </c>
      <c r="I29" s="16">
        <f t="shared" si="2"/>
        <v>4.3095725544010071</v>
      </c>
      <c r="J29" s="16">
        <f t="shared" si="2"/>
        <v>5.0265989752608462</v>
      </c>
      <c r="K29" s="16">
        <f t="shared" si="2"/>
        <v>4.6369162225000062</v>
      </c>
      <c r="L29" s="16">
        <f t="shared" si="2"/>
        <v>4.1576025603999955</v>
      </c>
      <c r="M29" s="16">
        <f t="shared" si="2"/>
        <v>3.8115143360999957</v>
      </c>
      <c r="N29" s="16">
        <f t="shared" si="2"/>
        <v>4.3058740036000023</v>
      </c>
      <c r="O29" s="16">
        <f t="shared" si="2"/>
        <v>3.6254444836000044</v>
      </c>
      <c r="P29" s="16">
        <f t="shared" si="2"/>
        <v>3.8195620968999964</v>
      </c>
      <c r="Q29" s="16">
        <f t="shared" si="2"/>
        <v>3.5195260816000054</v>
      </c>
      <c r="R29" s="16">
        <f t="shared" si="2"/>
        <v>3.0628850121000042</v>
      </c>
      <c r="S29" s="16">
        <f t="shared" si="2"/>
        <v>2.5015850895999949</v>
      </c>
      <c r="T29" s="16">
        <f t="shared" si="2"/>
        <v>1.6547220496000004</v>
      </c>
      <c r="U29" s="16">
        <f t="shared" si="2"/>
        <v>2.4697379716000021</v>
      </c>
      <c r="W29">
        <f>SUM(B27:U29)</f>
        <v>135.89925160864786</v>
      </c>
    </row>
    <row r="53" spans="6:6" x14ac:dyDescent="0.2"/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3"/>
  <sheetViews>
    <sheetView workbookViewId="0">
      <selection activeCell="F5" sqref="F5"/>
    </sheetView>
  </sheetViews>
  <sheetFormatPr defaultRowHeight="12.75" x14ac:dyDescent="0.2"/>
  <cols>
    <col min="1" max="1" width="14.7109375" bestFit="1" customWidth="1"/>
  </cols>
  <sheetData>
    <row r="1" spans="1:22" x14ac:dyDescent="0.2"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1" t="s">
        <v>31</v>
      </c>
      <c r="J1" s="1" t="s">
        <v>32</v>
      </c>
      <c r="K1" s="1" t="s">
        <v>33</v>
      </c>
      <c r="L1" s="1" t="s">
        <v>34</v>
      </c>
      <c r="M1" s="1" t="s">
        <v>35</v>
      </c>
      <c r="N1" s="1" t="s">
        <v>36</v>
      </c>
      <c r="O1" s="1" t="s">
        <v>37</v>
      </c>
      <c r="P1" s="1" t="s">
        <v>38</v>
      </c>
      <c r="Q1" s="1" t="s">
        <v>39</v>
      </c>
      <c r="R1" s="1" t="s">
        <v>40</v>
      </c>
      <c r="S1" s="1" t="s">
        <v>41</v>
      </c>
      <c r="T1" s="1" t="s">
        <v>42</v>
      </c>
      <c r="U1" s="1" t="s">
        <v>43</v>
      </c>
    </row>
    <row r="2" spans="1:22" x14ac:dyDescent="0.2">
      <c r="A2" s="3">
        <v>0.05</v>
      </c>
      <c r="B2" s="16">
        <v>2.740218</v>
      </c>
      <c r="C2" s="17">
        <v>9.505789</v>
      </c>
      <c r="D2" s="17">
        <v>10.63546</v>
      </c>
      <c r="E2" s="17">
        <v>9.8471320000000002</v>
      </c>
      <c r="F2" s="17">
        <v>9.8861100000000004</v>
      </c>
      <c r="G2" s="17">
        <v>8.724145</v>
      </c>
      <c r="H2" s="17">
        <v>8.9225650000000005</v>
      </c>
      <c r="I2" s="17">
        <v>8.3180739999999993</v>
      </c>
      <c r="J2" s="17">
        <v>7.4338709999999999</v>
      </c>
      <c r="K2" s="17">
        <v>7.2726550000000003</v>
      </c>
      <c r="L2" s="17">
        <v>7.0526369999999998</v>
      </c>
      <c r="M2" s="17">
        <v>6.1501390000000002</v>
      </c>
      <c r="N2" s="17">
        <v>6.0946220000000002</v>
      </c>
      <c r="O2" s="17">
        <v>5.9904700000000002</v>
      </c>
      <c r="P2" s="17">
        <v>5.7405850000000003</v>
      </c>
      <c r="Q2" s="17">
        <v>5.5509969999999997</v>
      </c>
      <c r="R2" s="17">
        <v>5.4393450000000003</v>
      </c>
      <c r="S2" s="17">
        <v>4.9659490000000002</v>
      </c>
      <c r="T2" s="17">
        <v>4.7702879999999999</v>
      </c>
      <c r="U2" s="17">
        <v>4.7177100000000003</v>
      </c>
    </row>
    <row r="3" spans="1:22" x14ac:dyDescent="0.2">
      <c r="A3" s="3">
        <v>0.1</v>
      </c>
      <c r="B3" s="16">
        <v>2.8596159999999999</v>
      </c>
      <c r="C3" s="17">
        <v>10.14236</v>
      </c>
      <c r="D3" s="17">
        <v>11.29514</v>
      </c>
      <c r="E3" s="17">
        <v>10.657109999999999</v>
      </c>
      <c r="F3" s="17">
        <v>10.846</v>
      </c>
      <c r="G3" s="17">
        <v>9.4157290000000007</v>
      </c>
      <c r="H3" s="17">
        <v>9.7122329999999994</v>
      </c>
      <c r="I3" s="17">
        <v>9.2745750000000005</v>
      </c>
      <c r="J3" s="17">
        <v>8.3205570000000009</v>
      </c>
      <c r="K3" s="17">
        <v>8.3583079999999992</v>
      </c>
      <c r="L3" s="17">
        <v>8.0618049999999997</v>
      </c>
      <c r="M3" s="17">
        <v>7.0130629999999998</v>
      </c>
      <c r="N3" s="17">
        <v>7.0179790000000004</v>
      </c>
      <c r="O3" s="17">
        <v>6.7562100000000003</v>
      </c>
      <c r="P3" s="17">
        <v>6.6269499999999999</v>
      </c>
      <c r="Q3" s="17">
        <v>6.3881860000000001</v>
      </c>
      <c r="R3" s="17">
        <v>6.1703400000000004</v>
      </c>
      <c r="S3" s="17">
        <v>5.7336130000000001</v>
      </c>
      <c r="T3" s="17">
        <v>5.7699020000000001</v>
      </c>
      <c r="U3" s="17">
        <v>5.4469289999999999</v>
      </c>
    </row>
    <row r="4" spans="1:22" x14ac:dyDescent="0.2">
      <c r="A4" s="3">
        <v>0.15</v>
      </c>
      <c r="B4" s="16">
        <v>2.940312</v>
      </c>
      <c r="C4" s="17">
        <v>10.564310000000001</v>
      </c>
      <c r="D4" s="17">
        <v>11.811680000000001</v>
      </c>
      <c r="E4" s="17">
        <v>11.171760000000001</v>
      </c>
      <c r="F4" s="17">
        <v>11.42666</v>
      </c>
      <c r="G4" s="17">
        <v>9.9952810000000003</v>
      </c>
      <c r="H4" s="17">
        <v>10.32517</v>
      </c>
      <c r="I4" s="17">
        <v>9.8776729999999997</v>
      </c>
      <c r="J4" s="17">
        <v>8.9716869999999993</v>
      </c>
      <c r="K4" s="17">
        <v>8.9996869999999998</v>
      </c>
      <c r="L4" s="17">
        <v>8.7082940000000004</v>
      </c>
      <c r="M4" s="17">
        <v>7.8465249999999997</v>
      </c>
      <c r="N4" s="17">
        <v>7.6569459999999996</v>
      </c>
      <c r="O4" s="17">
        <v>7.3300210000000003</v>
      </c>
      <c r="P4" s="17">
        <v>7.2432600000000003</v>
      </c>
      <c r="Q4" s="17">
        <v>6.8232749999999998</v>
      </c>
      <c r="R4" s="17">
        <v>6.9133930000000001</v>
      </c>
      <c r="S4" s="17">
        <v>6.3401579999999997</v>
      </c>
      <c r="T4" s="17">
        <v>6.2095099999999999</v>
      </c>
      <c r="U4" s="17">
        <v>6.1774329999999997</v>
      </c>
    </row>
    <row r="5" spans="1:22" x14ac:dyDescent="0.2">
      <c r="A5" s="3">
        <v>0.2</v>
      </c>
      <c r="B5" s="16">
        <v>3.0032030000000001</v>
      </c>
      <c r="C5" s="17">
        <v>10.939500000000001</v>
      </c>
      <c r="D5" s="17">
        <v>12.263859999999999</v>
      </c>
      <c r="E5" s="17">
        <v>11.67365</v>
      </c>
      <c r="F5" s="17">
        <v>11.93191</v>
      </c>
      <c r="G5" s="17">
        <v>10.54369</v>
      </c>
      <c r="H5" s="17">
        <v>10.83005</v>
      </c>
      <c r="I5" s="17">
        <v>10.35106</v>
      </c>
      <c r="J5" s="17">
        <v>9.5265609999999992</v>
      </c>
      <c r="K5" s="17">
        <v>9.5476369999999999</v>
      </c>
      <c r="L5" s="17">
        <v>9.3487380000000009</v>
      </c>
      <c r="M5" s="17">
        <v>8.3142340000000008</v>
      </c>
      <c r="N5" s="17">
        <v>8.3407789999999995</v>
      </c>
      <c r="O5" s="17">
        <v>7.8815850000000003</v>
      </c>
      <c r="P5" s="17">
        <v>7.779166</v>
      </c>
      <c r="Q5" s="17">
        <v>7.3381480000000003</v>
      </c>
      <c r="R5" s="17">
        <v>7.4174300000000004</v>
      </c>
      <c r="S5" s="17">
        <v>6.8178010000000002</v>
      </c>
      <c r="T5" s="17">
        <v>6.8498089999999996</v>
      </c>
      <c r="U5" s="17">
        <v>6.7700079999999998</v>
      </c>
    </row>
    <row r="6" spans="1:22" x14ac:dyDescent="0.2">
      <c r="A6" s="3">
        <v>0.25</v>
      </c>
      <c r="B6" s="16">
        <v>3.0581990000000001</v>
      </c>
      <c r="C6" s="17">
        <v>11.2254</v>
      </c>
      <c r="D6" s="17">
        <v>12.62692</v>
      </c>
      <c r="E6" s="17">
        <v>12.01746</v>
      </c>
      <c r="F6" s="17">
        <v>12.50943</v>
      </c>
      <c r="G6" s="17">
        <v>10.98818</v>
      </c>
      <c r="H6" s="17">
        <v>11.35839</v>
      </c>
      <c r="I6" s="17">
        <v>10.76221</v>
      </c>
      <c r="J6" s="17">
        <v>10.09773</v>
      </c>
      <c r="K6" s="17">
        <v>10.02031</v>
      </c>
      <c r="L6" s="17">
        <v>9.8449910000000003</v>
      </c>
      <c r="M6" s="17">
        <v>8.8245590000000007</v>
      </c>
      <c r="N6" s="17">
        <v>8.8768019999999996</v>
      </c>
      <c r="O6" s="17">
        <v>8.4675419999999999</v>
      </c>
      <c r="P6" s="17">
        <v>8.2331099999999999</v>
      </c>
      <c r="Q6" s="17">
        <v>7.8045299999999997</v>
      </c>
      <c r="R6" s="17">
        <v>7.8910929999999997</v>
      </c>
      <c r="S6" s="17">
        <v>7.2905959999999999</v>
      </c>
      <c r="T6" s="17">
        <v>7.3264389999999997</v>
      </c>
      <c r="U6" s="17">
        <v>7.2681529999999999</v>
      </c>
    </row>
    <row r="7" spans="1:22" x14ac:dyDescent="0.2">
      <c r="A7" s="3">
        <v>0.3</v>
      </c>
      <c r="B7" s="16">
        <v>3.1078030000000001</v>
      </c>
      <c r="C7" s="17">
        <v>11.48185</v>
      </c>
      <c r="D7" s="17">
        <v>12.980460000000001</v>
      </c>
      <c r="E7" s="17">
        <v>12.353540000000001</v>
      </c>
      <c r="F7" s="17">
        <v>12.87613</v>
      </c>
      <c r="G7" s="17">
        <v>11.43242</v>
      </c>
      <c r="H7" s="17">
        <v>11.73143</v>
      </c>
      <c r="I7" s="17">
        <v>11.341139999999999</v>
      </c>
      <c r="J7" s="17">
        <v>10.49474</v>
      </c>
      <c r="K7" s="17">
        <v>10.50262</v>
      </c>
      <c r="L7" s="17">
        <v>10.219150000000001</v>
      </c>
      <c r="M7" s="17">
        <v>9.2909690000000005</v>
      </c>
      <c r="N7" s="17">
        <v>9.2081119999999999</v>
      </c>
      <c r="O7" s="17">
        <v>8.9887499999999996</v>
      </c>
      <c r="P7" s="17">
        <v>8.7238279999999992</v>
      </c>
      <c r="Q7" s="17">
        <v>8.3552520000000001</v>
      </c>
      <c r="R7" s="17">
        <v>8.3985310000000002</v>
      </c>
      <c r="S7" s="17">
        <v>7.9498090000000001</v>
      </c>
      <c r="T7" s="17">
        <v>7.8427100000000003</v>
      </c>
      <c r="U7" s="17">
        <v>7.677492</v>
      </c>
    </row>
    <row r="8" spans="1:22" x14ac:dyDescent="0.2">
      <c r="A8" s="3">
        <v>0.35</v>
      </c>
      <c r="B8" s="16">
        <v>3.1531220000000002</v>
      </c>
      <c r="C8" s="17">
        <v>11.678789999999999</v>
      </c>
      <c r="D8" s="17">
        <v>13.24273</v>
      </c>
      <c r="E8" s="17">
        <v>12.66258</v>
      </c>
      <c r="F8" s="17">
        <v>13.206849999999999</v>
      </c>
      <c r="G8" s="17">
        <v>11.90747</v>
      </c>
      <c r="H8" s="17">
        <v>12.12274</v>
      </c>
      <c r="I8" s="17">
        <v>11.83257</v>
      </c>
      <c r="J8" s="17">
        <v>10.826029999999999</v>
      </c>
      <c r="K8" s="17">
        <v>10.945930000000001</v>
      </c>
      <c r="L8" s="17">
        <v>10.65386</v>
      </c>
      <c r="M8" s="17">
        <v>9.6001580000000004</v>
      </c>
      <c r="N8" s="17">
        <v>9.6743400000000008</v>
      </c>
      <c r="O8" s="17">
        <v>9.4799229999999994</v>
      </c>
      <c r="P8" s="17">
        <v>9.3807329999999993</v>
      </c>
      <c r="Q8" s="17">
        <v>8.873227</v>
      </c>
      <c r="R8" s="17">
        <v>8.9011809999999993</v>
      </c>
      <c r="S8" s="17">
        <v>8.4258089999999992</v>
      </c>
      <c r="T8" s="17">
        <v>8.4068310000000004</v>
      </c>
      <c r="U8" s="17">
        <v>8.2668230000000005</v>
      </c>
    </row>
    <row r="9" spans="1:22" x14ac:dyDescent="0.2">
      <c r="A9" s="3">
        <v>0.4</v>
      </c>
      <c r="B9" s="16">
        <v>3.1971069999999999</v>
      </c>
      <c r="C9" s="17">
        <v>11.89893</v>
      </c>
      <c r="D9" s="17">
        <v>13.562519999999999</v>
      </c>
      <c r="E9" s="17">
        <v>12.959110000000001</v>
      </c>
      <c r="F9" s="17">
        <v>13.51756</v>
      </c>
      <c r="G9" s="17">
        <v>12.303470000000001</v>
      </c>
      <c r="H9" s="17">
        <v>12.548730000000001</v>
      </c>
      <c r="I9" s="17">
        <v>12.18619</v>
      </c>
      <c r="J9" s="17">
        <v>11.34192</v>
      </c>
      <c r="K9" s="17">
        <v>11.42972</v>
      </c>
      <c r="L9" s="17">
        <v>11.26323</v>
      </c>
      <c r="M9" s="17">
        <v>9.9909839999999992</v>
      </c>
      <c r="N9" s="17">
        <v>10.10188</v>
      </c>
      <c r="O9" s="17">
        <v>9.9491390000000006</v>
      </c>
      <c r="P9" s="17">
        <v>10.069050000000001</v>
      </c>
      <c r="Q9" s="17">
        <v>9.4295209999999994</v>
      </c>
      <c r="R9" s="17">
        <v>9.5027200000000001</v>
      </c>
      <c r="S9" s="17">
        <v>8.9549020000000006</v>
      </c>
      <c r="T9" s="17">
        <v>8.9128489999999996</v>
      </c>
      <c r="U9" s="17">
        <v>8.8135340000000006</v>
      </c>
    </row>
    <row r="10" spans="1:22" x14ac:dyDescent="0.2">
      <c r="A10" s="3">
        <v>0.45</v>
      </c>
      <c r="B10" s="16">
        <v>3.2390970000000001</v>
      </c>
      <c r="C10" s="17">
        <v>12.06489</v>
      </c>
      <c r="D10" s="17">
        <v>13.90448</v>
      </c>
      <c r="E10" s="17">
        <v>13.33728</v>
      </c>
      <c r="F10" s="17">
        <v>13.83634</v>
      </c>
      <c r="G10" s="17">
        <v>12.637589999999999</v>
      </c>
      <c r="H10" s="17">
        <v>12.95485</v>
      </c>
      <c r="I10" s="17">
        <v>12.52919</v>
      </c>
      <c r="J10" s="17">
        <v>11.758459999999999</v>
      </c>
      <c r="K10" s="17">
        <v>11.92191</v>
      </c>
      <c r="L10" s="17">
        <v>11.72167</v>
      </c>
      <c r="M10" s="17">
        <v>10.51742</v>
      </c>
      <c r="N10" s="17">
        <v>10.60225</v>
      </c>
      <c r="O10" s="17">
        <v>10.419600000000001</v>
      </c>
      <c r="P10" s="17">
        <v>10.54091</v>
      </c>
      <c r="Q10" s="17">
        <v>10.12519</v>
      </c>
      <c r="R10" s="17">
        <v>10.109349999999999</v>
      </c>
      <c r="S10" s="17">
        <v>9.5011910000000004</v>
      </c>
      <c r="T10" s="17">
        <v>9.5343920000000004</v>
      </c>
      <c r="U10" s="17">
        <v>9.4152570000000004</v>
      </c>
    </row>
    <row r="11" spans="1:22" x14ac:dyDescent="0.2">
      <c r="A11" s="3">
        <v>0.5</v>
      </c>
      <c r="B11" s="16">
        <v>3.2803010000000001</v>
      </c>
      <c r="C11" s="17">
        <v>12.26975</v>
      </c>
      <c r="D11" s="17">
        <v>14.1616</v>
      </c>
      <c r="E11" s="17">
        <v>13.689970000000001</v>
      </c>
      <c r="F11" s="17">
        <v>14.30538</v>
      </c>
      <c r="G11" s="17">
        <v>13.06068</v>
      </c>
      <c r="H11" s="17">
        <v>13.376760000000001</v>
      </c>
      <c r="I11" s="17">
        <v>13.062189999999999</v>
      </c>
      <c r="J11" s="17">
        <v>12.16051</v>
      </c>
      <c r="K11" s="17">
        <v>12.346410000000001</v>
      </c>
      <c r="L11" s="17">
        <v>12.210839999999999</v>
      </c>
      <c r="M11" s="17">
        <v>10.985709999999999</v>
      </c>
      <c r="N11" s="17">
        <v>11.167770000000001</v>
      </c>
      <c r="O11" s="17">
        <v>10.888669999999999</v>
      </c>
      <c r="P11" s="17">
        <v>11.043559999999999</v>
      </c>
      <c r="Q11" s="17">
        <v>10.6272</v>
      </c>
      <c r="R11" s="17">
        <v>10.84653</v>
      </c>
      <c r="S11" s="17">
        <v>10.03464</v>
      </c>
      <c r="T11" s="17">
        <v>10.082940000000001</v>
      </c>
      <c r="U11" s="17">
        <v>10.00515</v>
      </c>
    </row>
    <row r="12" spans="1:22" x14ac:dyDescent="0.2">
      <c r="A12" s="3">
        <v>0.55000000000000004</v>
      </c>
      <c r="B12" s="16">
        <v>3.3212600000000001</v>
      </c>
      <c r="C12" s="17">
        <v>12.5031</v>
      </c>
      <c r="D12" s="17">
        <v>14.452590000000001</v>
      </c>
      <c r="E12" s="17">
        <v>14.0365</v>
      </c>
      <c r="F12" s="17">
        <v>14.71651</v>
      </c>
      <c r="G12" s="17">
        <v>13.41513</v>
      </c>
      <c r="H12" s="17">
        <v>13.814450000000001</v>
      </c>
      <c r="I12" s="17">
        <v>13.359669999999999</v>
      </c>
      <c r="J12" s="17">
        <v>12.723380000000001</v>
      </c>
      <c r="K12" s="17">
        <v>12.870469999999999</v>
      </c>
      <c r="L12" s="17">
        <v>12.723409999999999</v>
      </c>
      <c r="M12" s="17">
        <v>11.498279999999999</v>
      </c>
      <c r="N12" s="17">
        <v>11.62546</v>
      </c>
      <c r="O12" s="17">
        <v>11.434060000000001</v>
      </c>
      <c r="P12" s="17">
        <v>11.523250000000001</v>
      </c>
      <c r="Q12" s="17">
        <v>11.23587</v>
      </c>
      <c r="R12" s="17">
        <v>11.477740000000001</v>
      </c>
      <c r="S12" s="17">
        <v>10.710699999999999</v>
      </c>
      <c r="T12" s="17">
        <v>10.729229999999999</v>
      </c>
      <c r="U12" s="17">
        <v>10.62645</v>
      </c>
    </row>
    <row r="13" spans="1:22" x14ac:dyDescent="0.2">
      <c r="A13" s="3">
        <v>0.6</v>
      </c>
      <c r="B13" s="16">
        <v>3.3627340000000001</v>
      </c>
      <c r="C13" s="17">
        <v>12.72756</v>
      </c>
      <c r="D13" s="17">
        <v>14.76324</v>
      </c>
      <c r="E13" s="17">
        <v>14.40354</v>
      </c>
      <c r="F13" s="17">
        <v>15.14991</v>
      </c>
      <c r="G13" s="17">
        <v>13.8018</v>
      </c>
      <c r="H13" s="17">
        <v>14.305669999999999</v>
      </c>
      <c r="I13" s="17">
        <v>14.05541</v>
      </c>
      <c r="J13" s="17">
        <v>13.13869</v>
      </c>
      <c r="K13" s="17">
        <v>13.391959999999999</v>
      </c>
      <c r="L13" s="17">
        <v>13.12412</v>
      </c>
      <c r="M13" s="17">
        <v>12.068949999999999</v>
      </c>
      <c r="N13" s="17">
        <v>12.15978</v>
      </c>
      <c r="O13" s="17">
        <v>12.074669999999999</v>
      </c>
      <c r="P13" s="17">
        <v>12.13021</v>
      </c>
      <c r="Q13" s="17">
        <v>11.78586</v>
      </c>
      <c r="R13" s="17">
        <v>12.20825</v>
      </c>
      <c r="S13" s="17">
        <v>11.42407</v>
      </c>
      <c r="T13" s="17">
        <v>11.40582</v>
      </c>
      <c r="U13" s="17">
        <v>11.25367</v>
      </c>
    </row>
    <row r="14" spans="1:22" x14ac:dyDescent="0.2">
      <c r="A14" s="3">
        <v>0.65</v>
      </c>
      <c r="B14" s="16">
        <v>3.4061620000000001</v>
      </c>
      <c r="C14" s="17">
        <v>12.93451</v>
      </c>
      <c r="D14" s="17">
        <v>15.05325</v>
      </c>
      <c r="E14" s="17">
        <v>14.82222</v>
      </c>
      <c r="F14" s="17">
        <v>15.571870000000001</v>
      </c>
      <c r="G14" s="17">
        <v>14.207269999999999</v>
      </c>
      <c r="H14" s="17">
        <v>14.78565</v>
      </c>
      <c r="I14" s="17">
        <v>14.65875</v>
      </c>
      <c r="J14" s="17">
        <v>13.72114</v>
      </c>
      <c r="K14" s="17">
        <v>13.966010000000001</v>
      </c>
      <c r="L14" s="17">
        <v>13.783250000000001</v>
      </c>
      <c r="M14" s="17">
        <v>12.657109999999999</v>
      </c>
      <c r="N14" s="17">
        <v>12.79289</v>
      </c>
      <c r="O14" s="17">
        <v>12.5341</v>
      </c>
      <c r="P14" s="17">
        <v>12.744199999999999</v>
      </c>
      <c r="Q14" s="17">
        <v>12.573410000000001</v>
      </c>
      <c r="R14" s="17">
        <v>13.00606</v>
      </c>
      <c r="S14" s="17">
        <v>12.135009999999999</v>
      </c>
      <c r="T14" s="17">
        <v>12.14668</v>
      </c>
      <c r="U14" s="17">
        <v>11.95984</v>
      </c>
    </row>
    <row r="15" spans="1:22" x14ac:dyDescent="0.2">
      <c r="A15" s="3">
        <v>0.7</v>
      </c>
      <c r="B15" s="16">
        <v>3.4521280000000001</v>
      </c>
      <c r="C15" s="17">
        <v>13.1873</v>
      </c>
      <c r="D15" s="17">
        <v>15.42032</v>
      </c>
      <c r="E15" s="17">
        <v>15.178699999999999</v>
      </c>
      <c r="F15" s="17">
        <v>16.062080000000002</v>
      </c>
      <c r="G15" s="17">
        <v>14.749549999999999</v>
      </c>
      <c r="H15" s="17">
        <v>15.500999999999999</v>
      </c>
      <c r="I15" s="17">
        <v>15.19191</v>
      </c>
      <c r="J15" s="17">
        <v>14.32987</v>
      </c>
      <c r="K15" s="17">
        <v>14.501340000000001</v>
      </c>
      <c r="L15" s="17">
        <v>14.598520000000001</v>
      </c>
      <c r="M15" s="17">
        <v>13.356540000000001</v>
      </c>
      <c r="N15" s="17">
        <v>13.48021</v>
      </c>
      <c r="O15" s="17">
        <v>13.495050000000001</v>
      </c>
      <c r="P15" s="17">
        <v>13.605919999999999</v>
      </c>
      <c r="Q15" s="17">
        <v>13.25806</v>
      </c>
      <c r="R15" s="17">
        <v>13.69326</v>
      </c>
      <c r="S15" s="17">
        <v>12.85491</v>
      </c>
      <c r="T15" s="17">
        <v>12.82714</v>
      </c>
      <c r="U15" s="17">
        <v>12.84741</v>
      </c>
    </row>
    <row r="16" spans="1:22" x14ac:dyDescent="0.2">
      <c r="A16" s="3">
        <v>0.75</v>
      </c>
      <c r="B16" s="16">
        <v>3.5014669999999999</v>
      </c>
      <c r="C16" s="17">
        <v>13.4656</v>
      </c>
      <c r="D16" s="17">
        <v>15.83236</v>
      </c>
      <c r="E16" s="17">
        <v>15.549289999999999</v>
      </c>
      <c r="F16" s="17">
        <v>16.494589999999999</v>
      </c>
      <c r="G16" s="17">
        <v>15.264620000000001</v>
      </c>
      <c r="H16" s="17">
        <v>16.056460000000001</v>
      </c>
      <c r="I16" s="17">
        <v>15.887090000000001</v>
      </c>
      <c r="J16" s="17">
        <v>14.962389999999999</v>
      </c>
      <c r="K16" s="17">
        <v>15.234669999999999</v>
      </c>
      <c r="L16" s="17">
        <v>15.359030000000001</v>
      </c>
      <c r="M16" s="17">
        <v>14.082129999999999</v>
      </c>
      <c r="N16" s="17">
        <v>14.4108</v>
      </c>
      <c r="O16" s="17">
        <v>14.42877</v>
      </c>
      <c r="P16" s="17">
        <v>14.710100000000001</v>
      </c>
      <c r="Q16" s="17">
        <v>14.15324</v>
      </c>
      <c r="R16" s="17">
        <v>14.52026</v>
      </c>
      <c r="S16" s="17">
        <v>13.504160000000001</v>
      </c>
      <c r="T16" s="17">
        <v>13.59864</v>
      </c>
      <c r="U16" s="17">
        <v>13.56162</v>
      </c>
    </row>
    <row r="17" spans="1:23" x14ac:dyDescent="0.2">
      <c r="A17" s="3">
        <v>0.8</v>
      </c>
      <c r="B17" s="16">
        <v>3.5554619999999999</v>
      </c>
      <c r="C17" s="17">
        <v>13.79002</v>
      </c>
      <c r="D17" s="17">
        <v>16.28387</v>
      </c>
      <c r="E17" s="17">
        <v>16.132580000000001</v>
      </c>
      <c r="F17" s="17">
        <v>17.198910000000001</v>
      </c>
      <c r="G17" s="17">
        <v>16.133230000000001</v>
      </c>
      <c r="H17" s="17">
        <v>16.831389999999999</v>
      </c>
      <c r="I17" s="17">
        <v>16.633520000000001</v>
      </c>
      <c r="J17" s="17">
        <v>15.77825</v>
      </c>
      <c r="K17" s="17">
        <v>16.10941</v>
      </c>
      <c r="L17" s="17">
        <v>16.273599999999998</v>
      </c>
      <c r="M17" s="17">
        <v>15.0807</v>
      </c>
      <c r="N17" s="17">
        <v>15.456670000000001</v>
      </c>
      <c r="O17" s="17">
        <v>15.304259999999999</v>
      </c>
      <c r="P17" s="17">
        <v>15.50553</v>
      </c>
      <c r="Q17" s="17">
        <v>15.1495</v>
      </c>
      <c r="R17" s="17">
        <v>15.57981</v>
      </c>
      <c r="S17" s="17">
        <v>14.55903</v>
      </c>
      <c r="T17" s="17">
        <v>14.644869999999999</v>
      </c>
      <c r="U17" s="17">
        <v>14.574159999999999</v>
      </c>
    </row>
    <row r="18" spans="1:23" x14ac:dyDescent="0.2">
      <c r="A18" s="3">
        <v>0.85</v>
      </c>
      <c r="B18" s="16">
        <v>3.6197910000000002</v>
      </c>
      <c r="C18" s="17">
        <v>14.155570000000001</v>
      </c>
      <c r="D18" s="17">
        <v>16.85407</v>
      </c>
      <c r="E18" s="17">
        <v>16.712499999999999</v>
      </c>
      <c r="F18" s="17">
        <v>17.945650000000001</v>
      </c>
      <c r="G18" s="17">
        <v>16.886980000000001</v>
      </c>
      <c r="H18" s="17">
        <v>17.734739999999999</v>
      </c>
      <c r="I18" s="17">
        <v>17.547219999999999</v>
      </c>
      <c r="J18" s="17">
        <v>16.6648</v>
      </c>
      <c r="K18" s="17">
        <v>17.32835</v>
      </c>
      <c r="L18" s="17">
        <v>17.56202</v>
      </c>
      <c r="M18" s="17">
        <v>16.150469999999999</v>
      </c>
      <c r="N18" s="17">
        <v>16.504480000000001</v>
      </c>
      <c r="O18" s="17">
        <v>16.575109999999999</v>
      </c>
      <c r="P18" s="17">
        <v>16.61345</v>
      </c>
      <c r="Q18" s="17">
        <v>16.331569999999999</v>
      </c>
      <c r="R18" s="17">
        <v>16.62182</v>
      </c>
      <c r="S18" s="17">
        <v>15.87998</v>
      </c>
      <c r="T18" s="17">
        <v>15.98264</v>
      </c>
      <c r="U18" s="17">
        <v>16.141179999999999</v>
      </c>
    </row>
    <row r="19" spans="1:23" x14ac:dyDescent="0.2">
      <c r="A19" s="3">
        <v>0.9</v>
      </c>
      <c r="B19" s="16">
        <v>3.6997559999999998</v>
      </c>
      <c r="C19" s="17">
        <v>14.636340000000001</v>
      </c>
      <c r="D19" s="17">
        <v>17.428000000000001</v>
      </c>
      <c r="E19" s="17">
        <v>17.654499999999999</v>
      </c>
      <c r="F19" s="17">
        <v>19.042200000000001</v>
      </c>
      <c r="G19" s="17">
        <v>17.935390000000002</v>
      </c>
      <c r="H19" s="17">
        <v>18.833410000000001</v>
      </c>
      <c r="I19" s="17">
        <v>18.747879999999999</v>
      </c>
      <c r="J19" s="17">
        <v>17.929590000000001</v>
      </c>
      <c r="K19" s="17">
        <v>18.618320000000001</v>
      </c>
      <c r="L19" s="17">
        <v>19.23311</v>
      </c>
      <c r="M19" s="17">
        <v>17.555240000000001</v>
      </c>
      <c r="N19" s="17">
        <v>17.917000000000002</v>
      </c>
      <c r="O19" s="17">
        <v>18.090900000000001</v>
      </c>
      <c r="P19" s="17">
        <v>18.0943</v>
      </c>
      <c r="Q19" s="17">
        <v>17.557510000000001</v>
      </c>
      <c r="R19" s="17">
        <v>18.04158</v>
      </c>
      <c r="S19" s="17">
        <v>17.458629999999999</v>
      </c>
      <c r="T19" s="17">
        <v>17.57152</v>
      </c>
      <c r="U19" s="17">
        <v>17.696370000000002</v>
      </c>
    </row>
    <row r="20" spans="1:23" x14ac:dyDescent="0.2">
      <c r="A20" s="3">
        <v>0.95</v>
      </c>
      <c r="B20" s="16">
        <v>3.8198400000000001</v>
      </c>
      <c r="C20" s="17">
        <v>15.23522</v>
      </c>
      <c r="D20" s="17">
        <v>18.629239999999999</v>
      </c>
      <c r="E20" s="17">
        <v>18.746580000000002</v>
      </c>
      <c r="F20" s="17">
        <v>20.466670000000001</v>
      </c>
      <c r="G20" s="17">
        <v>19.310020000000002</v>
      </c>
      <c r="H20" s="17">
        <v>20.559719999999999</v>
      </c>
      <c r="I20" s="17">
        <v>20.528659999999999</v>
      </c>
      <c r="J20" s="17">
        <v>19.627890000000001</v>
      </c>
      <c r="K20" s="17">
        <v>20.147259999999999</v>
      </c>
      <c r="L20" s="17">
        <v>20.736000000000001</v>
      </c>
      <c r="M20" s="17">
        <v>19.555610000000001</v>
      </c>
      <c r="N20" s="17">
        <v>20.355519999999999</v>
      </c>
      <c r="O20" s="17">
        <v>20.34412</v>
      </c>
      <c r="P20" s="17">
        <v>20.713840000000001</v>
      </c>
      <c r="Q20" s="17">
        <v>19.953050000000001</v>
      </c>
      <c r="R20" s="17">
        <v>21.09545</v>
      </c>
      <c r="S20" s="17">
        <v>19.649989999999999</v>
      </c>
      <c r="T20" s="17">
        <v>20.20298</v>
      </c>
      <c r="U20" s="17">
        <v>20.560960000000001</v>
      </c>
    </row>
    <row r="21" spans="1:23" x14ac:dyDescent="0.2">
      <c r="U21" s="4"/>
    </row>
    <row r="23" spans="1:23" x14ac:dyDescent="0.2">
      <c r="A23" s="3">
        <v>0.1</v>
      </c>
      <c r="B23" s="16">
        <f>CashFlowDataFromSDModel!B1007</f>
        <v>2.9138999999999999</v>
      </c>
      <c r="C23" s="16">
        <f>CashFlowDataFromSDModel!C1007</f>
        <v>10.932600000000001</v>
      </c>
      <c r="D23" s="16">
        <f>CashFlowDataFromSDModel!D1007</f>
        <v>12.618080000000001</v>
      </c>
      <c r="E23" s="16">
        <f>CashFlowDataFromSDModel!E1007</f>
        <v>12.213900000000001</v>
      </c>
      <c r="F23" s="16">
        <f>CashFlowDataFromSDModel!F1007</f>
        <v>12.74999</v>
      </c>
      <c r="G23" s="16">
        <f>CashFlowDataFromSDModel!G1007</f>
        <v>11.58389</v>
      </c>
      <c r="H23" s="16">
        <f>CashFlowDataFromSDModel!H1007</f>
        <v>11.93901</v>
      </c>
      <c r="I23" s="16">
        <f>CashFlowDataFromSDModel!I1007</f>
        <v>11.58323</v>
      </c>
      <c r="J23" s="16">
        <f>CashFlowDataFromSDModel!J1007</f>
        <v>10.74628</v>
      </c>
      <c r="K23" s="16">
        <f>CashFlowDataFromSDModel!K1007</f>
        <v>10.840586999999999</v>
      </c>
      <c r="L23" s="16">
        <f>CashFlowDataFromSDModel!L1007</f>
        <v>10.653658999999999</v>
      </c>
      <c r="M23" s="16">
        <f>CashFlowDataFromSDModel!M1007</f>
        <v>9.4465350000000008</v>
      </c>
      <c r="N23" s="16">
        <f>CashFlowDataFromSDModel!N1007</f>
        <v>9.4445899999999998</v>
      </c>
      <c r="O23" s="16">
        <f>CashFlowDataFromSDModel!O1007</f>
        <v>9.1933299999999996</v>
      </c>
      <c r="P23" s="16">
        <f>CashFlowDataFromSDModel!P1007</f>
        <v>9.0985399999999998</v>
      </c>
      <c r="Q23" s="16">
        <f>CashFlowDataFromSDModel!Q1007</f>
        <v>8.6866000000000003</v>
      </c>
      <c r="R23" s="16">
        <f>CashFlowDataFromSDModel!R1007</f>
        <v>8.7027000000000001</v>
      </c>
      <c r="S23" s="16">
        <f>CashFlowDataFromSDModel!S1007</f>
        <v>8.0441000000000003</v>
      </c>
      <c r="T23" s="16">
        <f>CashFlowDataFromSDModel!T1007</f>
        <v>7.9384600000000001</v>
      </c>
      <c r="U23" s="16">
        <f>CashFlowDataFromSDModel!U1007</f>
        <v>7.7898500000000004</v>
      </c>
    </row>
    <row r="24" spans="1:23" x14ac:dyDescent="0.2">
      <c r="A24" s="3">
        <v>0.5</v>
      </c>
      <c r="B24" s="16">
        <f>CashFlowDataFromSDModel!B1008</f>
        <v>3.2385000000000002</v>
      </c>
      <c r="C24" s="16">
        <f>CashFlowDataFromSDModel!C1008</f>
        <v>12.1602</v>
      </c>
      <c r="D24" s="16">
        <f>CashFlowDataFromSDModel!D1008</f>
        <v>14.102650000000001</v>
      </c>
      <c r="E24" s="16">
        <f>CashFlowDataFromSDModel!E1008</f>
        <v>13.7455</v>
      </c>
      <c r="F24" s="16">
        <f>CashFlowDataFromSDModel!F1008</f>
        <v>14.473549999999999</v>
      </c>
      <c r="G24" s="16">
        <f>CashFlowDataFromSDModel!G1008</f>
        <v>13.22845</v>
      </c>
      <c r="H24" s="16">
        <f>CashFlowDataFromSDModel!H1008</f>
        <v>13.704650000000001</v>
      </c>
      <c r="I24" s="16">
        <f>CashFlowDataFromSDModel!I1008</f>
        <v>13.418150000000001</v>
      </c>
      <c r="J24" s="16">
        <f>CashFlowDataFromSDModel!J1008</f>
        <v>12.569699999999999</v>
      </c>
      <c r="K24" s="16">
        <f>CashFlowDataFromSDModel!K1008</f>
        <v>12.793060000000001</v>
      </c>
      <c r="L24" s="16">
        <f>CashFlowDataFromSDModel!L1008</f>
        <v>12.725519999999999</v>
      </c>
      <c r="M24" s="16">
        <f>CashFlowDataFromSDModel!M1008</f>
        <v>11.558999999999999</v>
      </c>
      <c r="N24" s="16">
        <f>CashFlowDataFromSDModel!N1008</f>
        <v>11.695550000000001</v>
      </c>
      <c r="O24" s="16">
        <f>CashFlowDataFromSDModel!O1008</f>
        <v>11.51545</v>
      </c>
      <c r="P24" s="16">
        <f>CashFlowDataFromSDModel!P1008</f>
        <v>11.6069</v>
      </c>
      <c r="Q24" s="16">
        <f>CashFlowDataFromSDModel!Q1008</f>
        <v>11.1995</v>
      </c>
      <c r="R24" s="16">
        <f>CashFlowDataFromSDModel!R1008</f>
        <v>11.4376</v>
      </c>
      <c r="S24" s="16">
        <f>CashFlowDataFromSDModel!S1008</f>
        <v>10.812900000000001</v>
      </c>
      <c r="T24" s="16">
        <f>CashFlowDataFromSDModel!T1008</f>
        <v>10.78965</v>
      </c>
      <c r="U24" s="16">
        <f>CashFlowDataFromSDModel!U1008</f>
        <v>10.792</v>
      </c>
    </row>
    <row r="25" spans="1:23" x14ac:dyDescent="0.2">
      <c r="A25" s="3">
        <v>0.9</v>
      </c>
      <c r="B25" s="16">
        <f>CashFlowDataFromSDModel!B1009</f>
        <v>3.6322000000000001</v>
      </c>
      <c r="C25" s="16">
        <f>CashFlowDataFromSDModel!C1009</f>
        <v>13.720610000000001</v>
      </c>
      <c r="D25" s="16">
        <f>CashFlowDataFromSDModel!D1009</f>
        <v>16.046939999999999</v>
      </c>
      <c r="E25" s="16">
        <f>CashFlowDataFromSDModel!E1009</f>
        <v>15.73254</v>
      </c>
      <c r="F25" s="16">
        <f>CashFlowDataFromSDModel!F1009</f>
        <v>16.684979999999999</v>
      </c>
      <c r="G25" s="16">
        <f>CashFlowDataFromSDModel!G1009</f>
        <v>15.400639999999999</v>
      </c>
      <c r="H25" s="16">
        <f>CashFlowDataFromSDModel!H1009</f>
        <v>16.171610000000001</v>
      </c>
      <c r="I25" s="16">
        <f>CashFlowDataFromSDModel!I1009</f>
        <v>15.938369</v>
      </c>
      <c r="J25" s="16">
        <f>CashFlowDataFromSDModel!J1009</f>
        <v>15.187612199999998</v>
      </c>
      <c r="K25" s="16">
        <f>CashFlowDataFromSDModel!K1009</f>
        <v>15.634829999999999</v>
      </c>
      <c r="L25" s="16">
        <f>CashFlowDataFromSDModel!L1009</f>
        <v>15.745649999999999</v>
      </c>
      <c r="M25" s="16">
        <f>CashFlowDataFromSDModel!M1009</f>
        <v>14.654500000000001</v>
      </c>
      <c r="N25" s="16">
        <f>CashFlowDataFromSDModel!N1009</f>
        <v>15.10688</v>
      </c>
      <c r="O25" s="16">
        <f>CashFlowDataFromSDModel!O1009</f>
        <v>15.10089</v>
      </c>
      <c r="P25" s="16">
        <f>CashFlowDataFromSDModel!P1009</f>
        <v>15.44741</v>
      </c>
      <c r="Q25" s="16">
        <f>CashFlowDataFromSDModel!Q1009</f>
        <v>15.135</v>
      </c>
      <c r="R25" s="16">
        <f>CashFlowDataFromSDModel!R1009</f>
        <v>15.655099999999999</v>
      </c>
      <c r="S25" s="16">
        <f>CashFlowDataFromSDModel!S1009</f>
        <v>14.961</v>
      </c>
      <c r="T25" s="16">
        <f>CashFlowDataFromSDModel!T1009</f>
        <v>15.2006</v>
      </c>
      <c r="U25" s="16">
        <f>CashFlowDataFromSDModel!U1009</f>
        <v>15.3469</v>
      </c>
    </row>
    <row r="27" spans="1:23" x14ac:dyDescent="0.2">
      <c r="B27" s="16">
        <f t="shared" ref="B27:U27" si="0">(B3-B23)^2</f>
        <v>2.9467526559999999E-3</v>
      </c>
      <c r="C27" s="16">
        <f t="shared" si="0"/>
        <v>0.62447925760000111</v>
      </c>
      <c r="D27" s="16">
        <f t="shared" si="0"/>
        <v>1.7501702436000024</v>
      </c>
      <c r="E27" s="16">
        <f t="shared" si="0"/>
        <v>2.4235951041000039</v>
      </c>
      <c r="F27" s="16">
        <f t="shared" si="0"/>
        <v>3.625177920100001</v>
      </c>
      <c r="G27" s="16">
        <f t="shared" si="0"/>
        <v>4.700922121920998</v>
      </c>
      <c r="H27" s="16">
        <f t="shared" si="0"/>
        <v>4.9585358077290014</v>
      </c>
      <c r="I27" s="16">
        <f t="shared" si="0"/>
        <v>5.3298879090249995</v>
      </c>
      <c r="J27" s="16">
        <f t="shared" si="0"/>
        <v>5.8841320727289981</v>
      </c>
      <c r="K27" s="16">
        <f t="shared" si="0"/>
        <v>6.1617090338410003</v>
      </c>
      <c r="L27" s="16">
        <f t="shared" si="0"/>
        <v>6.7177071573159983</v>
      </c>
      <c r="M27" s="16">
        <f t="shared" si="0"/>
        <v>5.9217859747840045</v>
      </c>
      <c r="N27" s="16">
        <f t="shared" si="0"/>
        <v>5.8884409453209967</v>
      </c>
      <c r="O27" s="16">
        <f t="shared" si="0"/>
        <v>5.9395538943999968</v>
      </c>
      <c r="P27" s="16">
        <f t="shared" si="0"/>
        <v>6.1087571280999997</v>
      </c>
      <c r="Q27" s="16">
        <f t="shared" si="0"/>
        <v>5.2827069153960009</v>
      </c>
      <c r="R27" s="16">
        <f t="shared" si="0"/>
        <v>6.4128471695999982</v>
      </c>
      <c r="S27" s="16">
        <f t="shared" si="0"/>
        <v>5.3383501771690005</v>
      </c>
      <c r="T27" s="16">
        <f t="shared" si="0"/>
        <v>4.702643799364</v>
      </c>
      <c r="U27" s="16">
        <f t="shared" si="0"/>
        <v>5.4892788122410021</v>
      </c>
    </row>
    <row r="28" spans="1:23" x14ac:dyDescent="0.2">
      <c r="A28" s="1" t="s">
        <v>58</v>
      </c>
      <c r="B28" s="16">
        <f t="shared" ref="B28:U28" si="1">(B11-B24)^2</f>
        <v>1.7473236009999981E-3</v>
      </c>
      <c r="C28" s="16">
        <f t="shared" si="1"/>
        <v>1.2001202500000105E-2</v>
      </c>
      <c r="D28" s="16">
        <f t="shared" si="1"/>
        <v>3.4751024999999285E-3</v>
      </c>
      <c r="E28" s="16">
        <f t="shared" si="1"/>
        <v>3.0835808999999104E-3</v>
      </c>
      <c r="F28" s="16">
        <f t="shared" si="1"/>
        <v>2.8281148899999976E-2</v>
      </c>
      <c r="G28" s="16">
        <f t="shared" si="1"/>
        <v>2.814677290000029E-2</v>
      </c>
      <c r="H28" s="16">
        <f t="shared" si="1"/>
        <v>0.10751185210000001</v>
      </c>
      <c r="I28" s="16">
        <f t="shared" si="1"/>
        <v>0.12670752160000098</v>
      </c>
      <c r="J28" s="16">
        <f t="shared" si="1"/>
        <v>0.16743645609999905</v>
      </c>
      <c r="K28" s="16">
        <f t="shared" si="1"/>
        <v>0.19949622249999999</v>
      </c>
      <c r="L28" s="16">
        <f t="shared" si="1"/>
        <v>0.26489550240000026</v>
      </c>
      <c r="M28" s="16">
        <f t="shared" si="1"/>
        <v>0.3286614241000001</v>
      </c>
      <c r="N28" s="16">
        <f t="shared" si="1"/>
        <v>0.27855172839999992</v>
      </c>
      <c r="O28" s="16">
        <f t="shared" si="1"/>
        <v>0.39285316840000012</v>
      </c>
      <c r="P28" s="16">
        <f t="shared" si="1"/>
        <v>0.31735195560000018</v>
      </c>
      <c r="Q28" s="16">
        <f t="shared" si="1"/>
        <v>0.3275272900000003</v>
      </c>
      <c r="R28" s="16">
        <f t="shared" si="1"/>
        <v>0.34936374490000022</v>
      </c>
      <c r="S28" s="16">
        <f t="shared" si="1"/>
        <v>0.60568862760000197</v>
      </c>
      <c r="T28" s="16">
        <f t="shared" si="1"/>
        <v>0.49943902409999896</v>
      </c>
      <c r="U28" s="16">
        <f t="shared" si="1"/>
        <v>0.61913292249999907</v>
      </c>
    </row>
    <row r="29" spans="1:23" x14ac:dyDescent="0.2">
      <c r="B29" s="16">
        <f t="shared" ref="B29:U29" si="2">(B19-B25)^2</f>
        <v>4.5638131359999629E-3</v>
      </c>
      <c r="C29" s="16">
        <f t="shared" si="2"/>
        <v>0.83856143289999985</v>
      </c>
      <c r="D29" s="16">
        <f t="shared" si="2"/>
        <v>1.9073267236000042</v>
      </c>
      <c r="E29" s="16">
        <f t="shared" si="2"/>
        <v>3.6939302415999946</v>
      </c>
      <c r="F29" s="16">
        <f t="shared" si="2"/>
        <v>5.5564861284000076</v>
      </c>
      <c r="G29" s="16">
        <f t="shared" si="2"/>
        <v>6.4249575625000128</v>
      </c>
      <c r="H29" s="16">
        <f t="shared" si="2"/>
        <v>7.0851792399999978</v>
      </c>
      <c r="I29" s="16">
        <f t="shared" si="2"/>
        <v>7.8933520591209927</v>
      </c>
      <c r="J29" s="16">
        <f t="shared" si="2"/>
        <v>7.5184422556928538</v>
      </c>
      <c r="K29" s="16">
        <f t="shared" si="2"/>
        <v>8.9012125801000099</v>
      </c>
      <c r="L29" s="16">
        <f t="shared" si="2"/>
        <v>12.162377251600002</v>
      </c>
      <c r="M29" s="16">
        <f t="shared" si="2"/>
        <v>8.4142925476000041</v>
      </c>
      <c r="N29" s="16">
        <f t="shared" si="2"/>
        <v>7.8967744144000074</v>
      </c>
      <c r="O29" s="16">
        <f t="shared" si="2"/>
        <v>8.9401598001000089</v>
      </c>
      <c r="P29" s="16">
        <f t="shared" si="2"/>
        <v>7.0060266721000044</v>
      </c>
      <c r="Q29" s="16">
        <f t="shared" si="2"/>
        <v>5.8685547001000042</v>
      </c>
      <c r="R29" s="16">
        <f t="shared" si="2"/>
        <v>5.6952867904000026</v>
      </c>
      <c r="S29" s="16">
        <f t="shared" si="2"/>
        <v>6.2381556168999959</v>
      </c>
      <c r="T29" s="16">
        <f t="shared" si="2"/>
        <v>5.6212616463999998</v>
      </c>
      <c r="U29" s="16">
        <f t="shared" si="2"/>
        <v>5.520009280900009</v>
      </c>
      <c r="W29">
        <f>SUM(B27:U29)</f>
        <v>221.11189152614295</v>
      </c>
    </row>
    <row r="53" spans="6:6" x14ac:dyDescent="0.2"/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2.75" x14ac:dyDescent="0.2"/>
  <sheetData>
    <row r="1" spans="1:5" x14ac:dyDescent="0.2">
      <c r="A1">
        <v>0</v>
      </c>
      <c r="B1">
        <v>0</v>
      </c>
    </row>
    <row r="2" spans="1:5" x14ac:dyDescent="0.2">
      <c r="A2">
        <v>0</v>
      </c>
    </row>
    <row r="3" spans="1:5" x14ac:dyDescent="0.2">
      <c r="A3">
        <v>0</v>
      </c>
    </row>
    <row r="4" spans="1:5" x14ac:dyDescent="0.2">
      <c r="A4" t="b">
        <v>0</v>
      </c>
      <c r="B4">
        <v>14000</v>
      </c>
      <c r="C4">
        <v>6709.375</v>
      </c>
      <c r="D4">
        <v>11200</v>
      </c>
      <c r="E4">
        <v>100</v>
      </c>
    </row>
    <row r="5" spans="1:5" x14ac:dyDescent="0.2">
      <c r="A5" t="b">
        <v>0</v>
      </c>
      <c r="B5">
        <v>14000</v>
      </c>
      <c r="C5">
        <v>6709.375</v>
      </c>
      <c r="D5">
        <v>11200</v>
      </c>
      <c r="E5">
        <v>500</v>
      </c>
    </row>
    <row r="6" spans="1:5" x14ac:dyDescent="0.2">
      <c r="A6" t="b">
        <v>0</v>
      </c>
      <c r="B6">
        <v>14000</v>
      </c>
      <c r="C6">
        <v>6709.375</v>
      </c>
      <c r="D6">
        <v>11200</v>
      </c>
      <c r="E6">
        <v>1000</v>
      </c>
    </row>
    <row r="7" spans="1:5" x14ac:dyDescent="0.2">
      <c r="A7" t="b">
        <v>0</v>
      </c>
      <c r="B7">
        <v>14000</v>
      </c>
      <c r="C7">
        <v>6709.375</v>
      </c>
      <c r="D7">
        <v>11200</v>
      </c>
      <c r="E7">
        <v>1500</v>
      </c>
    </row>
    <row r="8" spans="1:5" x14ac:dyDescent="0.2">
      <c r="A8" t="b">
        <v>0</v>
      </c>
      <c r="B8">
        <v>14000</v>
      </c>
      <c r="C8">
        <v>6709.375</v>
      </c>
      <c r="D8">
        <v>11200</v>
      </c>
      <c r="E8">
        <v>2000</v>
      </c>
    </row>
    <row r="9" spans="1:5" x14ac:dyDescent="0.2">
      <c r="A9">
        <v>0</v>
      </c>
    </row>
  </sheetData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2" sqref="A2:B10"/>
    </sheetView>
  </sheetViews>
  <sheetFormatPr defaultRowHeight="12.75" x14ac:dyDescent="0.2"/>
  <cols>
    <col min="1" max="1" width="8.42578125" bestFit="1" customWidth="1"/>
    <col min="2" max="2" width="21.5703125" bestFit="1" customWidth="1"/>
  </cols>
  <sheetData>
    <row r="1" spans="1:2" ht="13.5" thickBot="1" x14ac:dyDescent="0.25"/>
    <row r="2" spans="1:2" ht="13.5" thickBot="1" x14ac:dyDescent="0.25">
      <c r="A2" s="5" t="s">
        <v>45</v>
      </c>
      <c r="B2" s="5" t="s">
        <v>44</v>
      </c>
    </row>
    <row r="3" spans="1:2" x14ac:dyDescent="0.2">
      <c r="A3" s="9">
        <v>0.04</v>
      </c>
      <c r="B3" s="6">
        <f>'Approx-0.04'!W29</f>
        <v>33.713195677358833</v>
      </c>
    </row>
    <row r="4" spans="1:2" x14ac:dyDescent="0.2">
      <c r="A4" s="10">
        <v>0.05</v>
      </c>
      <c r="B4" s="7">
        <f>'Approx-0.05'!W29</f>
        <v>8.6913057256398307</v>
      </c>
    </row>
    <row r="5" spans="1:2" x14ac:dyDescent="0.2">
      <c r="A5" s="19">
        <v>0.06</v>
      </c>
      <c r="B5" s="12">
        <f>'Approx-0.06'!W29</f>
        <v>6.3220444073458459</v>
      </c>
    </row>
    <row r="6" spans="1:2" x14ac:dyDescent="0.2">
      <c r="A6" s="10">
        <v>7.0000000000000007E-2</v>
      </c>
      <c r="B6" s="7">
        <f>'Approx-0.07'!W29</f>
        <v>22.145957853007854</v>
      </c>
    </row>
    <row r="7" spans="1:2" x14ac:dyDescent="0.2">
      <c r="A7" s="9">
        <v>0.08</v>
      </c>
      <c r="B7" s="7">
        <f>'Approx-0.08'!W29</f>
        <v>43.535438665670853</v>
      </c>
    </row>
    <row r="8" spans="1:2" x14ac:dyDescent="0.2">
      <c r="A8" s="10">
        <v>0.09</v>
      </c>
      <c r="B8" s="18">
        <f>'Approx-0.09'!W29</f>
        <v>74.66641758821487</v>
      </c>
    </row>
    <row r="9" spans="1:2" x14ac:dyDescent="0.2">
      <c r="A9" s="9">
        <v>0.1</v>
      </c>
      <c r="B9" s="7">
        <f>'Approx-0.1'!W29</f>
        <v>135.89925160864786</v>
      </c>
    </row>
    <row r="10" spans="1:2" ht="13.5" thickBot="1" x14ac:dyDescent="0.25">
      <c r="A10" s="11">
        <v>0.11</v>
      </c>
      <c r="B10" s="8">
        <f>'Approx-0.11'!W29</f>
        <v>221.11189152614295</v>
      </c>
    </row>
    <row r="11" spans="1:2" x14ac:dyDescent="0.2">
      <c r="A11" s="20"/>
      <c r="B11" s="21"/>
    </row>
    <row r="12" spans="1:2" x14ac:dyDescent="0.2">
      <c r="A12" s="20"/>
      <c r="B12" s="21"/>
    </row>
    <row r="13" spans="1:2" x14ac:dyDescent="0.2">
      <c r="A13" s="2"/>
      <c r="B13" s="2"/>
    </row>
  </sheetData>
  <phoneticPr fontId="9" type="noConversion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"/>
  <sheetViews>
    <sheetView workbookViewId="0"/>
  </sheetViews>
  <sheetFormatPr defaultRowHeight="12.75" x14ac:dyDescent="0.2"/>
  <sheetData>
    <row r="1" spans="1:12" x14ac:dyDescent="0.2">
      <c r="A1" s="15" t="s">
        <v>57</v>
      </c>
      <c r="B1" s="15" t="s">
        <v>46</v>
      </c>
      <c r="C1" s="15" t="s">
        <v>47</v>
      </c>
      <c r="D1" s="15" t="s">
        <v>48</v>
      </c>
      <c r="E1" s="15" t="s">
        <v>49</v>
      </c>
      <c r="F1" s="15" t="s">
        <v>50</v>
      </c>
      <c r="G1" s="15" t="s">
        <v>51</v>
      </c>
      <c r="H1" s="15" t="s">
        <v>52</v>
      </c>
      <c r="I1" s="15" t="s">
        <v>53</v>
      </c>
      <c r="J1" s="15" t="s">
        <v>54</v>
      </c>
      <c r="K1" s="15" t="s">
        <v>55</v>
      </c>
      <c r="L1" s="15" t="s">
        <v>56</v>
      </c>
    </row>
  </sheetData>
  <phoneticPr fontId="1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3"/>
  <sheetViews>
    <sheetView workbookViewId="0">
      <selection activeCell="A31" sqref="A31"/>
    </sheetView>
  </sheetViews>
  <sheetFormatPr defaultRowHeight="12.75" x14ac:dyDescent="0.2"/>
  <cols>
    <col min="1" max="1" width="14.7109375" bestFit="1" customWidth="1"/>
  </cols>
  <sheetData>
    <row r="1" spans="1:22" x14ac:dyDescent="0.2"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1" t="s">
        <v>31</v>
      </c>
      <c r="J1" s="1" t="s">
        <v>32</v>
      </c>
      <c r="K1" s="1" t="s">
        <v>33</v>
      </c>
      <c r="L1" s="1" t="s">
        <v>34</v>
      </c>
      <c r="M1" s="1" t="s">
        <v>35</v>
      </c>
      <c r="N1" s="1" t="s">
        <v>36</v>
      </c>
      <c r="O1" s="1" t="s">
        <v>37</v>
      </c>
      <c r="P1" s="1" t="s">
        <v>38</v>
      </c>
      <c r="Q1" s="1" t="s">
        <v>39</v>
      </c>
      <c r="R1" s="1" t="s">
        <v>40</v>
      </c>
      <c r="S1" s="1" t="s">
        <v>41</v>
      </c>
      <c r="T1" s="1" t="s">
        <v>42</v>
      </c>
      <c r="U1" s="1" t="s">
        <v>43</v>
      </c>
    </row>
    <row r="2" spans="1:22" x14ac:dyDescent="0.2">
      <c r="A2" s="3">
        <v>0.05</v>
      </c>
      <c r="B2" s="16">
        <v>3.0836619999999999</v>
      </c>
      <c r="C2" s="17">
        <v>11.33563</v>
      </c>
      <c r="D2" s="17">
        <v>12.952920000000001</v>
      </c>
      <c r="E2" s="17">
        <v>12.40954</v>
      </c>
      <c r="F2" s="17">
        <v>12.763920000000001</v>
      </c>
      <c r="G2" s="17">
        <v>11.583909999999999</v>
      </c>
      <c r="H2" s="17">
        <v>11.86368</v>
      </c>
      <c r="I2" s="17">
        <v>11.506729999999999</v>
      </c>
      <c r="J2" s="17">
        <v>10.620570000000001</v>
      </c>
      <c r="K2" s="17">
        <v>10.68234</v>
      </c>
      <c r="L2" s="17">
        <v>10.502280000000001</v>
      </c>
      <c r="M2" s="17">
        <v>9.4596560000000007</v>
      </c>
      <c r="N2" s="17">
        <v>9.6519870000000001</v>
      </c>
      <c r="O2" s="17">
        <v>9.3948680000000007</v>
      </c>
      <c r="P2" s="17">
        <v>9.2632089999999998</v>
      </c>
      <c r="Q2" s="17">
        <v>9.0315189999999994</v>
      </c>
      <c r="R2" s="17">
        <v>9.1828959999999995</v>
      </c>
      <c r="S2" s="17">
        <v>8.5377500000000008</v>
      </c>
      <c r="T2" s="17">
        <v>8.4056829999999998</v>
      </c>
      <c r="U2" s="17">
        <v>8.3956169999999997</v>
      </c>
    </row>
    <row r="3" spans="1:22" x14ac:dyDescent="0.2">
      <c r="A3" s="3">
        <v>0.1</v>
      </c>
      <c r="B3" s="16">
        <v>3.1269559999999998</v>
      </c>
      <c r="C3" s="17">
        <v>11.56649</v>
      </c>
      <c r="D3" s="17">
        <v>13.27557</v>
      </c>
      <c r="E3" s="17">
        <v>12.687250000000001</v>
      </c>
      <c r="F3" s="17">
        <v>13.16747</v>
      </c>
      <c r="G3" s="17">
        <v>11.93332</v>
      </c>
      <c r="H3" s="17">
        <v>12.260770000000001</v>
      </c>
      <c r="I3" s="17">
        <v>11.96442</v>
      </c>
      <c r="J3" s="17">
        <v>11.014150000000001</v>
      </c>
      <c r="K3" s="17">
        <v>11.17399</v>
      </c>
      <c r="L3" s="17">
        <v>10.96786</v>
      </c>
      <c r="M3" s="17">
        <v>9.8861849999999993</v>
      </c>
      <c r="N3" s="17">
        <v>10.02913</v>
      </c>
      <c r="O3" s="17">
        <v>9.8007709999999992</v>
      </c>
      <c r="P3" s="17">
        <v>9.7755620000000008</v>
      </c>
      <c r="Q3" s="17">
        <v>9.4644370000000002</v>
      </c>
      <c r="R3" s="17">
        <v>9.6195950000000003</v>
      </c>
      <c r="S3" s="17">
        <v>9.0080290000000005</v>
      </c>
      <c r="T3" s="17">
        <v>8.9081069999999993</v>
      </c>
      <c r="U3" s="17">
        <v>8.8267410000000002</v>
      </c>
    </row>
    <row r="4" spans="1:22" x14ac:dyDescent="0.2">
      <c r="A4" s="3">
        <v>0.15</v>
      </c>
      <c r="B4" s="16">
        <v>3.1563379999999999</v>
      </c>
      <c r="C4" s="17">
        <v>11.693440000000001</v>
      </c>
      <c r="D4" s="17">
        <v>13.44242</v>
      </c>
      <c r="E4" s="17">
        <v>12.960750000000001</v>
      </c>
      <c r="F4" s="17">
        <v>13.502929999999999</v>
      </c>
      <c r="G4" s="17">
        <v>12.16574</v>
      </c>
      <c r="H4" s="17">
        <v>12.557040000000001</v>
      </c>
      <c r="I4" s="17">
        <v>12.216430000000001</v>
      </c>
      <c r="J4" s="17">
        <v>11.35816</v>
      </c>
      <c r="K4" s="17">
        <v>11.45964</v>
      </c>
      <c r="L4" s="17">
        <v>11.267010000000001</v>
      </c>
      <c r="M4" s="17">
        <v>10.18688</v>
      </c>
      <c r="N4" s="17">
        <v>10.252660000000001</v>
      </c>
      <c r="O4" s="17">
        <v>10.13829</v>
      </c>
      <c r="P4" s="17">
        <v>10.137869999999999</v>
      </c>
      <c r="Q4" s="17">
        <v>9.8293379999999999</v>
      </c>
      <c r="R4" s="17">
        <v>9.9424309999999991</v>
      </c>
      <c r="S4" s="17">
        <v>9.3455670000000008</v>
      </c>
      <c r="T4" s="17">
        <v>9.324268</v>
      </c>
      <c r="U4" s="17">
        <v>9.2115960000000001</v>
      </c>
    </row>
    <row r="5" spans="1:22" x14ac:dyDescent="0.2">
      <c r="A5" s="3">
        <v>0.2</v>
      </c>
      <c r="B5" s="16">
        <v>3.1796600000000002</v>
      </c>
      <c r="C5" s="17">
        <v>11.83154</v>
      </c>
      <c r="D5" s="17">
        <v>13.581720000000001</v>
      </c>
      <c r="E5" s="17">
        <v>13.11382</v>
      </c>
      <c r="F5" s="17">
        <v>13.70373</v>
      </c>
      <c r="G5" s="17">
        <v>12.37181</v>
      </c>
      <c r="H5" s="17">
        <v>12.850149999999999</v>
      </c>
      <c r="I5" s="17">
        <v>12.42173</v>
      </c>
      <c r="J5" s="17">
        <v>11.59027</v>
      </c>
      <c r="K5" s="17">
        <v>11.699120000000001</v>
      </c>
      <c r="L5" s="17">
        <v>11.55883</v>
      </c>
      <c r="M5" s="17">
        <v>10.411799999999999</v>
      </c>
      <c r="N5" s="17">
        <v>10.49235</v>
      </c>
      <c r="O5" s="17">
        <v>10.396739999999999</v>
      </c>
      <c r="P5" s="17">
        <v>10.436299999999999</v>
      </c>
      <c r="Q5" s="17">
        <v>10.15103</v>
      </c>
      <c r="R5" s="17">
        <v>10.25088</v>
      </c>
      <c r="S5" s="17">
        <v>9.6048559999999998</v>
      </c>
      <c r="T5" s="17">
        <v>9.6116080000000004</v>
      </c>
      <c r="U5" s="17">
        <v>9.5067050000000002</v>
      </c>
    </row>
    <row r="6" spans="1:22" x14ac:dyDescent="0.2">
      <c r="A6" s="3">
        <v>0.25</v>
      </c>
      <c r="B6" s="16">
        <v>3.199605</v>
      </c>
      <c r="C6" s="17">
        <v>11.933960000000001</v>
      </c>
      <c r="D6" s="17">
        <v>13.724690000000001</v>
      </c>
      <c r="E6" s="17">
        <v>13.27966</v>
      </c>
      <c r="F6" s="17">
        <v>13.89387</v>
      </c>
      <c r="G6" s="17">
        <v>12.59637</v>
      </c>
      <c r="H6" s="17">
        <v>13.06193</v>
      </c>
      <c r="I6" s="17">
        <v>12.60927</v>
      </c>
      <c r="J6" s="17">
        <v>11.81091</v>
      </c>
      <c r="K6" s="17">
        <v>11.968389999999999</v>
      </c>
      <c r="L6" s="17">
        <v>11.80733</v>
      </c>
      <c r="M6" s="17">
        <v>10.69083</v>
      </c>
      <c r="N6" s="17">
        <v>10.81413</v>
      </c>
      <c r="O6" s="17">
        <v>10.646839999999999</v>
      </c>
      <c r="P6" s="17">
        <v>10.66473</v>
      </c>
      <c r="Q6" s="17">
        <v>10.26037</v>
      </c>
      <c r="R6" s="17">
        <v>10.518319999999999</v>
      </c>
      <c r="S6" s="17">
        <v>9.8765850000000004</v>
      </c>
      <c r="T6" s="17">
        <v>9.812182</v>
      </c>
      <c r="U6" s="17">
        <v>9.7809000000000008</v>
      </c>
    </row>
    <row r="7" spans="1:22" x14ac:dyDescent="0.2">
      <c r="A7" s="3">
        <v>0.3</v>
      </c>
      <c r="B7" s="16">
        <v>3.217794</v>
      </c>
      <c r="C7" s="17">
        <v>12.02435</v>
      </c>
      <c r="D7" s="17">
        <v>13.82118</v>
      </c>
      <c r="E7" s="17">
        <v>13.420780000000001</v>
      </c>
      <c r="F7" s="17">
        <v>14.07132</v>
      </c>
      <c r="G7" s="17">
        <v>12.7501</v>
      </c>
      <c r="H7" s="17">
        <v>13.208080000000001</v>
      </c>
      <c r="I7" s="17">
        <v>12.855840000000001</v>
      </c>
      <c r="J7" s="17">
        <v>12.03586</v>
      </c>
      <c r="K7" s="17">
        <v>12.18444</v>
      </c>
      <c r="L7" s="17">
        <v>12.018179999999999</v>
      </c>
      <c r="M7" s="17">
        <v>10.896509999999999</v>
      </c>
      <c r="N7" s="17">
        <v>11.02211</v>
      </c>
      <c r="O7" s="17">
        <v>10.879429999999999</v>
      </c>
      <c r="P7" s="17">
        <v>10.917199999999999</v>
      </c>
      <c r="Q7" s="17">
        <v>10.51548</v>
      </c>
      <c r="R7" s="17">
        <v>10.74954</v>
      </c>
      <c r="S7" s="17">
        <v>10.111079999999999</v>
      </c>
      <c r="T7" s="17">
        <v>10.07282</v>
      </c>
      <c r="U7" s="17">
        <v>10.00714</v>
      </c>
    </row>
    <row r="8" spans="1:22" x14ac:dyDescent="0.2">
      <c r="A8" s="3">
        <v>0.35</v>
      </c>
      <c r="B8" s="16">
        <v>3.2342789999999999</v>
      </c>
      <c r="C8" s="17">
        <v>12.10488</v>
      </c>
      <c r="D8" s="17">
        <v>13.916040000000001</v>
      </c>
      <c r="E8" s="17">
        <v>13.54828</v>
      </c>
      <c r="F8" s="17">
        <v>14.24872</v>
      </c>
      <c r="G8" s="17">
        <v>12.92816</v>
      </c>
      <c r="H8" s="17">
        <v>13.38472</v>
      </c>
      <c r="I8" s="17">
        <v>13.037800000000001</v>
      </c>
      <c r="J8" s="17">
        <v>12.20093</v>
      </c>
      <c r="K8" s="17">
        <v>12.38232</v>
      </c>
      <c r="L8" s="17">
        <v>12.30233</v>
      </c>
      <c r="M8" s="17">
        <v>11.127179999999999</v>
      </c>
      <c r="N8" s="17">
        <v>11.22761</v>
      </c>
      <c r="O8" s="17">
        <v>11.04321</v>
      </c>
      <c r="P8" s="17">
        <v>11.12345</v>
      </c>
      <c r="Q8" s="17">
        <v>10.71138</v>
      </c>
      <c r="R8" s="17">
        <v>10.936299999999999</v>
      </c>
      <c r="S8" s="17">
        <v>10.28758</v>
      </c>
      <c r="T8" s="17">
        <v>10.31137</v>
      </c>
      <c r="U8" s="17">
        <v>10.28363</v>
      </c>
    </row>
    <row r="9" spans="1:22" x14ac:dyDescent="0.2">
      <c r="A9" s="3">
        <v>0.4</v>
      </c>
      <c r="B9" s="16">
        <v>3.2501030000000002</v>
      </c>
      <c r="C9" s="17">
        <v>12.19112</v>
      </c>
      <c r="D9" s="17">
        <v>14.03759</v>
      </c>
      <c r="E9" s="17">
        <v>13.670669999999999</v>
      </c>
      <c r="F9" s="17">
        <v>14.388590000000001</v>
      </c>
      <c r="G9" s="17">
        <v>13.074299999999999</v>
      </c>
      <c r="H9" s="17">
        <v>13.55189</v>
      </c>
      <c r="I9" s="17">
        <v>13.209339999999999</v>
      </c>
      <c r="J9" s="17">
        <v>12.356820000000001</v>
      </c>
      <c r="K9" s="17">
        <v>12.563599999999999</v>
      </c>
      <c r="L9" s="17">
        <v>12.48049</v>
      </c>
      <c r="M9" s="17">
        <v>11.318020000000001</v>
      </c>
      <c r="N9" s="17">
        <v>11.48934</v>
      </c>
      <c r="O9" s="17">
        <v>11.266999999999999</v>
      </c>
      <c r="P9" s="17">
        <v>11.341559999999999</v>
      </c>
      <c r="Q9" s="17">
        <v>10.93783</v>
      </c>
      <c r="R9" s="17">
        <v>11.153919999999999</v>
      </c>
      <c r="S9" s="17">
        <v>10.46987</v>
      </c>
      <c r="T9" s="17">
        <v>10.501939999999999</v>
      </c>
      <c r="U9" s="17">
        <v>10.49634</v>
      </c>
    </row>
    <row r="10" spans="1:22" x14ac:dyDescent="0.2">
      <c r="A10" s="3">
        <v>0.45</v>
      </c>
      <c r="B10" s="16">
        <v>3.2653850000000002</v>
      </c>
      <c r="C10" s="17">
        <v>12.25112</v>
      </c>
      <c r="D10" s="17">
        <v>14.17409</v>
      </c>
      <c r="E10" s="17">
        <v>13.79312</v>
      </c>
      <c r="F10" s="17">
        <v>14.530720000000001</v>
      </c>
      <c r="G10" s="17">
        <v>13.23588</v>
      </c>
      <c r="H10" s="17">
        <v>13.74263</v>
      </c>
      <c r="I10" s="17">
        <v>13.41231</v>
      </c>
      <c r="J10" s="17">
        <v>12.562419999999999</v>
      </c>
      <c r="K10" s="17">
        <v>12.767799999999999</v>
      </c>
      <c r="L10" s="17">
        <v>12.68572</v>
      </c>
      <c r="M10" s="17">
        <v>11.553229999999999</v>
      </c>
      <c r="N10" s="17">
        <v>11.67253</v>
      </c>
      <c r="O10" s="17">
        <v>11.52643</v>
      </c>
      <c r="P10" s="17">
        <v>11.57776</v>
      </c>
      <c r="Q10" s="17">
        <v>11.17388</v>
      </c>
      <c r="R10" s="17">
        <v>11.35383</v>
      </c>
      <c r="S10" s="17">
        <v>10.67587</v>
      </c>
      <c r="T10" s="17">
        <v>10.70969</v>
      </c>
      <c r="U10" s="17">
        <v>10.67662</v>
      </c>
    </row>
    <row r="11" spans="1:22" x14ac:dyDescent="0.2">
      <c r="A11" s="3">
        <v>0.5</v>
      </c>
      <c r="B11" s="16">
        <v>3.2800859999999998</v>
      </c>
      <c r="C11" s="17">
        <v>12.31587</v>
      </c>
      <c r="D11" s="17">
        <v>14.295959999999999</v>
      </c>
      <c r="E11" s="17">
        <v>13.90484</v>
      </c>
      <c r="F11" s="17">
        <v>14.66996</v>
      </c>
      <c r="G11" s="17">
        <v>13.39174</v>
      </c>
      <c r="H11" s="17">
        <v>13.90152</v>
      </c>
      <c r="I11" s="17">
        <v>13.585990000000001</v>
      </c>
      <c r="J11" s="17">
        <v>12.756449999999999</v>
      </c>
      <c r="K11" s="17">
        <v>12.97064</v>
      </c>
      <c r="L11" s="17">
        <v>12.89453</v>
      </c>
      <c r="M11" s="17">
        <v>11.78192</v>
      </c>
      <c r="N11" s="17">
        <v>11.867369999999999</v>
      </c>
      <c r="O11" s="17">
        <v>11.71419</v>
      </c>
      <c r="P11" s="17">
        <v>11.78538</v>
      </c>
      <c r="Q11" s="17">
        <v>11.40902</v>
      </c>
      <c r="R11" s="17">
        <v>11.592560000000001</v>
      </c>
      <c r="S11" s="17">
        <v>10.886419999999999</v>
      </c>
      <c r="T11" s="17">
        <v>10.899459999999999</v>
      </c>
      <c r="U11" s="17">
        <v>10.830539999999999</v>
      </c>
    </row>
    <row r="12" spans="1:22" x14ac:dyDescent="0.2">
      <c r="A12" s="3">
        <v>0.55000000000000004</v>
      </c>
      <c r="B12" s="16">
        <v>3.295201</v>
      </c>
      <c r="C12" s="17">
        <v>12.40748</v>
      </c>
      <c r="D12" s="17">
        <v>14.423679999999999</v>
      </c>
      <c r="E12" s="17">
        <v>14.02394</v>
      </c>
      <c r="F12" s="17">
        <v>14.8094</v>
      </c>
      <c r="G12" s="17">
        <v>13.504530000000001</v>
      </c>
      <c r="H12" s="17">
        <v>14.090960000000001</v>
      </c>
      <c r="I12" s="17">
        <v>13.75661</v>
      </c>
      <c r="J12" s="17">
        <v>12.91564</v>
      </c>
      <c r="K12" s="17">
        <v>13.172689999999999</v>
      </c>
      <c r="L12" s="17">
        <v>13.15274</v>
      </c>
      <c r="M12" s="17">
        <v>11.97555</v>
      </c>
      <c r="N12" s="17">
        <v>12.10256</v>
      </c>
      <c r="O12" s="17">
        <v>11.91757</v>
      </c>
      <c r="P12" s="17">
        <v>11.992599999999999</v>
      </c>
      <c r="Q12" s="17">
        <v>11.57762</v>
      </c>
      <c r="R12" s="17">
        <v>11.82314</v>
      </c>
      <c r="S12" s="17">
        <v>11.11412</v>
      </c>
      <c r="T12" s="17">
        <v>11.095330000000001</v>
      </c>
      <c r="U12" s="17">
        <v>11.101050000000001</v>
      </c>
    </row>
    <row r="13" spans="1:22" x14ac:dyDescent="0.2">
      <c r="A13" s="3">
        <v>0.6</v>
      </c>
      <c r="B13" s="16">
        <v>3.3104529999999999</v>
      </c>
      <c r="C13" s="17">
        <v>12.491160000000001</v>
      </c>
      <c r="D13" s="17">
        <v>14.55322</v>
      </c>
      <c r="E13" s="17">
        <v>14.12607</v>
      </c>
      <c r="F13" s="17">
        <v>14.95467</v>
      </c>
      <c r="G13" s="17">
        <v>13.657400000000001</v>
      </c>
      <c r="H13" s="17">
        <v>14.27155</v>
      </c>
      <c r="I13" s="17">
        <v>13.922980000000001</v>
      </c>
      <c r="J13" s="17">
        <v>13.075950000000001</v>
      </c>
      <c r="K13" s="17">
        <v>13.363379999999999</v>
      </c>
      <c r="L13" s="17">
        <v>13.35941</v>
      </c>
      <c r="M13" s="17">
        <v>12.14668</v>
      </c>
      <c r="N13" s="17">
        <v>12.302110000000001</v>
      </c>
      <c r="O13" s="17">
        <v>12.14382</v>
      </c>
      <c r="P13" s="17">
        <v>12.18821</v>
      </c>
      <c r="Q13" s="17">
        <v>11.78279</v>
      </c>
      <c r="R13" s="17">
        <v>12.0184</v>
      </c>
      <c r="S13" s="17">
        <v>11.294650000000001</v>
      </c>
      <c r="T13" s="17">
        <v>11.31901</v>
      </c>
      <c r="U13" s="17">
        <v>11.3133</v>
      </c>
    </row>
    <row r="14" spans="1:22" x14ac:dyDescent="0.2">
      <c r="A14" s="3">
        <v>0.65</v>
      </c>
      <c r="B14" s="16">
        <v>3.3260429999999999</v>
      </c>
      <c r="C14" s="17">
        <v>12.5854</v>
      </c>
      <c r="D14" s="17">
        <v>14.65889</v>
      </c>
      <c r="E14" s="17">
        <v>14.26915</v>
      </c>
      <c r="F14" s="17">
        <v>15.085150000000001</v>
      </c>
      <c r="G14" s="17">
        <v>13.81453</v>
      </c>
      <c r="H14" s="17">
        <v>14.45195</v>
      </c>
      <c r="I14" s="17">
        <v>14.141220000000001</v>
      </c>
      <c r="J14" s="17">
        <v>13.25352</v>
      </c>
      <c r="K14" s="17">
        <v>13.544460000000001</v>
      </c>
      <c r="L14" s="17">
        <v>13.554959999999999</v>
      </c>
      <c r="M14" s="17">
        <v>12.348229999999999</v>
      </c>
      <c r="N14" s="17">
        <v>12.5572</v>
      </c>
      <c r="O14" s="17">
        <v>12.326309999999999</v>
      </c>
      <c r="P14" s="17">
        <v>12.45837</v>
      </c>
      <c r="Q14" s="17">
        <v>12.03139</v>
      </c>
      <c r="R14" s="17">
        <v>12.21691</v>
      </c>
      <c r="S14" s="17">
        <v>11.550850000000001</v>
      </c>
      <c r="T14" s="17">
        <v>11.50637</v>
      </c>
      <c r="U14" s="17">
        <v>11.541029999999999</v>
      </c>
    </row>
    <row r="15" spans="1:22" x14ac:dyDescent="0.2">
      <c r="A15" s="3">
        <v>0.7</v>
      </c>
      <c r="B15" s="16">
        <v>3.3427060000000002</v>
      </c>
      <c r="C15" s="17">
        <v>12.66793</v>
      </c>
      <c r="D15" s="17">
        <v>14.7827</v>
      </c>
      <c r="E15" s="17">
        <v>14.435980000000001</v>
      </c>
      <c r="F15" s="17">
        <v>15.23973</v>
      </c>
      <c r="G15" s="17">
        <v>13.962160000000001</v>
      </c>
      <c r="H15" s="17">
        <v>14.643750000000001</v>
      </c>
      <c r="I15" s="17">
        <v>14.36082</v>
      </c>
      <c r="J15" s="17">
        <v>13.510300000000001</v>
      </c>
      <c r="K15" s="17">
        <v>13.814539999999999</v>
      </c>
      <c r="L15" s="17">
        <v>13.76967</v>
      </c>
      <c r="M15" s="17">
        <v>12.58259</v>
      </c>
      <c r="N15" s="17">
        <v>12.73668</v>
      </c>
      <c r="O15" s="17">
        <v>12.54543</v>
      </c>
      <c r="P15" s="17">
        <v>12.677060000000001</v>
      </c>
      <c r="Q15" s="17">
        <v>12.24311</v>
      </c>
      <c r="R15" s="17">
        <v>12.443239999999999</v>
      </c>
      <c r="S15" s="17">
        <v>11.73523</v>
      </c>
      <c r="T15" s="17">
        <v>11.777049999999999</v>
      </c>
      <c r="U15" s="17">
        <v>11.78759</v>
      </c>
    </row>
    <row r="16" spans="1:22" x14ac:dyDescent="0.2">
      <c r="A16" s="3">
        <v>0.75</v>
      </c>
      <c r="B16" s="16">
        <v>3.3606500000000001</v>
      </c>
      <c r="C16" s="17">
        <v>12.747450000000001</v>
      </c>
      <c r="D16" s="17">
        <v>14.917579999999999</v>
      </c>
      <c r="E16" s="17">
        <v>14.625360000000001</v>
      </c>
      <c r="F16" s="17">
        <v>15.425990000000001</v>
      </c>
      <c r="G16" s="17">
        <v>14.159000000000001</v>
      </c>
      <c r="H16" s="17">
        <v>14.821999999999999</v>
      </c>
      <c r="I16" s="17">
        <v>14.573180000000001</v>
      </c>
      <c r="J16" s="17">
        <v>13.76196</v>
      </c>
      <c r="K16" s="17">
        <v>14.04191</v>
      </c>
      <c r="L16" s="17">
        <v>14.00487</v>
      </c>
      <c r="M16" s="17">
        <v>12.758850000000001</v>
      </c>
      <c r="N16" s="17">
        <v>12.977550000000001</v>
      </c>
      <c r="O16" s="17">
        <v>12.81414</v>
      </c>
      <c r="P16" s="17">
        <v>12.92469</v>
      </c>
      <c r="Q16" s="17">
        <v>12.51083</v>
      </c>
      <c r="R16" s="17">
        <v>12.66559</v>
      </c>
      <c r="S16" s="17">
        <v>11.949719999999999</v>
      </c>
      <c r="T16" s="17">
        <v>12.099909999999999</v>
      </c>
      <c r="U16" s="17">
        <v>12.06686</v>
      </c>
    </row>
    <row r="17" spans="1:23" x14ac:dyDescent="0.2">
      <c r="A17" s="3">
        <v>0.8</v>
      </c>
      <c r="B17" s="16">
        <v>3.3806099999999999</v>
      </c>
      <c r="C17" s="17">
        <v>12.84797</v>
      </c>
      <c r="D17" s="17">
        <v>15.05949</v>
      </c>
      <c r="E17" s="17">
        <v>14.816129999999999</v>
      </c>
      <c r="F17" s="17">
        <v>15.648149999999999</v>
      </c>
      <c r="G17" s="17">
        <v>14.397819999999999</v>
      </c>
      <c r="H17" s="17">
        <v>15.033770000000001</v>
      </c>
      <c r="I17" s="17">
        <v>14.86664</v>
      </c>
      <c r="J17" s="17">
        <v>13.94083</v>
      </c>
      <c r="K17" s="17">
        <v>14.264049999999999</v>
      </c>
      <c r="L17" s="17">
        <v>14.220660000000001</v>
      </c>
      <c r="M17" s="17">
        <v>13.01205</v>
      </c>
      <c r="N17" s="17">
        <v>13.223660000000001</v>
      </c>
      <c r="O17" s="17">
        <v>13.079980000000001</v>
      </c>
      <c r="P17" s="17">
        <v>13.17116</v>
      </c>
      <c r="Q17" s="17">
        <v>12.803750000000001</v>
      </c>
      <c r="R17" s="17">
        <v>12.98269</v>
      </c>
      <c r="S17" s="17">
        <v>12.24892</v>
      </c>
      <c r="T17" s="17">
        <v>12.37848</v>
      </c>
      <c r="U17" s="17">
        <v>12.34951</v>
      </c>
    </row>
    <row r="18" spans="1:23" x14ac:dyDescent="0.2">
      <c r="A18" s="3">
        <v>0.85</v>
      </c>
      <c r="B18" s="16">
        <v>3.4037030000000001</v>
      </c>
      <c r="C18" s="17">
        <v>12.971550000000001</v>
      </c>
      <c r="D18" s="17">
        <v>15.25966</v>
      </c>
      <c r="E18" s="17">
        <v>14.998519999999999</v>
      </c>
      <c r="F18" s="17">
        <v>15.923550000000001</v>
      </c>
      <c r="G18" s="17">
        <v>14.650869999999999</v>
      </c>
      <c r="H18" s="17">
        <v>15.26755</v>
      </c>
      <c r="I18" s="17">
        <v>15.092779999999999</v>
      </c>
      <c r="J18" s="17">
        <v>14.246320000000001</v>
      </c>
      <c r="K18" s="17">
        <v>14.590870000000001</v>
      </c>
      <c r="L18" s="17">
        <v>14.51249</v>
      </c>
      <c r="M18" s="17">
        <v>13.30813</v>
      </c>
      <c r="N18" s="17">
        <v>13.570080000000001</v>
      </c>
      <c r="O18" s="17">
        <v>13.404159999999999</v>
      </c>
      <c r="P18" s="17">
        <v>13.60493</v>
      </c>
      <c r="Q18" s="17">
        <v>13.088480000000001</v>
      </c>
      <c r="R18" s="17">
        <v>13.430669999999999</v>
      </c>
      <c r="S18" s="17">
        <v>12.64086</v>
      </c>
      <c r="T18" s="17">
        <v>12.67388</v>
      </c>
      <c r="U18" s="17">
        <v>12.64724</v>
      </c>
    </row>
    <row r="19" spans="1:23" x14ac:dyDescent="0.2">
      <c r="A19" s="3">
        <v>0.9</v>
      </c>
      <c r="B19" s="16">
        <v>3.433103</v>
      </c>
      <c r="C19" s="17">
        <v>13.16807</v>
      </c>
      <c r="D19" s="17">
        <v>15.48385</v>
      </c>
      <c r="E19" s="17">
        <v>15.219659999999999</v>
      </c>
      <c r="F19" s="17">
        <v>16.200299999999999</v>
      </c>
      <c r="G19" s="17">
        <v>14.914099999999999</v>
      </c>
      <c r="H19" s="17">
        <v>15.676819999999999</v>
      </c>
      <c r="I19" s="17">
        <v>15.42259</v>
      </c>
      <c r="J19" s="17">
        <v>14.574730000000001</v>
      </c>
      <c r="K19" s="17">
        <v>14.943110000000001</v>
      </c>
      <c r="L19" s="17">
        <v>14.990729999999999</v>
      </c>
      <c r="M19" s="17">
        <v>13.735709999999999</v>
      </c>
      <c r="N19" s="17">
        <v>13.943960000000001</v>
      </c>
      <c r="O19" s="17">
        <v>13.83568</v>
      </c>
      <c r="P19" s="17">
        <v>14.05725</v>
      </c>
      <c r="Q19" s="17">
        <v>13.62579</v>
      </c>
      <c r="R19" s="17">
        <v>13.92793</v>
      </c>
      <c r="S19" s="17">
        <v>13.18652</v>
      </c>
      <c r="T19" s="17">
        <v>13.3233</v>
      </c>
      <c r="U19" s="17">
        <v>13.22991</v>
      </c>
    </row>
    <row r="20" spans="1:23" x14ac:dyDescent="0.2">
      <c r="A20" s="3">
        <v>0.95</v>
      </c>
      <c r="B20" s="16">
        <v>3.476534</v>
      </c>
      <c r="C20" s="17">
        <v>13.38879</v>
      </c>
      <c r="D20" s="17">
        <v>15.76308</v>
      </c>
      <c r="E20" s="17">
        <v>15.60549</v>
      </c>
      <c r="F20" s="17">
        <v>16.65354</v>
      </c>
      <c r="G20" s="17">
        <v>15.34492</v>
      </c>
      <c r="H20" s="17">
        <v>16.138120000000001</v>
      </c>
      <c r="I20" s="17">
        <v>15.973280000000001</v>
      </c>
      <c r="J20" s="17">
        <v>15.12828</v>
      </c>
      <c r="K20" s="17">
        <v>15.487769999999999</v>
      </c>
      <c r="L20" s="17">
        <v>15.42393</v>
      </c>
      <c r="M20" s="17">
        <v>14.29651</v>
      </c>
      <c r="N20" s="17">
        <v>14.585610000000001</v>
      </c>
      <c r="O20" s="17">
        <v>14.57166</v>
      </c>
      <c r="P20" s="17">
        <v>14.6534</v>
      </c>
      <c r="Q20" s="17">
        <v>14.42037</v>
      </c>
      <c r="R20" s="17">
        <v>14.710319999999999</v>
      </c>
      <c r="S20" s="17">
        <v>13.86815</v>
      </c>
      <c r="T20" s="17">
        <v>14.03168</v>
      </c>
      <c r="U20" s="17">
        <v>14.04494</v>
      </c>
    </row>
    <row r="21" spans="1:23" x14ac:dyDescent="0.2">
      <c r="U21" s="4"/>
    </row>
    <row r="23" spans="1:23" x14ac:dyDescent="0.2">
      <c r="A23" s="3">
        <v>0.1</v>
      </c>
      <c r="B23" s="16">
        <f>CashFlowDataFromSDModel!B1007</f>
        <v>2.9138999999999999</v>
      </c>
      <c r="C23" s="16">
        <f>CashFlowDataFromSDModel!C1007</f>
        <v>10.932600000000001</v>
      </c>
      <c r="D23" s="16">
        <f>CashFlowDataFromSDModel!D1007</f>
        <v>12.618080000000001</v>
      </c>
      <c r="E23" s="16">
        <f>CashFlowDataFromSDModel!E1007</f>
        <v>12.213900000000001</v>
      </c>
      <c r="F23" s="16">
        <f>CashFlowDataFromSDModel!F1007</f>
        <v>12.74999</v>
      </c>
      <c r="G23" s="16">
        <f>CashFlowDataFromSDModel!G1007</f>
        <v>11.58389</v>
      </c>
      <c r="H23" s="16">
        <f>CashFlowDataFromSDModel!H1007</f>
        <v>11.93901</v>
      </c>
      <c r="I23" s="16">
        <f>CashFlowDataFromSDModel!I1007</f>
        <v>11.58323</v>
      </c>
      <c r="J23" s="16">
        <f>CashFlowDataFromSDModel!J1007</f>
        <v>10.74628</v>
      </c>
      <c r="K23" s="16">
        <f>CashFlowDataFromSDModel!K1007</f>
        <v>10.840586999999999</v>
      </c>
      <c r="L23" s="16">
        <f>CashFlowDataFromSDModel!L1007</f>
        <v>10.653658999999999</v>
      </c>
      <c r="M23" s="16">
        <f>CashFlowDataFromSDModel!M1007</f>
        <v>9.4465350000000008</v>
      </c>
      <c r="N23" s="16">
        <f>CashFlowDataFromSDModel!N1007</f>
        <v>9.4445899999999998</v>
      </c>
      <c r="O23" s="16">
        <f>CashFlowDataFromSDModel!O1007</f>
        <v>9.1933299999999996</v>
      </c>
      <c r="P23" s="16">
        <f>CashFlowDataFromSDModel!P1007</f>
        <v>9.0985399999999998</v>
      </c>
      <c r="Q23" s="16">
        <f>CashFlowDataFromSDModel!Q1007</f>
        <v>8.6866000000000003</v>
      </c>
      <c r="R23" s="16">
        <f>CashFlowDataFromSDModel!R1007</f>
        <v>8.7027000000000001</v>
      </c>
      <c r="S23" s="16">
        <f>CashFlowDataFromSDModel!S1007</f>
        <v>8.0441000000000003</v>
      </c>
      <c r="T23" s="16">
        <f>CashFlowDataFromSDModel!T1007</f>
        <v>7.9384600000000001</v>
      </c>
      <c r="U23" s="16">
        <f>CashFlowDataFromSDModel!U1007</f>
        <v>7.7898500000000004</v>
      </c>
    </row>
    <row r="24" spans="1:23" x14ac:dyDescent="0.2">
      <c r="A24" s="3">
        <v>0.5</v>
      </c>
      <c r="B24" s="16">
        <f>CashFlowDataFromSDModel!B1008</f>
        <v>3.2385000000000002</v>
      </c>
      <c r="C24" s="16">
        <f>CashFlowDataFromSDModel!C1008</f>
        <v>12.1602</v>
      </c>
      <c r="D24" s="16">
        <f>CashFlowDataFromSDModel!D1008</f>
        <v>14.102650000000001</v>
      </c>
      <c r="E24" s="16">
        <f>CashFlowDataFromSDModel!E1008</f>
        <v>13.7455</v>
      </c>
      <c r="F24" s="16">
        <f>CashFlowDataFromSDModel!F1008</f>
        <v>14.473549999999999</v>
      </c>
      <c r="G24" s="16">
        <f>CashFlowDataFromSDModel!G1008</f>
        <v>13.22845</v>
      </c>
      <c r="H24" s="16">
        <f>CashFlowDataFromSDModel!H1008</f>
        <v>13.704650000000001</v>
      </c>
      <c r="I24" s="16">
        <f>CashFlowDataFromSDModel!I1008</f>
        <v>13.418150000000001</v>
      </c>
      <c r="J24" s="16">
        <f>CashFlowDataFromSDModel!J1008</f>
        <v>12.569699999999999</v>
      </c>
      <c r="K24" s="16">
        <f>CashFlowDataFromSDModel!K1008</f>
        <v>12.793060000000001</v>
      </c>
      <c r="L24" s="16">
        <f>CashFlowDataFromSDModel!L1008</f>
        <v>12.725519999999999</v>
      </c>
      <c r="M24" s="16">
        <f>CashFlowDataFromSDModel!M1008</f>
        <v>11.558999999999999</v>
      </c>
      <c r="N24" s="16">
        <f>CashFlowDataFromSDModel!N1008</f>
        <v>11.695550000000001</v>
      </c>
      <c r="O24" s="16">
        <f>CashFlowDataFromSDModel!O1008</f>
        <v>11.51545</v>
      </c>
      <c r="P24" s="16">
        <f>CashFlowDataFromSDModel!P1008</f>
        <v>11.6069</v>
      </c>
      <c r="Q24" s="16">
        <f>CashFlowDataFromSDModel!Q1008</f>
        <v>11.1995</v>
      </c>
      <c r="R24" s="16">
        <f>CashFlowDataFromSDModel!R1008</f>
        <v>11.4376</v>
      </c>
      <c r="S24" s="16">
        <f>CashFlowDataFromSDModel!S1008</f>
        <v>10.812900000000001</v>
      </c>
      <c r="T24" s="16">
        <f>CashFlowDataFromSDModel!T1008</f>
        <v>10.78965</v>
      </c>
      <c r="U24" s="16">
        <f>CashFlowDataFromSDModel!U1008</f>
        <v>10.792</v>
      </c>
    </row>
    <row r="25" spans="1:23" x14ac:dyDescent="0.2">
      <c r="A25" s="3">
        <v>0.9</v>
      </c>
      <c r="B25" s="16">
        <f>CashFlowDataFromSDModel!B1009</f>
        <v>3.6322000000000001</v>
      </c>
      <c r="C25" s="16">
        <f>CashFlowDataFromSDModel!C1009</f>
        <v>13.720610000000001</v>
      </c>
      <c r="D25" s="16">
        <f>CashFlowDataFromSDModel!D1009</f>
        <v>16.046939999999999</v>
      </c>
      <c r="E25" s="16">
        <f>CashFlowDataFromSDModel!E1009</f>
        <v>15.73254</v>
      </c>
      <c r="F25" s="16">
        <f>CashFlowDataFromSDModel!F1009</f>
        <v>16.684979999999999</v>
      </c>
      <c r="G25" s="16">
        <f>CashFlowDataFromSDModel!G1009</f>
        <v>15.400639999999999</v>
      </c>
      <c r="H25" s="16">
        <f>CashFlowDataFromSDModel!H1009</f>
        <v>16.171610000000001</v>
      </c>
      <c r="I25" s="16">
        <f>CashFlowDataFromSDModel!I1009</f>
        <v>15.938369</v>
      </c>
      <c r="J25" s="16">
        <f>CashFlowDataFromSDModel!J1009</f>
        <v>15.187612199999998</v>
      </c>
      <c r="K25" s="16">
        <f>CashFlowDataFromSDModel!K1009</f>
        <v>15.634829999999999</v>
      </c>
      <c r="L25" s="16">
        <f>CashFlowDataFromSDModel!L1009</f>
        <v>15.745649999999999</v>
      </c>
      <c r="M25" s="16">
        <f>CashFlowDataFromSDModel!M1009</f>
        <v>14.654500000000001</v>
      </c>
      <c r="N25" s="16">
        <f>CashFlowDataFromSDModel!N1009</f>
        <v>15.10688</v>
      </c>
      <c r="O25" s="16">
        <f>CashFlowDataFromSDModel!O1009</f>
        <v>15.10089</v>
      </c>
      <c r="P25" s="16">
        <f>CashFlowDataFromSDModel!P1009</f>
        <v>15.44741</v>
      </c>
      <c r="Q25" s="16">
        <f>CashFlowDataFromSDModel!Q1009</f>
        <v>15.135</v>
      </c>
      <c r="R25" s="16">
        <f>CashFlowDataFromSDModel!R1009</f>
        <v>15.655099999999999</v>
      </c>
      <c r="S25" s="16">
        <f>CashFlowDataFromSDModel!S1009</f>
        <v>14.961</v>
      </c>
      <c r="T25" s="16">
        <f>CashFlowDataFromSDModel!T1009</f>
        <v>15.2006</v>
      </c>
      <c r="U25" s="16">
        <f>CashFlowDataFromSDModel!U1009</f>
        <v>15.3469</v>
      </c>
    </row>
    <row r="27" spans="1:23" x14ac:dyDescent="0.2">
      <c r="B27" s="16">
        <f t="shared" ref="B27:U27" si="0">(B3-B23)^2</f>
        <v>4.5392859135999962E-2</v>
      </c>
      <c r="C27" s="16">
        <f t="shared" si="0"/>
        <v>0.40181653209999896</v>
      </c>
      <c r="D27" s="16">
        <f t="shared" si="0"/>
        <v>0.43229310009999899</v>
      </c>
      <c r="E27" s="16">
        <f t="shared" si="0"/>
        <v>0.22406022249999993</v>
      </c>
      <c r="F27" s="16">
        <f t="shared" si="0"/>
        <v>0.17428955039999949</v>
      </c>
      <c r="G27" s="16">
        <f t="shared" si="0"/>
        <v>0.12210132489999993</v>
      </c>
      <c r="H27" s="16">
        <f t="shared" si="0"/>
        <v>0.10352949760000074</v>
      </c>
      <c r="I27" s="16">
        <f t="shared" si="0"/>
        <v>0.1453058161000001</v>
      </c>
      <c r="J27" s="16">
        <f t="shared" si="0"/>
        <v>7.1754336900000146E-2</v>
      </c>
      <c r="K27" s="16">
        <f t="shared" si="0"/>
        <v>0.11115756040900038</v>
      </c>
      <c r="L27" s="16">
        <f t="shared" si="0"/>
        <v>9.8722268401000388E-2</v>
      </c>
      <c r="M27" s="16">
        <f t="shared" si="0"/>
        <v>0.19329212249999872</v>
      </c>
      <c r="N27" s="16">
        <f t="shared" si="0"/>
        <v>0.34168701160000059</v>
      </c>
      <c r="O27" s="16">
        <f t="shared" si="0"/>
        <v>0.36898456848099959</v>
      </c>
      <c r="P27" s="16">
        <f t="shared" si="0"/>
        <v>0.45835878848400124</v>
      </c>
      <c r="Q27" s="16">
        <f t="shared" si="0"/>
        <v>0.60503039856899987</v>
      </c>
      <c r="R27" s="16">
        <f t="shared" si="0"/>
        <v>0.84069644102500041</v>
      </c>
      <c r="S27" s="16">
        <f t="shared" si="0"/>
        <v>0.92915911704100052</v>
      </c>
      <c r="T27" s="16">
        <f t="shared" si="0"/>
        <v>0.9402153046089986</v>
      </c>
      <c r="U27" s="16">
        <f t="shared" si="0"/>
        <v>1.0751429458809996</v>
      </c>
    </row>
    <row r="28" spans="1:23" x14ac:dyDescent="0.2">
      <c r="A28" s="1" t="s">
        <v>58</v>
      </c>
      <c r="B28" s="16">
        <f t="shared" ref="B28:U28" si="1">(B11-B24)^2</f>
        <v>1.7293953959999734E-3</v>
      </c>
      <c r="C28" s="16">
        <f t="shared" si="1"/>
        <v>2.4233148900000199E-2</v>
      </c>
      <c r="D28" s="16">
        <f t="shared" si="1"/>
        <v>3.7368756099999435E-2</v>
      </c>
      <c r="E28" s="16">
        <f t="shared" si="1"/>
        <v>2.5389235600000084E-2</v>
      </c>
      <c r="F28" s="16">
        <f t="shared" si="1"/>
        <v>3.8576888100000074E-2</v>
      </c>
      <c r="G28" s="16">
        <f t="shared" si="1"/>
        <v>2.6663624099999977E-2</v>
      </c>
      <c r="H28" s="16">
        <f t="shared" si="1"/>
        <v>3.8757796899999516E-2</v>
      </c>
      <c r="I28" s="16">
        <f t="shared" si="1"/>
        <v>2.8170265599999997E-2</v>
      </c>
      <c r="J28" s="16">
        <f t="shared" si="1"/>
        <v>3.4875562499999992E-2</v>
      </c>
      <c r="K28" s="16">
        <f t="shared" si="1"/>
        <v>3.1534656399999632E-2</v>
      </c>
      <c r="L28" s="16">
        <f t="shared" si="1"/>
        <v>2.8564380100000036E-2</v>
      </c>
      <c r="M28" s="16">
        <f t="shared" si="1"/>
        <v>4.9693326400000105E-2</v>
      </c>
      <c r="N28" s="16">
        <f t="shared" si="1"/>
        <v>2.9522112399999495E-2</v>
      </c>
      <c r="O28" s="16">
        <f t="shared" si="1"/>
        <v>3.9497587600000321E-2</v>
      </c>
      <c r="P28" s="16">
        <f t="shared" si="1"/>
        <v>3.185511040000015E-2</v>
      </c>
      <c r="Q28" s="16">
        <f t="shared" si="1"/>
        <v>4.3898630399999784E-2</v>
      </c>
      <c r="R28" s="16">
        <f t="shared" si="1"/>
        <v>2.401260160000027E-2</v>
      </c>
      <c r="S28" s="16">
        <f t="shared" si="1"/>
        <v>5.4051903999997762E-3</v>
      </c>
      <c r="T28" s="16">
        <f t="shared" si="1"/>
        <v>1.2058236099999894E-2</v>
      </c>
      <c r="U28" s="16">
        <f t="shared" si="1"/>
        <v>1.48533159999995E-3</v>
      </c>
    </row>
    <row r="29" spans="1:23" x14ac:dyDescent="0.2">
      <c r="B29" s="16">
        <f t="shared" ref="B29:U29" si="2">(B19-B25)^2</f>
        <v>3.9639615409000031E-2</v>
      </c>
      <c r="C29" s="16">
        <f t="shared" si="2"/>
        <v>0.30530045160000052</v>
      </c>
      <c r="D29" s="16">
        <f t="shared" si="2"/>
        <v>0.31707034809999884</v>
      </c>
      <c r="E29" s="16">
        <f t="shared" si="2"/>
        <v>0.26304589440000092</v>
      </c>
      <c r="F29" s="16">
        <f t="shared" si="2"/>
        <v>0.23491470240000087</v>
      </c>
      <c r="G29" s="16">
        <f t="shared" si="2"/>
        <v>0.23672117159999975</v>
      </c>
      <c r="H29" s="16">
        <f t="shared" si="2"/>
        <v>0.24481714410000183</v>
      </c>
      <c r="I29" s="16">
        <f t="shared" si="2"/>
        <v>0.26602797684100021</v>
      </c>
      <c r="J29" s="16">
        <f t="shared" si="2"/>
        <v>0.37562459107683732</v>
      </c>
      <c r="K29" s="16">
        <f t="shared" si="2"/>
        <v>0.4784765583999977</v>
      </c>
      <c r="L29" s="16">
        <f t="shared" si="2"/>
        <v>0.56990420640000039</v>
      </c>
      <c r="M29" s="16">
        <f t="shared" si="2"/>
        <v>0.84417506410000243</v>
      </c>
      <c r="N29" s="16">
        <f t="shared" si="2"/>
        <v>1.3523829263999994</v>
      </c>
      <c r="O29" s="16">
        <f t="shared" si="2"/>
        <v>1.6007563440999992</v>
      </c>
      <c r="P29" s="16">
        <f t="shared" si="2"/>
        <v>1.9325448255999995</v>
      </c>
      <c r="Q29" s="16">
        <f t="shared" si="2"/>
        <v>2.2777148240999985</v>
      </c>
      <c r="R29" s="16">
        <f t="shared" si="2"/>
        <v>2.9831162088999972</v>
      </c>
      <c r="S29" s="16">
        <f t="shared" si="2"/>
        <v>3.1487792704000017</v>
      </c>
      <c r="T29" s="16">
        <f t="shared" si="2"/>
        <v>3.5242552899999997</v>
      </c>
      <c r="U29" s="16">
        <f t="shared" si="2"/>
        <v>4.4816466600999982</v>
      </c>
      <c r="W29">
        <f>SUM(B27:U29)</f>
        <v>33.713195677358833</v>
      </c>
    </row>
    <row r="53" spans="6:6" x14ac:dyDescent="0.2"/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3"/>
  <sheetViews>
    <sheetView workbookViewId="0">
      <selection activeCell="B27" sqref="B27:U29"/>
    </sheetView>
  </sheetViews>
  <sheetFormatPr defaultRowHeight="12.75" x14ac:dyDescent="0.2"/>
  <cols>
    <col min="1" max="1" width="14.7109375" bestFit="1" customWidth="1"/>
  </cols>
  <sheetData>
    <row r="1" spans="1:22" x14ac:dyDescent="0.2"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1" t="s">
        <v>31</v>
      </c>
      <c r="J1" s="1" t="s">
        <v>32</v>
      </c>
      <c r="K1" s="1" t="s">
        <v>33</v>
      </c>
      <c r="L1" s="1" t="s">
        <v>34</v>
      </c>
      <c r="M1" s="1" t="s">
        <v>35</v>
      </c>
      <c r="N1" s="1" t="s">
        <v>36</v>
      </c>
      <c r="O1" s="1" t="s">
        <v>37</v>
      </c>
      <c r="P1" s="1" t="s">
        <v>38</v>
      </c>
      <c r="Q1" s="1" t="s">
        <v>39</v>
      </c>
      <c r="R1" s="1" t="s">
        <v>40</v>
      </c>
      <c r="S1" s="1" t="s">
        <v>41</v>
      </c>
      <c r="T1" s="1" t="s">
        <v>42</v>
      </c>
      <c r="U1" s="1" t="s">
        <v>43</v>
      </c>
    </row>
    <row r="2" spans="1:22" x14ac:dyDescent="0.2">
      <c r="A2" s="3">
        <v>0.05</v>
      </c>
      <c r="B2" s="13">
        <v>3.0340569999999998</v>
      </c>
      <c r="C2" s="14">
        <v>11.015829999999999</v>
      </c>
      <c r="D2" s="14">
        <v>12.47781</v>
      </c>
      <c r="E2" s="14">
        <v>11.890610000000001</v>
      </c>
      <c r="F2" s="14">
        <v>12.3979</v>
      </c>
      <c r="G2" s="14">
        <v>11.02045</v>
      </c>
      <c r="H2" s="14">
        <v>11.258710000000001</v>
      </c>
      <c r="I2" s="14">
        <v>10.91911</v>
      </c>
      <c r="J2" s="14">
        <v>10.132289999999999</v>
      </c>
      <c r="K2" s="14">
        <v>10.153029999999999</v>
      </c>
      <c r="L2" s="14">
        <v>9.9353800000000003</v>
      </c>
      <c r="M2" s="14">
        <v>8.9245289999999997</v>
      </c>
      <c r="N2" s="14">
        <v>8.9401430000000008</v>
      </c>
      <c r="O2" s="14">
        <v>8.7571779999999997</v>
      </c>
      <c r="P2" s="14">
        <v>8.7228560000000002</v>
      </c>
      <c r="Q2" s="14">
        <v>8.3106969999999993</v>
      </c>
      <c r="R2" s="14">
        <v>8.4381400000000006</v>
      </c>
      <c r="S2" s="14">
        <v>7.8245100000000001</v>
      </c>
      <c r="T2" s="14">
        <v>7.8323910000000003</v>
      </c>
      <c r="U2" s="14">
        <v>7.7484070000000003</v>
      </c>
    </row>
    <row r="3" spans="1:22" x14ac:dyDescent="0.2">
      <c r="A3" s="3">
        <v>0.1</v>
      </c>
      <c r="B3" s="13">
        <v>3.0887820000000001</v>
      </c>
      <c r="C3" s="14">
        <v>11.328290000000001</v>
      </c>
      <c r="D3" s="14">
        <v>12.86999</v>
      </c>
      <c r="E3" s="14">
        <v>12.40211</v>
      </c>
      <c r="F3" s="14">
        <v>12.85416</v>
      </c>
      <c r="G3" s="14">
        <v>11.502560000000001</v>
      </c>
      <c r="H3" s="14">
        <v>11.842140000000001</v>
      </c>
      <c r="I3" s="14">
        <v>11.476050000000001</v>
      </c>
      <c r="J3" s="14">
        <v>10.71209</v>
      </c>
      <c r="K3" s="14">
        <v>10.734529999999999</v>
      </c>
      <c r="L3" s="14">
        <v>10.55143</v>
      </c>
      <c r="M3" s="14">
        <v>9.4673110000000005</v>
      </c>
      <c r="N3" s="14">
        <v>9.6350409999999993</v>
      </c>
      <c r="O3" s="14">
        <v>9.3522420000000004</v>
      </c>
      <c r="P3" s="14">
        <v>9.3693960000000001</v>
      </c>
      <c r="Q3" s="14">
        <v>8.9078409999999995</v>
      </c>
      <c r="R3" s="14">
        <v>9.0704010000000004</v>
      </c>
      <c r="S3" s="14">
        <v>8.4379279999999994</v>
      </c>
      <c r="T3" s="14">
        <v>8.364573</v>
      </c>
      <c r="U3" s="14">
        <v>8.3106220000000004</v>
      </c>
    </row>
    <row r="4" spans="1:22" x14ac:dyDescent="0.2">
      <c r="A4" s="3">
        <v>0.15</v>
      </c>
      <c r="B4" s="13">
        <v>3.1258189999999999</v>
      </c>
      <c r="C4" s="14">
        <v>11.537280000000001</v>
      </c>
      <c r="D4" s="14">
        <v>13.134829999999999</v>
      </c>
      <c r="E4" s="14">
        <v>12.6934</v>
      </c>
      <c r="F4" s="14">
        <v>13.142670000000001</v>
      </c>
      <c r="G4" s="14">
        <v>11.859400000000001</v>
      </c>
      <c r="H4" s="14">
        <v>12.26135</v>
      </c>
      <c r="I4" s="14">
        <v>11.958930000000001</v>
      </c>
      <c r="J4" s="14">
        <v>11.054740000000001</v>
      </c>
      <c r="K4" s="14">
        <v>11.10881</v>
      </c>
      <c r="L4" s="14">
        <v>10.93263</v>
      </c>
      <c r="M4" s="14">
        <v>9.9518649999999997</v>
      </c>
      <c r="N4" s="14">
        <v>9.9798989999999996</v>
      </c>
      <c r="O4" s="14">
        <v>9.7835339999999995</v>
      </c>
      <c r="P4" s="14">
        <v>9.719913</v>
      </c>
      <c r="Q4" s="14">
        <v>9.4271879999999992</v>
      </c>
      <c r="R4" s="14">
        <v>9.4902870000000004</v>
      </c>
      <c r="S4" s="14">
        <v>8.808681</v>
      </c>
      <c r="T4" s="14">
        <v>8.7740899999999993</v>
      </c>
      <c r="U4" s="14">
        <v>8.6191779999999998</v>
      </c>
    </row>
    <row r="5" spans="1:22" x14ac:dyDescent="0.2">
      <c r="A5" s="3">
        <v>0.2</v>
      </c>
      <c r="B5" s="13">
        <v>3.1544729999999999</v>
      </c>
      <c r="C5" s="14">
        <v>11.69603</v>
      </c>
      <c r="D5" s="14">
        <v>13.379580000000001</v>
      </c>
      <c r="E5" s="14">
        <v>12.894579999999999</v>
      </c>
      <c r="F5" s="14">
        <v>13.42628</v>
      </c>
      <c r="G5" s="14">
        <v>12.16902</v>
      </c>
      <c r="H5" s="14">
        <v>12.54508</v>
      </c>
      <c r="I5" s="14">
        <v>12.244009999999999</v>
      </c>
      <c r="J5" s="14">
        <v>11.316409999999999</v>
      </c>
      <c r="K5" s="14">
        <v>11.4125</v>
      </c>
      <c r="L5" s="14">
        <v>11.231490000000001</v>
      </c>
      <c r="M5" s="14">
        <v>10.22087</v>
      </c>
      <c r="N5" s="14">
        <v>10.26497</v>
      </c>
      <c r="O5" s="14">
        <v>10.097060000000001</v>
      </c>
      <c r="P5" s="14">
        <v>10.02835</v>
      </c>
      <c r="Q5" s="14">
        <v>9.6847429999999992</v>
      </c>
      <c r="R5" s="14">
        <v>9.8192129999999995</v>
      </c>
      <c r="S5" s="14">
        <v>9.1900429999999993</v>
      </c>
      <c r="T5" s="14">
        <v>9.1456579999999992</v>
      </c>
      <c r="U5" s="14">
        <v>9.0662970000000005</v>
      </c>
    </row>
    <row r="6" spans="1:22" x14ac:dyDescent="0.2">
      <c r="A6" s="3">
        <v>0.25</v>
      </c>
      <c r="B6" s="13">
        <v>3.179529</v>
      </c>
      <c r="C6" s="14">
        <v>11.796239999999999</v>
      </c>
      <c r="D6" s="14">
        <v>13.574249999999999</v>
      </c>
      <c r="E6" s="14">
        <v>13.07954</v>
      </c>
      <c r="F6" s="14">
        <v>13.6515</v>
      </c>
      <c r="G6" s="14">
        <v>12.42999</v>
      </c>
      <c r="H6" s="14">
        <v>12.84958</v>
      </c>
      <c r="I6" s="14">
        <v>12.463559999999999</v>
      </c>
      <c r="J6" s="14">
        <v>11.58947</v>
      </c>
      <c r="K6" s="14">
        <v>11.725379999999999</v>
      </c>
      <c r="L6" s="14">
        <v>11.53022</v>
      </c>
      <c r="M6" s="14">
        <v>10.48654</v>
      </c>
      <c r="N6" s="14">
        <v>10.53994</v>
      </c>
      <c r="O6" s="14">
        <v>10.3489</v>
      </c>
      <c r="P6" s="14">
        <v>10.38194</v>
      </c>
      <c r="Q6" s="14">
        <v>9.9651519999999998</v>
      </c>
      <c r="R6" s="14">
        <v>10.10629</v>
      </c>
      <c r="S6" s="14">
        <v>9.4472710000000006</v>
      </c>
      <c r="T6" s="14">
        <v>9.4109449999999999</v>
      </c>
      <c r="U6" s="14">
        <v>9.3880759999999999</v>
      </c>
    </row>
    <row r="7" spans="1:22" x14ac:dyDescent="0.2">
      <c r="A7" s="3">
        <v>0.3</v>
      </c>
      <c r="B7" s="13">
        <v>3.2018260000000001</v>
      </c>
      <c r="C7" s="14">
        <v>11.925330000000001</v>
      </c>
      <c r="D7" s="14">
        <v>13.72152</v>
      </c>
      <c r="E7" s="14">
        <v>13.23978</v>
      </c>
      <c r="F7" s="14">
        <v>13.878679999999999</v>
      </c>
      <c r="G7" s="14">
        <v>12.63795</v>
      </c>
      <c r="H7" s="14">
        <v>13.07629</v>
      </c>
      <c r="I7" s="14">
        <v>12.638920000000001</v>
      </c>
      <c r="J7" s="14">
        <v>11.78848</v>
      </c>
      <c r="K7" s="14">
        <v>11.92611</v>
      </c>
      <c r="L7" s="14">
        <v>11.809900000000001</v>
      </c>
      <c r="M7" s="14">
        <v>10.707330000000001</v>
      </c>
      <c r="N7" s="14">
        <v>10.82239</v>
      </c>
      <c r="O7" s="14">
        <v>10.613049999999999</v>
      </c>
      <c r="P7" s="14">
        <v>10.69013</v>
      </c>
      <c r="Q7" s="14">
        <v>10.236929999999999</v>
      </c>
      <c r="R7" s="14">
        <v>10.377520000000001</v>
      </c>
      <c r="S7" s="14">
        <v>9.7355029999999996</v>
      </c>
      <c r="T7" s="14">
        <v>9.7575450000000004</v>
      </c>
      <c r="U7" s="14">
        <v>9.6597380000000008</v>
      </c>
    </row>
    <row r="8" spans="1:22" x14ac:dyDescent="0.2">
      <c r="A8" s="3">
        <v>0.35</v>
      </c>
      <c r="B8" s="13">
        <v>3.2228910000000002</v>
      </c>
      <c r="C8" s="14">
        <v>12.04843</v>
      </c>
      <c r="D8" s="14">
        <v>13.89805</v>
      </c>
      <c r="E8" s="14">
        <v>13.41994</v>
      </c>
      <c r="F8" s="14">
        <v>14.07704</v>
      </c>
      <c r="G8" s="14">
        <v>12.812010000000001</v>
      </c>
      <c r="H8" s="14">
        <v>13.306950000000001</v>
      </c>
      <c r="I8" s="14">
        <v>12.88622</v>
      </c>
      <c r="J8" s="14">
        <v>12.023059999999999</v>
      </c>
      <c r="K8" s="14">
        <v>12.1911</v>
      </c>
      <c r="L8" s="14">
        <v>12.1187</v>
      </c>
      <c r="M8" s="14">
        <v>10.93276</v>
      </c>
      <c r="N8" s="14">
        <v>11.106019999999999</v>
      </c>
      <c r="O8" s="14">
        <v>10.885669999999999</v>
      </c>
      <c r="P8" s="14">
        <v>10.96374</v>
      </c>
      <c r="Q8" s="14">
        <v>10.5008</v>
      </c>
      <c r="R8" s="14">
        <v>10.65189</v>
      </c>
      <c r="S8" s="14">
        <v>10.02425</v>
      </c>
      <c r="T8" s="14">
        <v>10.04879</v>
      </c>
      <c r="U8" s="14">
        <v>9.9655349999999991</v>
      </c>
    </row>
    <row r="9" spans="1:22" x14ac:dyDescent="0.2">
      <c r="A9" s="3">
        <v>0.4</v>
      </c>
      <c r="B9" s="13">
        <v>3.242343</v>
      </c>
      <c r="C9" s="14">
        <v>12.15508</v>
      </c>
      <c r="D9" s="14">
        <v>14.02521</v>
      </c>
      <c r="E9" s="14">
        <v>13.59334</v>
      </c>
      <c r="F9" s="14">
        <v>14.236510000000001</v>
      </c>
      <c r="G9" s="14">
        <v>13.004720000000001</v>
      </c>
      <c r="H9" s="14">
        <v>13.519019999999999</v>
      </c>
      <c r="I9" s="14">
        <v>13.093159999999999</v>
      </c>
      <c r="J9" s="14">
        <v>12.23104</v>
      </c>
      <c r="K9" s="14">
        <v>12.44993</v>
      </c>
      <c r="L9" s="14">
        <v>12.361359999999999</v>
      </c>
      <c r="M9" s="14">
        <v>11.17235</v>
      </c>
      <c r="N9" s="14">
        <v>11.32208</v>
      </c>
      <c r="O9" s="14">
        <v>11.115410000000001</v>
      </c>
      <c r="P9" s="14">
        <v>11.20974</v>
      </c>
      <c r="Q9" s="14">
        <v>10.78135</v>
      </c>
      <c r="R9" s="14">
        <v>10.93173</v>
      </c>
      <c r="S9" s="14">
        <v>10.320410000000001</v>
      </c>
      <c r="T9" s="14">
        <v>10.279949999999999</v>
      </c>
      <c r="U9" s="14">
        <v>10.239229999999999</v>
      </c>
    </row>
    <row r="10" spans="1:22" x14ac:dyDescent="0.2">
      <c r="A10" s="3">
        <v>0.45</v>
      </c>
      <c r="B10" s="13">
        <v>3.2613919999999998</v>
      </c>
      <c r="C10" s="14">
        <v>12.23488</v>
      </c>
      <c r="D10" s="14">
        <v>14.15372</v>
      </c>
      <c r="E10" s="14">
        <v>13.76202</v>
      </c>
      <c r="F10" s="14">
        <v>14.415369999999999</v>
      </c>
      <c r="G10" s="14">
        <v>13.159739999999999</v>
      </c>
      <c r="H10" s="14">
        <v>13.716329999999999</v>
      </c>
      <c r="I10" s="14">
        <v>13.328580000000001</v>
      </c>
      <c r="J10" s="14">
        <v>12.44448</v>
      </c>
      <c r="K10" s="14">
        <v>12.6685</v>
      </c>
      <c r="L10" s="14">
        <v>12.56141</v>
      </c>
      <c r="M10" s="14">
        <v>11.41916</v>
      </c>
      <c r="N10" s="14">
        <v>11.51426</v>
      </c>
      <c r="O10" s="14">
        <v>11.348100000000001</v>
      </c>
      <c r="P10" s="14">
        <v>11.399660000000001</v>
      </c>
      <c r="Q10" s="14">
        <v>11.017749999999999</v>
      </c>
      <c r="R10" s="14">
        <v>11.227309999999999</v>
      </c>
      <c r="S10" s="14">
        <v>10.49663</v>
      </c>
      <c r="T10" s="14">
        <v>10.61604</v>
      </c>
      <c r="U10" s="14">
        <v>10.516500000000001</v>
      </c>
    </row>
    <row r="11" spans="1:22" x14ac:dyDescent="0.2">
      <c r="A11" s="3">
        <v>0.5</v>
      </c>
      <c r="B11" s="13">
        <v>3.2802660000000001</v>
      </c>
      <c r="C11" s="14">
        <v>12.353540000000001</v>
      </c>
      <c r="D11" s="14">
        <v>14.282640000000001</v>
      </c>
      <c r="E11" s="14">
        <v>13.916919999999999</v>
      </c>
      <c r="F11" s="14">
        <v>14.635960000000001</v>
      </c>
      <c r="G11" s="14">
        <v>13.35554</v>
      </c>
      <c r="H11" s="14">
        <v>13.8933</v>
      </c>
      <c r="I11" s="14">
        <v>13.53811</v>
      </c>
      <c r="J11" s="14">
        <v>12.68469</v>
      </c>
      <c r="K11" s="14">
        <v>12.903969999999999</v>
      </c>
      <c r="L11" s="14">
        <v>12.766389999999999</v>
      </c>
      <c r="M11" s="14">
        <v>11.606680000000001</v>
      </c>
      <c r="N11" s="14">
        <v>11.76102</v>
      </c>
      <c r="O11" s="14">
        <v>11.61389</v>
      </c>
      <c r="P11" s="14">
        <v>11.692740000000001</v>
      </c>
      <c r="Q11" s="14">
        <v>11.31226</v>
      </c>
      <c r="R11" s="14">
        <v>11.54088</v>
      </c>
      <c r="S11" s="14">
        <v>10.811389999999999</v>
      </c>
      <c r="T11" s="14">
        <v>10.88715</v>
      </c>
      <c r="U11" s="14">
        <v>10.79898</v>
      </c>
    </row>
    <row r="12" spans="1:22" x14ac:dyDescent="0.2">
      <c r="A12" s="3">
        <v>0.55000000000000004</v>
      </c>
      <c r="B12" s="13">
        <v>3.2988689999999998</v>
      </c>
      <c r="C12" s="14">
        <v>12.446400000000001</v>
      </c>
      <c r="D12" s="14">
        <v>14.42726</v>
      </c>
      <c r="E12" s="14">
        <v>14.041700000000001</v>
      </c>
      <c r="F12" s="14">
        <v>14.81298</v>
      </c>
      <c r="G12" s="14">
        <v>13.5259</v>
      </c>
      <c r="H12" s="14">
        <v>14.081670000000001</v>
      </c>
      <c r="I12" s="14">
        <v>13.75207</v>
      </c>
      <c r="J12" s="14">
        <v>12.88106</v>
      </c>
      <c r="K12" s="14">
        <v>13.18482</v>
      </c>
      <c r="L12" s="14">
        <v>13.022209999999999</v>
      </c>
      <c r="M12" s="14">
        <v>11.841200000000001</v>
      </c>
      <c r="N12" s="14">
        <v>11.96271</v>
      </c>
      <c r="O12" s="14">
        <v>11.867419999999999</v>
      </c>
      <c r="P12" s="14">
        <v>11.9162</v>
      </c>
      <c r="Q12" s="14">
        <v>11.6006</v>
      </c>
      <c r="R12" s="14">
        <v>11.821709999999999</v>
      </c>
      <c r="S12" s="14">
        <v>11.08311</v>
      </c>
      <c r="T12" s="14">
        <v>11.11092</v>
      </c>
      <c r="U12" s="14">
        <v>11.02567</v>
      </c>
    </row>
    <row r="13" spans="1:22" x14ac:dyDescent="0.2">
      <c r="A13" s="3">
        <v>0.6</v>
      </c>
      <c r="B13" s="13">
        <v>3.3181250000000002</v>
      </c>
      <c r="C13" s="14">
        <v>12.53495</v>
      </c>
      <c r="D13" s="14">
        <v>14.61206</v>
      </c>
      <c r="E13" s="14">
        <v>14.20548</v>
      </c>
      <c r="F13" s="14">
        <v>14.985810000000001</v>
      </c>
      <c r="G13" s="14">
        <v>13.71387</v>
      </c>
      <c r="H13" s="14">
        <v>14.282080000000001</v>
      </c>
      <c r="I13" s="14">
        <v>13.99165</v>
      </c>
      <c r="J13" s="14">
        <v>13.085660000000001</v>
      </c>
      <c r="K13" s="14">
        <v>13.39672</v>
      </c>
      <c r="L13" s="14">
        <v>13.3222</v>
      </c>
      <c r="M13" s="14">
        <v>12.04025</v>
      </c>
      <c r="N13" s="14">
        <v>12.22917</v>
      </c>
      <c r="O13" s="14">
        <v>12.162100000000001</v>
      </c>
      <c r="P13" s="14">
        <v>12.18946</v>
      </c>
      <c r="Q13" s="14">
        <v>11.8627</v>
      </c>
      <c r="R13" s="14">
        <v>12.09605</v>
      </c>
      <c r="S13" s="14">
        <v>11.369289999999999</v>
      </c>
      <c r="T13" s="14">
        <v>11.348649999999999</v>
      </c>
      <c r="U13" s="14">
        <v>11.331200000000001</v>
      </c>
    </row>
    <row r="14" spans="1:22" x14ac:dyDescent="0.2">
      <c r="A14" s="3">
        <v>0.65</v>
      </c>
      <c r="B14" s="13">
        <v>3.337472</v>
      </c>
      <c r="C14" s="14">
        <v>12.62499</v>
      </c>
      <c r="D14" s="14">
        <v>14.775449999999999</v>
      </c>
      <c r="E14" s="14">
        <v>14.359019999999999</v>
      </c>
      <c r="F14" s="14">
        <v>15.190340000000001</v>
      </c>
      <c r="G14" s="14">
        <v>13.926259999999999</v>
      </c>
      <c r="H14" s="14">
        <v>14.490690000000001</v>
      </c>
      <c r="I14" s="14">
        <v>14.183490000000001</v>
      </c>
      <c r="J14" s="14">
        <v>13.37388</v>
      </c>
      <c r="K14" s="14">
        <v>13.63654</v>
      </c>
      <c r="L14" s="14">
        <v>13.62425</v>
      </c>
      <c r="M14" s="14">
        <v>12.342180000000001</v>
      </c>
      <c r="N14" s="14">
        <v>12.513999999999999</v>
      </c>
      <c r="O14" s="14">
        <v>12.382199999999999</v>
      </c>
      <c r="P14" s="14">
        <v>12.481579999999999</v>
      </c>
      <c r="Q14" s="14">
        <v>12.115180000000001</v>
      </c>
      <c r="R14" s="14">
        <v>12.374779999999999</v>
      </c>
      <c r="S14" s="14">
        <v>11.707409999999999</v>
      </c>
      <c r="T14" s="14">
        <v>11.61309</v>
      </c>
      <c r="U14" s="14">
        <v>11.6568</v>
      </c>
    </row>
    <row r="15" spans="1:22" x14ac:dyDescent="0.2">
      <c r="A15" s="3">
        <v>0.7</v>
      </c>
      <c r="B15" s="13">
        <v>3.3583069999999999</v>
      </c>
      <c r="C15" s="14">
        <v>12.72594</v>
      </c>
      <c r="D15" s="14">
        <v>14.90387</v>
      </c>
      <c r="E15" s="14">
        <v>14.523059999999999</v>
      </c>
      <c r="F15" s="14">
        <v>15.41206</v>
      </c>
      <c r="G15" s="14">
        <v>14.14794</v>
      </c>
      <c r="H15" s="14">
        <v>14.742509999999999</v>
      </c>
      <c r="I15" s="14">
        <v>14.4138</v>
      </c>
      <c r="J15" s="14">
        <v>13.608650000000001</v>
      </c>
      <c r="K15" s="14">
        <v>13.884410000000001</v>
      </c>
      <c r="L15" s="14">
        <v>13.852589999999999</v>
      </c>
      <c r="M15" s="14">
        <v>12.67719</v>
      </c>
      <c r="N15" s="14">
        <v>12.83408</v>
      </c>
      <c r="O15" s="14">
        <v>12.757289999999999</v>
      </c>
      <c r="P15" s="14">
        <v>12.75497</v>
      </c>
      <c r="Q15" s="14">
        <v>12.35558</v>
      </c>
      <c r="R15" s="14">
        <v>12.692769999999999</v>
      </c>
      <c r="S15" s="14">
        <v>12.035450000000001</v>
      </c>
      <c r="T15" s="14">
        <v>12.070779999999999</v>
      </c>
      <c r="U15" s="14">
        <v>12.019679999999999</v>
      </c>
    </row>
    <row r="16" spans="1:22" x14ac:dyDescent="0.2">
      <c r="A16" s="3">
        <v>0.75</v>
      </c>
      <c r="B16" s="13">
        <v>3.3807939999999999</v>
      </c>
      <c r="C16" s="14">
        <v>12.857250000000001</v>
      </c>
      <c r="D16" s="14">
        <v>15.05228</v>
      </c>
      <c r="E16" s="14">
        <v>14.7361</v>
      </c>
      <c r="F16" s="14">
        <v>15.65967</v>
      </c>
      <c r="G16" s="14">
        <v>14.337580000000001</v>
      </c>
      <c r="H16" s="14">
        <v>15.031689999999999</v>
      </c>
      <c r="I16" s="14">
        <v>14.714840000000001</v>
      </c>
      <c r="J16" s="14">
        <v>13.84623</v>
      </c>
      <c r="K16" s="14">
        <v>14.208629999999999</v>
      </c>
      <c r="L16" s="14">
        <v>14.20824</v>
      </c>
      <c r="M16" s="14">
        <v>12.997909999999999</v>
      </c>
      <c r="N16" s="14">
        <v>13.22833</v>
      </c>
      <c r="O16" s="14">
        <v>13.088800000000001</v>
      </c>
      <c r="P16" s="14">
        <v>13.03453</v>
      </c>
      <c r="Q16" s="14">
        <v>12.68397</v>
      </c>
      <c r="R16" s="14">
        <v>12.954470000000001</v>
      </c>
      <c r="S16" s="14">
        <v>12.307650000000001</v>
      </c>
      <c r="T16" s="14">
        <v>12.39274</v>
      </c>
      <c r="U16" s="14">
        <v>12.393370000000001</v>
      </c>
    </row>
    <row r="17" spans="1:23" x14ac:dyDescent="0.2">
      <c r="A17" s="3">
        <v>0.8</v>
      </c>
      <c r="B17" s="13">
        <v>3.4056150000000001</v>
      </c>
      <c r="C17" s="14">
        <v>12.989229999999999</v>
      </c>
      <c r="D17" s="14">
        <v>15.24999</v>
      </c>
      <c r="E17" s="14">
        <v>15.00662</v>
      </c>
      <c r="F17" s="14">
        <v>15.895429999999999</v>
      </c>
      <c r="G17" s="14">
        <v>14.57996</v>
      </c>
      <c r="H17" s="14">
        <v>15.269600000000001</v>
      </c>
      <c r="I17" s="14">
        <v>14.99971</v>
      </c>
      <c r="J17" s="14">
        <v>14.202859999999999</v>
      </c>
      <c r="K17" s="14">
        <v>14.597060000000001</v>
      </c>
      <c r="L17" s="14">
        <v>14.53969</v>
      </c>
      <c r="M17" s="14">
        <v>13.3278</v>
      </c>
      <c r="N17" s="14">
        <v>13.599159999999999</v>
      </c>
      <c r="O17" s="14">
        <v>13.43581</v>
      </c>
      <c r="P17" s="14">
        <v>13.50996</v>
      </c>
      <c r="Q17" s="14">
        <v>13.158200000000001</v>
      </c>
      <c r="R17" s="14">
        <v>13.41671</v>
      </c>
      <c r="S17" s="14">
        <v>12.73789</v>
      </c>
      <c r="T17" s="14">
        <v>12.78753</v>
      </c>
      <c r="U17" s="14">
        <v>12.898630000000001</v>
      </c>
    </row>
    <row r="18" spans="1:23" x14ac:dyDescent="0.2">
      <c r="A18" s="3">
        <v>0.85</v>
      </c>
      <c r="B18" s="13">
        <v>3.4346939999999999</v>
      </c>
      <c r="C18" s="14">
        <v>13.16207</v>
      </c>
      <c r="D18" s="14">
        <v>15.466229999999999</v>
      </c>
      <c r="E18" s="14">
        <v>15.316240000000001</v>
      </c>
      <c r="F18" s="14">
        <v>16.288630000000001</v>
      </c>
      <c r="G18" s="14">
        <v>14.94537</v>
      </c>
      <c r="H18" s="14">
        <v>15.6442</v>
      </c>
      <c r="I18" s="14">
        <v>15.382960000000001</v>
      </c>
      <c r="J18" s="14">
        <v>14.604200000000001</v>
      </c>
      <c r="K18" s="14">
        <v>14.95931</v>
      </c>
      <c r="L18" s="14">
        <v>15.15282</v>
      </c>
      <c r="M18" s="14">
        <v>13.752929999999999</v>
      </c>
      <c r="N18" s="14">
        <v>14.11726</v>
      </c>
      <c r="O18" s="14">
        <v>14.030900000000001</v>
      </c>
      <c r="P18" s="14">
        <v>14.12693</v>
      </c>
      <c r="Q18" s="14">
        <v>13.669549999999999</v>
      </c>
      <c r="R18" s="14">
        <v>13.8606</v>
      </c>
      <c r="S18" s="14">
        <v>13.239269999999999</v>
      </c>
      <c r="T18" s="14">
        <v>13.344290000000001</v>
      </c>
      <c r="U18" s="14">
        <v>13.44819</v>
      </c>
    </row>
    <row r="19" spans="1:23" x14ac:dyDescent="0.2">
      <c r="A19" s="3">
        <v>0.9</v>
      </c>
      <c r="B19" s="13">
        <v>3.4710239999999999</v>
      </c>
      <c r="C19" s="14">
        <v>13.413180000000001</v>
      </c>
      <c r="D19" s="14">
        <v>15.78415</v>
      </c>
      <c r="E19" s="14">
        <v>15.607480000000001</v>
      </c>
      <c r="F19" s="14">
        <v>16.594529999999999</v>
      </c>
      <c r="G19" s="14">
        <v>15.34516</v>
      </c>
      <c r="H19" s="14">
        <v>16.131699999999999</v>
      </c>
      <c r="I19" s="14">
        <v>15.949170000000001</v>
      </c>
      <c r="J19" s="14">
        <v>15.01563</v>
      </c>
      <c r="K19" s="14">
        <v>15.474259999999999</v>
      </c>
      <c r="L19" s="14">
        <v>15.690009999999999</v>
      </c>
      <c r="M19" s="14">
        <v>14.322520000000001</v>
      </c>
      <c r="N19" s="14">
        <v>14.68876</v>
      </c>
      <c r="O19" s="14">
        <v>14.61138</v>
      </c>
      <c r="P19" s="14">
        <v>14.871270000000001</v>
      </c>
      <c r="Q19" s="14">
        <v>14.346410000000001</v>
      </c>
      <c r="R19" s="14">
        <v>14.69312</v>
      </c>
      <c r="S19" s="14">
        <v>13.799939999999999</v>
      </c>
      <c r="T19" s="14">
        <v>14.027990000000001</v>
      </c>
      <c r="U19" s="14">
        <v>14.02933</v>
      </c>
    </row>
    <row r="20" spans="1:23" x14ac:dyDescent="0.2">
      <c r="A20" s="3">
        <v>0.95</v>
      </c>
      <c r="B20" s="13">
        <v>3.5250080000000001</v>
      </c>
      <c r="C20" s="14">
        <v>13.747949999999999</v>
      </c>
      <c r="D20" s="14">
        <v>16.333110000000001</v>
      </c>
      <c r="E20" s="14">
        <v>15.994350000000001</v>
      </c>
      <c r="F20" s="14">
        <v>17.261310000000002</v>
      </c>
      <c r="G20" s="14">
        <v>15.983409999999999</v>
      </c>
      <c r="H20" s="14">
        <v>16.740480000000002</v>
      </c>
      <c r="I20" s="14">
        <v>16.565629999999999</v>
      </c>
      <c r="J20" s="14">
        <v>15.68369</v>
      </c>
      <c r="K20" s="14">
        <v>16.263010000000001</v>
      </c>
      <c r="L20" s="14">
        <v>16.336649999999999</v>
      </c>
      <c r="M20" s="14">
        <v>15.21134</v>
      </c>
      <c r="N20" s="14">
        <v>15.33944</v>
      </c>
      <c r="O20" s="14">
        <v>15.261329999999999</v>
      </c>
      <c r="P20" s="14">
        <v>15.62984</v>
      </c>
      <c r="Q20" s="14">
        <v>15.28838</v>
      </c>
      <c r="R20" s="14">
        <v>15.58492</v>
      </c>
      <c r="S20" s="14">
        <v>14.784979999999999</v>
      </c>
      <c r="T20" s="14">
        <v>14.96217</v>
      </c>
      <c r="U20" s="14">
        <v>15.01277</v>
      </c>
    </row>
    <row r="21" spans="1:23" x14ac:dyDescent="0.2">
      <c r="U21" s="4"/>
    </row>
    <row r="23" spans="1:23" x14ac:dyDescent="0.2">
      <c r="A23" s="3">
        <v>0.1</v>
      </c>
      <c r="B23" s="13">
        <f>CashFlowDataFromSDModel!B1007</f>
        <v>2.9138999999999999</v>
      </c>
      <c r="C23" s="13">
        <f>CashFlowDataFromSDModel!C1007</f>
        <v>10.932600000000001</v>
      </c>
      <c r="D23" s="13">
        <f>CashFlowDataFromSDModel!D1007</f>
        <v>12.618080000000001</v>
      </c>
      <c r="E23" s="13">
        <f>CashFlowDataFromSDModel!E1007</f>
        <v>12.213900000000001</v>
      </c>
      <c r="F23" s="13">
        <f>CashFlowDataFromSDModel!F1007</f>
        <v>12.74999</v>
      </c>
      <c r="G23" s="13">
        <f>CashFlowDataFromSDModel!G1007</f>
        <v>11.58389</v>
      </c>
      <c r="H23" s="13">
        <f>CashFlowDataFromSDModel!H1007</f>
        <v>11.93901</v>
      </c>
      <c r="I23" s="13">
        <f>CashFlowDataFromSDModel!I1007</f>
        <v>11.58323</v>
      </c>
      <c r="J23" s="13">
        <f>CashFlowDataFromSDModel!J1007</f>
        <v>10.74628</v>
      </c>
      <c r="K23" s="13">
        <f>CashFlowDataFromSDModel!K1007</f>
        <v>10.840586999999999</v>
      </c>
      <c r="L23" s="13">
        <f>CashFlowDataFromSDModel!L1007</f>
        <v>10.653658999999999</v>
      </c>
      <c r="M23" s="13">
        <f>CashFlowDataFromSDModel!M1007</f>
        <v>9.4465350000000008</v>
      </c>
      <c r="N23" s="13">
        <f>CashFlowDataFromSDModel!N1007</f>
        <v>9.4445899999999998</v>
      </c>
      <c r="O23" s="13">
        <f>CashFlowDataFromSDModel!O1007</f>
        <v>9.1933299999999996</v>
      </c>
      <c r="P23" s="13">
        <f>CashFlowDataFromSDModel!P1007</f>
        <v>9.0985399999999998</v>
      </c>
      <c r="Q23" s="13">
        <f>CashFlowDataFromSDModel!Q1007</f>
        <v>8.6866000000000003</v>
      </c>
      <c r="R23" s="13">
        <f>CashFlowDataFromSDModel!R1007</f>
        <v>8.7027000000000001</v>
      </c>
      <c r="S23" s="13">
        <f>CashFlowDataFromSDModel!S1007</f>
        <v>8.0441000000000003</v>
      </c>
      <c r="T23" s="13">
        <f>CashFlowDataFromSDModel!T1007</f>
        <v>7.9384600000000001</v>
      </c>
      <c r="U23" s="13">
        <f>CashFlowDataFromSDModel!U1007</f>
        <v>7.7898500000000004</v>
      </c>
    </row>
    <row r="24" spans="1:23" x14ac:dyDescent="0.2">
      <c r="A24" s="3">
        <v>0.5</v>
      </c>
      <c r="B24" s="13">
        <f>CashFlowDataFromSDModel!B1008</f>
        <v>3.2385000000000002</v>
      </c>
      <c r="C24" s="13">
        <f>CashFlowDataFromSDModel!C1008</f>
        <v>12.1602</v>
      </c>
      <c r="D24" s="13">
        <f>CashFlowDataFromSDModel!D1008</f>
        <v>14.102650000000001</v>
      </c>
      <c r="E24" s="13">
        <f>CashFlowDataFromSDModel!E1008</f>
        <v>13.7455</v>
      </c>
      <c r="F24" s="13">
        <f>CashFlowDataFromSDModel!F1008</f>
        <v>14.473549999999999</v>
      </c>
      <c r="G24" s="13">
        <f>CashFlowDataFromSDModel!G1008</f>
        <v>13.22845</v>
      </c>
      <c r="H24" s="13">
        <f>CashFlowDataFromSDModel!H1008</f>
        <v>13.704650000000001</v>
      </c>
      <c r="I24" s="13">
        <f>CashFlowDataFromSDModel!I1008</f>
        <v>13.418150000000001</v>
      </c>
      <c r="J24" s="13">
        <f>CashFlowDataFromSDModel!J1008</f>
        <v>12.569699999999999</v>
      </c>
      <c r="K24" s="13">
        <f>CashFlowDataFromSDModel!K1008</f>
        <v>12.793060000000001</v>
      </c>
      <c r="L24" s="13">
        <f>CashFlowDataFromSDModel!L1008</f>
        <v>12.725519999999999</v>
      </c>
      <c r="M24" s="13">
        <f>CashFlowDataFromSDModel!M1008</f>
        <v>11.558999999999999</v>
      </c>
      <c r="N24" s="13">
        <f>CashFlowDataFromSDModel!N1008</f>
        <v>11.695550000000001</v>
      </c>
      <c r="O24" s="13">
        <f>CashFlowDataFromSDModel!O1008</f>
        <v>11.51545</v>
      </c>
      <c r="P24" s="13">
        <f>CashFlowDataFromSDModel!P1008</f>
        <v>11.6069</v>
      </c>
      <c r="Q24" s="13">
        <f>CashFlowDataFromSDModel!Q1008</f>
        <v>11.1995</v>
      </c>
      <c r="R24" s="13">
        <f>CashFlowDataFromSDModel!R1008</f>
        <v>11.4376</v>
      </c>
      <c r="S24" s="13">
        <f>CashFlowDataFromSDModel!S1008</f>
        <v>10.812900000000001</v>
      </c>
      <c r="T24" s="13">
        <f>CashFlowDataFromSDModel!T1008</f>
        <v>10.78965</v>
      </c>
      <c r="U24" s="13">
        <f>CashFlowDataFromSDModel!U1008</f>
        <v>10.792</v>
      </c>
    </row>
    <row r="25" spans="1:23" x14ac:dyDescent="0.2">
      <c r="A25" s="3">
        <v>0.9</v>
      </c>
      <c r="B25" s="13">
        <f>CashFlowDataFromSDModel!B1009</f>
        <v>3.6322000000000001</v>
      </c>
      <c r="C25" s="13">
        <f>CashFlowDataFromSDModel!C1009</f>
        <v>13.720610000000001</v>
      </c>
      <c r="D25" s="13">
        <f>CashFlowDataFromSDModel!D1009</f>
        <v>16.046939999999999</v>
      </c>
      <c r="E25" s="13">
        <f>CashFlowDataFromSDModel!E1009</f>
        <v>15.73254</v>
      </c>
      <c r="F25" s="13">
        <f>CashFlowDataFromSDModel!F1009</f>
        <v>16.684979999999999</v>
      </c>
      <c r="G25" s="13">
        <f>CashFlowDataFromSDModel!G1009</f>
        <v>15.400639999999999</v>
      </c>
      <c r="H25" s="13">
        <f>CashFlowDataFromSDModel!H1009</f>
        <v>16.171610000000001</v>
      </c>
      <c r="I25" s="13">
        <f>CashFlowDataFromSDModel!I1009</f>
        <v>15.938369</v>
      </c>
      <c r="J25" s="13">
        <f>CashFlowDataFromSDModel!J1009</f>
        <v>15.187612199999998</v>
      </c>
      <c r="K25" s="13">
        <f>CashFlowDataFromSDModel!K1009</f>
        <v>15.634829999999999</v>
      </c>
      <c r="L25" s="13">
        <f>CashFlowDataFromSDModel!L1009</f>
        <v>15.745649999999999</v>
      </c>
      <c r="M25" s="13">
        <f>CashFlowDataFromSDModel!M1009</f>
        <v>14.654500000000001</v>
      </c>
      <c r="N25" s="13">
        <f>CashFlowDataFromSDModel!N1009</f>
        <v>15.10688</v>
      </c>
      <c r="O25" s="13">
        <f>CashFlowDataFromSDModel!O1009</f>
        <v>15.10089</v>
      </c>
      <c r="P25" s="13">
        <f>CashFlowDataFromSDModel!P1009</f>
        <v>15.44741</v>
      </c>
      <c r="Q25" s="13">
        <f>CashFlowDataFromSDModel!Q1009</f>
        <v>15.135</v>
      </c>
      <c r="R25" s="13">
        <f>CashFlowDataFromSDModel!R1009</f>
        <v>15.655099999999999</v>
      </c>
      <c r="S25" s="13">
        <f>CashFlowDataFromSDModel!S1009</f>
        <v>14.961</v>
      </c>
      <c r="T25" s="13">
        <f>CashFlowDataFromSDModel!T1009</f>
        <v>15.2006</v>
      </c>
      <c r="U25" s="13">
        <f>CashFlowDataFromSDModel!U1009</f>
        <v>15.3469</v>
      </c>
    </row>
    <row r="27" spans="1:23" x14ac:dyDescent="0.2">
      <c r="B27" s="13">
        <f t="shared" ref="B27:U27" si="0">(B3-B23)^2</f>
        <v>3.0583713924000073E-2</v>
      </c>
      <c r="C27" s="13">
        <f t="shared" si="0"/>
        <v>0.15657057610000008</v>
      </c>
      <c r="D27" s="13">
        <f t="shared" si="0"/>
        <v>6.3458648099999362E-2</v>
      </c>
      <c r="E27" s="13">
        <f t="shared" si="0"/>
        <v>3.5423004099999912E-2</v>
      </c>
      <c r="F27" s="13">
        <f t="shared" si="0"/>
        <v>1.0851388899999974E-2</v>
      </c>
      <c r="G27" s="13">
        <f t="shared" si="0"/>
        <v>6.6145688999999118E-3</v>
      </c>
      <c r="H27" s="13">
        <f t="shared" si="0"/>
        <v>9.3837968999998297E-3</v>
      </c>
      <c r="I27" s="13">
        <f t="shared" si="0"/>
        <v>1.1487552399999917E-2</v>
      </c>
      <c r="J27" s="13">
        <f t="shared" si="0"/>
        <v>1.1689561000000415E-3</v>
      </c>
      <c r="K27" s="13">
        <f t="shared" si="0"/>
        <v>1.1248087248999967E-2</v>
      </c>
      <c r="L27" s="13">
        <f t="shared" si="0"/>
        <v>1.045076844099989E-2</v>
      </c>
      <c r="M27" s="13">
        <f t="shared" si="0"/>
        <v>4.3164217599998687E-4</v>
      </c>
      <c r="N27" s="13">
        <f t="shared" si="0"/>
        <v>3.6271583400999806E-2</v>
      </c>
      <c r="O27" s="13">
        <f t="shared" si="0"/>
        <v>2.5253023744000264E-2</v>
      </c>
      <c r="P27" s="13">
        <f t="shared" si="0"/>
        <v>7.3362972736000107E-2</v>
      </c>
      <c r="Q27" s="13">
        <f t="shared" si="0"/>
        <v>4.8947580080999614E-2</v>
      </c>
      <c r="R27" s="13">
        <f t="shared" si="0"/>
        <v>0.13520402540100021</v>
      </c>
      <c r="S27" s="13">
        <f t="shared" si="0"/>
        <v>0.15510049358399935</v>
      </c>
      <c r="T27" s="13">
        <f t="shared" si="0"/>
        <v>0.18157228876899997</v>
      </c>
      <c r="U27" s="13">
        <f t="shared" si="0"/>
        <v>0.27120347598400002</v>
      </c>
    </row>
    <row r="28" spans="1:23" x14ac:dyDescent="0.2">
      <c r="A28" s="1" t="s">
        <v>58</v>
      </c>
      <c r="B28" s="13">
        <f t="shared" ref="B28:U28" si="1">(B11-B24)^2</f>
        <v>1.7443987559999975E-3</v>
      </c>
      <c r="C28" s="13">
        <f t="shared" si="1"/>
        <v>3.7380355600000373E-2</v>
      </c>
      <c r="D28" s="13">
        <f t="shared" si="1"/>
        <v>3.2396400100000035E-2</v>
      </c>
      <c r="E28" s="13">
        <f t="shared" si="1"/>
        <v>2.9384816399999816E-2</v>
      </c>
      <c r="F28" s="13">
        <f t="shared" si="1"/>
        <v>2.6377008100000415E-2</v>
      </c>
      <c r="G28" s="13">
        <f t="shared" si="1"/>
        <v>1.6151868099999755E-2</v>
      </c>
      <c r="H28" s="13">
        <f t="shared" si="1"/>
        <v>3.5588822499999659E-2</v>
      </c>
      <c r="I28" s="13">
        <f t="shared" si="1"/>
        <v>1.439040159999975E-2</v>
      </c>
      <c r="J28" s="13">
        <f t="shared" si="1"/>
        <v>1.3222700100000135E-2</v>
      </c>
      <c r="K28" s="13">
        <f t="shared" si="1"/>
        <v>1.2301028099999719E-2</v>
      </c>
      <c r="L28" s="13">
        <f t="shared" si="1"/>
        <v>1.6703568999999968E-3</v>
      </c>
      <c r="M28" s="13">
        <f t="shared" si="1"/>
        <v>2.2733824000001428E-3</v>
      </c>
      <c r="N28" s="13">
        <f t="shared" si="1"/>
        <v>4.2863208999999311E-3</v>
      </c>
      <c r="O28" s="13">
        <f t="shared" si="1"/>
        <v>9.6904336000000167E-3</v>
      </c>
      <c r="P28" s="13">
        <f t="shared" si="1"/>
        <v>7.3685056000001763E-3</v>
      </c>
      <c r="Q28" s="13">
        <f t="shared" si="1"/>
        <v>1.2714817599999944E-2</v>
      </c>
      <c r="R28" s="13">
        <f t="shared" si="1"/>
        <v>1.0666758399999962E-2</v>
      </c>
      <c r="S28" s="13">
        <f t="shared" si="1"/>
        <v>2.2801000000043931E-6</v>
      </c>
      <c r="T28" s="13">
        <f t="shared" si="1"/>
        <v>9.5062500000000286E-3</v>
      </c>
      <c r="U28" s="13">
        <f t="shared" si="1"/>
        <v>4.8720400000006006E-5</v>
      </c>
    </row>
    <row r="29" spans="1:23" x14ac:dyDescent="0.2">
      <c r="B29" s="13">
        <f t="shared" ref="B29:U29" si="2">(B19-B25)^2</f>
        <v>2.5977702976000067E-2</v>
      </c>
      <c r="C29" s="13">
        <f t="shared" si="2"/>
        <v>9.451320490000005E-2</v>
      </c>
      <c r="D29" s="13">
        <f t="shared" si="2"/>
        <v>6.9058584099999459E-2</v>
      </c>
      <c r="E29" s="13">
        <f t="shared" si="2"/>
        <v>1.5640003599999876E-2</v>
      </c>
      <c r="F29" s="13">
        <f t="shared" si="2"/>
        <v>8.1812025000001058E-3</v>
      </c>
      <c r="G29" s="13">
        <f t="shared" si="2"/>
        <v>3.0780303999999232E-3</v>
      </c>
      <c r="H29" s="13">
        <f t="shared" si="2"/>
        <v>1.5928081000002039E-3</v>
      </c>
      <c r="I29" s="13">
        <f t="shared" si="2"/>
        <v>1.166616010000157E-4</v>
      </c>
      <c r="J29" s="13">
        <f t="shared" si="2"/>
        <v>2.9577877116839534E-2</v>
      </c>
      <c r="K29" s="13">
        <f t="shared" si="2"/>
        <v>2.578272489999996E-2</v>
      </c>
      <c r="L29" s="13">
        <f t="shared" si="2"/>
        <v>3.0958096000000394E-3</v>
      </c>
      <c r="M29" s="13">
        <f t="shared" si="2"/>
        <v>0.11021072039999981</v>
      </c>
      <c r="N29" s="13">
        <f t="shared" si="2"/>
        <v>0.17482433440000003</v>
      </c>
      <c r="O29" s="13">
        <f t="shared" si="2"/>
        <v>0.23962004009999924</v>
      </c>
      <c r="P29" s="13">
        <f t="shared" si="2"/>
        <v>0.33193729959999857</v>
      </c>
      <c r="Q29" s="13">
        <f t="shared" si="2"/>
        <v>0.62187418809999884</v>
      </c>
      <c r="R29" s="13">
        <f t="shared" si="2"/>
        <v>0.92540552039999757</v>
      </c>
      <c r="S29" s="13">
        <f t="shared" si="2"/>
        <v>1.3480603236000019</v>
      </c>
      <c r="T29" s="13">
        <f t="shared" si="2"/>
        <v>1.3750142120999973</v>
      </c>
      <c r="U29" s="13">
        <f t="shared" si="2"/>
        <v>1.7359907048999998</v>
      </c>
      <c r="W29">
        <f>SUM(B27:U29)</f>
        <v>8.6913057256398307</v>
      </c>
    </row>
    <row r="53" spans="6:6" x14ac:dyDescent="0.2"/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3"/>
  <sheetViews>
    <sheetView workbookViewId="0">
      <selection activeCell="B27" sqref="B27:U29"/>
    </sheetView>
  </sheetViews>
  <sheetFormatPr defaultRowHeight="12.75" x14ac:dyDescent="0.2"/>
  <cols>
    <col min="1" max="1" width="14.7109375" bestFit="1" customWidth="1"/>
  </cols>
  <sheetData>
    <row r="1" spans="1:22" x14ac:dyDescent="0.2"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1" t="s">
        <v>31</v>
      </c>
      <c r="J1" s="1" t="s">
        <v>32</v>
      </c>
      <c r="K1" s="1" t="s">
        <v>33</v>
      </c>
      <c r="L1" s="1" t="s">
        <v>34</v>
      </c>
      <c r="M1" s="1" t="s">
        <v>35</v>
      </c>
      <c r="N1" s="1" t="s">
        <v>36</v>
      </c>
      <c r="O1" s="1" t="s">
        <v>37</v>
      </c>
      <c r="P1" s="1" t="s">
        <v>38</v>
      </c>
      <c r="Q1" s="1" t="s">
        <v>39</v>
      </c>
      <c r="R1" s="1" t="s">
        <v>40</v>
      </c>
      <c r="S1" s="1" t="s">
        <v>41</v>
      </c>
      <c r="T1" s="1" t="s">
        <v>42</v>
      </c>
      <c r="U1" s="1" t="s">
        <v>43</v>
      </c>
    </row>
    <row r="2" spans="1:22" x14ac:dyDescent="0.2">
      <c r="A2" s="3">
        <v>0.05</v>
      </c>
      <c r="B2" s="13">
        <v>2.9847760000000001</v>
      </c>
      <c r="C2" s="14">
        <v>10.78872</v>
      </c>
      <c r="D2" s="14">
        <v>12.203329999999999</v>
      </c>
      <c r="E2" s="14">
        <v>11.56704</v>
      </c>
      <c r="F2" s="14">
        <v>11.836880000000001</v>
      </c>
      <c r="G2" s="14">
        <v>10.606009999999999</v>
      </c>
      <c r="H2" s="14">
        <v>10.84601</v>
      </c>
      <c r="I2" s="14">
        <v>10.323840000000001</v>
      </c>
      <c r="J2" s="14">
        <v>9.5443219999999993</v>
      </c>
      <c r="K2" s="14">
        <v>9.5085719999999991</v>
      </c>
      <c r="L2" s="14">
        <v>9.3772369999999992</v>
      </c>
      <c r="M2" s="14">
        <v>8.3823840000000001</v>
      </c>
      <c r="N2" s="14">
        <v>8.1971059999999998</v>
      </c>
      <c r="O2" s="14">
        <v>7.993182</v>
      </c>
      <c r="P2" s="14">
        <v>8.0045920000000006</v>
      </c>
      <c r="Q2" s="14">
        <v>7.7117250000000004</v>
      </c>
      <c r="R2" s="14">
        <v>7.7644650000000004</v>
      </c>
      <c r="S2" s="14">
        <v>7.354298</v>
      </c>
      <c r="T2" s="14">
        <v>7.336862</v>
      </c>
      <c r="U2" s="14">
        <v>7.0797980000000003</v>
      </c>
    </row>
    <row r="3" spans="1:22" x14ac:dyDescent="0.2">
      <c r="A3" s="3">
        <v>0.1</v>
      </c>
      <c r="B3" s="13">
        <v>3.0508929999999999</v>
      </c>
      <c r="C3" s="14">
        <v>11.126530000000001</v>
      </c>
      <c r="D3" s="14">
        <v>12.71368</v>
      </c>
      <c r="E3" s="14">
        <v>12.01177</v>
      </c>
      <c r="F3" s="14">
        <v>12.40812</v>
      </c>
      <c r="G3" s="14">
        <v>11.14851</v>
      </c>
      <c r="H3" s="14">
        <v>11.429040000000001</v>
      </c>
      <c r="I3" s="14">
        <v>10.9895</v>
      </c>
      <c r="J3" s="14">
        <v>10.122159999999999</v>
      </c>
      <c r="K3" s="14">
        <v>10.1494</v>
      </c>
      <c r="L3" s="14">
        <v>10.19741</v>
      </c>
      <c r="M3" s="14">
        <v>9.0186159999999997</v>
      </c>
      <c r="N3" s="14">
        <v>9.0624490000000009</v>
      </c>
      <c r="O3" s="14">
        <v>8.8732530000000001</v>
      </c>
      <c r="P3" s="14">
        <v>8.8146550000000001</v>
      </c>
      <c r="Q3" s="14">
        <v>8.3931660000000008</v>
      </c>
      <c r="R3" s="14">
        <v>8.5546249999999997</v>
      </c>
      <c r="S3" s="14">
        <v>7.9410150000000002</v>
      </c>
      <c r="T3" s="14">
        <v>7.848033</v>
      </c>
      <c r="U3" s="14">
        <v>7.712072</v>
      </c>
    </row>
    <row r="4" spans="1:22" x14ac:dyDescent="0.2">
      <c r="A4" s="3">
        <v>0.15</v>
      </c>
      <c r="B4" s="13">
        <v>3.0948319999999998</v>
      </c>
      <c r="C4" s="14">
        <v>11.35772</v>
      </c>
      <c r="D4" s="14">
        <v>12.95285</v>
      </c>
      <c r="E4" s="14">
        <v>12.3597</v>
      </c>
      <c r="F4" s="14">
        <v>12.829090000000001</v>
      </c>
      <c r="G4" s="14">
        <v>11.54851</v>
      </c>
      <c r="H4" s="14">
        <v>11.77538</v>
      </c>
      <c r="I4" s="14">
        <v>11.38054</v>
      </c>
      <c r="J4" s="14">
        <v>10.55504</v>
      </c>
      <c r="K4" s="14">
        <v>10.64251</v>
      </c>
      <c r="L4" s="14">
        <v>10.484260000000001</v>
      </c>
      <c r="M4" s="14">
        <v>9.4741649999999993</v>
      </c>
      <c r="N4" s="14">
        <v>9.5419540000000005</v>
      </c>
      <c r="O4" s="14">
        <v>9.3707460000000005</v>
      </c>
      <c r="P4" s="14">
        <v>9.3649810000000002</v>
      </c>
      <c r="Q4" s="14">
        <v>8.9512970000000003</v>
      </c>
      <c r="R4" s="14">
        <v>9.0226260000000007</v>
      </c>
      <c r="S4" s="14">
        <v>8.3533980000000003</v>
      </c>
      <c r="T4" s="14">
        <v>8.2959540000000001</v>
      </c>
      <c r="U4" s="14">
        <v>8.2335779999999996</v>
      </c>
    </row>
    <row r="5" spans="1:22" x14ac:dyDescent="0.2">
      <c r="A5" s="3">
        <v>0.2</v>
      </c>
      <c r="B5" s="13">
        <v>3.129508</v>
      </c>
      <c r="C5" s="14">
        <v>11.54419</v>
      </c>
      <c r="D5" s="14">
        <v>13.13503</v>
      </c>
      <c r="E5" s="14">
        <v>12.600809999999999</v>
      </c>
      <c r="F5" s="14">
        <v>13.116289999999999</v>
      </c>
      <c r="G5" s="14">
        <v>11.841290000000001</v>
      </c>
      <c r="H5" s="14">
        <v>12.144679999999999</v>
      </c>
      <c r="I5" s="14">
        <v>11.8645</v>
      </c>
      <c r="J5" s="14">
        <v>10.876239999999999</v>
      </c>
      <c r="K5" s="14">
        <v>10.985139999999999</v>
      </c>
      <c r="L5" s="14">
        <v>10.893269999999999</v>
      </c>
      <c r="M5" s="14">
        <v>9.8146439999999995</v>
      </c>
      <c r="N5" s="14">
        <v>9.8719590000000004</v>
      </c>
      <c r="O5" s="14">
        <v>9.7234660000000002</v>
      </c>
      <c r="P5" s="14">
        <v>9.7260559999999998</v>
      </c>
      <c r="Q5" s="14">
        <v>9.3564120000000006</v>
      </c>
      <c r="R5" s="14">
        <v>9.423864</v>
      </c>
      <c r="S5" s="14">
        <v>8.8400200000000009</v>
      </c>
      <c r="T5" s="14">
        <v>8.8037720000000004</v>
      </c>
      <c r="U5" s="14">
        <v>8.6672340000000005</v>
      </c>
    </row>
    <row r="6" spans="1:22" x14ac:dyDescent="0.2">
      <c r="A6" s="3">
        <v>0.25</v>
      </c>
      <c r="B6" s="13">
        <v>3.1592829999999998</v>
      </c>
      <c r="C6" s="14">
        <v>11.7118</v>
      </c>
      <c r="D6" s="14">
        <v>13.318020000000001</v>
      </c>
      <c r="E6" s="14">
        <v>12.810829999999999</v>
      </c>
      <c r="F6" s="14">
        <v>13.49475</v>
      </c>
      <c r="G6" s="14">
        <v>12.11731</v>
      </c>
      <c r="H6" s="14">
        <v>12.53858</v>
      </c>
      <c r="I6" s="14">
        <v>12.199809999999999</v>
      </c>
      <c r="J6" s="14">
        <v>11.254</v>
      </c>
      <c r="K6" s="14">
        <v>11.386649999999999</v>
      </c>
      <c r="L6" s="14">
        <v>11.28162</v>
      </c>
      <c r="M6" s="14">
        <v>10.15183</v>
      </c>
      <c r="N6" s="14">
        <v>10.244820000000001</v>
      </c>
      <c r="O6" s="14">
        <v>10.07831</v>
      </c>
      <c r="P6" s="14">
        <v>10.061590000000001</v>
      </c>
      <c r="Q6" s="14">
        <v>9.700806</v>
      </c>
      <c r="R6" s="14">
        <v>9.846012</v>
      </c>
      <c r="S6" s="14">
        <v>9.2274039999999999</v>
      </c>
      <c r="T6" s="14">
        <v>9.1933349999999994</v>
      </c>
      <c r="U6" s="14">
        <v>9.0130999999999997</v>
      </c>
    </row>
    <row r="7" spans="1:22" x14ac:dyDescent="0.2">
      <c r="A7" s="3">
        <v>0.3</v>
      </c>
      <c r="B7" s="13">
        <v>3.1861679999999999</v>
      </c>
      <c r="C7" s="14">
        <v>11.84043</v>
      </c>
      <c r="D7" s="14">
        <v>13.489879999999999</v>
      </c>
      <c r="E7" s="14">
        <v>13.02209</v>
      </c>
      <c r="F7" s="14">
        <v>13.730270000000001</v>
      </c>
      <c r="G7" s="14">
        <v>12.440009999999999</v>
      </c>
      <c r="H7" s="14">
        <v>12.81447</v>
      </c>
      <c r="I7" s="14">
        <v>12.44622</v>
      </c>
      <c r="J7" s="14">
        <v>11.59125</v>
      </c>
      <c r="K7" s="14">
        <v>11.683070000000001</v>
      </c>
      <c r="L7" s="14">
        <v>11.515890000000001</v>
      </c>
      <c r="M7" s="14">
        <v>10.44195</v>
      </c>
      <c r="N7" s="14">
        <v>10.605130000000001</v>
      </c>
      <c r="O7" s="14">
        <v>10.415710000000001</v>
      </c>
      <c r="P7" s="14">
        <v>10.39011</v>
      </c>
      <c r="Q7" s="14">
        <v>10.0379</v>
      </c>
      <c r="R7" s="14">
        <v>10.19096</v>
      </c>
      <c r="S7" s="14">
        <v>9.5347209999999993</v>
      </c>
      <c r="T7" s="14">
        <v>9.5547350000000009</v>
      </c>
      <c r="U7" s="14">
        <v>9.3027010000000008</v>
      </c>
    </row>
    <row r="8" spans="1:22" x14ac:dyDescent="0.2">
      <c r="A8" s="3">
        <v>0.35</v>
      </c>
      <c r="B8" s="13">
        <v>3.2113849999999999</v>
      </c>
      <c r="C8" s="14">
        <v>11.9628</v>
      </c>
      <c r="D8" s="14">
        <v>13.682980000000001</v>
      </c>
      <c r="E8" s="14">
        <v>13.231400000000001</v>
      </c>
      <c r="F8" s="14">
        <v>13.924810000000001</v>
      </c>
      <c r="G8" s="14">
        <v>12.65809</v>
      </c>
      <c r="H8" s="14">
        <v>13.135249999999999</v>
      </c>
      <c r="I8" s="14">
        <v>12.728680000000001</v>
      </c>
      <c r="J8" s="14">
        <v>11.845370000000001</v>
      </c>
      <c r="K8" s="14">
        <v>11.98249</v>
      </c>
      <c r="L8" s="14">
        <v>11.85854</v>
      </c>
      <c r="M8" s="14">
        <v>10.72016</v>
      </c>
      <c r="N8" s="14">
        <v>10.94379</v>
      </c>
      <c r="O8" s="14">
        <v>10.750360000000001</v>
      </c>
      <c r="P8" s="14">
        <v>10.68915</v>
      </c>
      <c r="Q8" s="14">
        <v>10.357989999999999</v>
      </c>
      <c r="R8" s="14">
        <v>10.509219999999999</v>
      </c>
      <c r="S8" s="14">
        <v>9.8454940000000004</v>
      </c>
      <c r="T8" s="14">
        <v>9.8487749999999998</v>
      </c>
      <c r="U8" s="14">
        <v>9.6872550000000004</v>
      </c>
    </row>
    <row r="9" spans="1:22" x14ac:dyDescent="0.2">
      <c r="A9" s="3">
        <v>0.4</v>
      </c>
      <c r="B9" s="13">
        <v>3.2350379999999999</v>
      </c>
      <c r="C9" s="14">
        <v>12.080439999999999</v>
      </c>
      <c r="D9" s="14">
        <v>13.87219</v>
      </c>
      <c r="E9" s="14">
        <v>13.44745</v>
      </c>
      <c r="F9" s="14">
        <v>14.17783</v>
      </c>
      <c r="G9" s="14">
        <v>12.886649999999999</v>
      </c>
      <c r="H9" s="14">
        <v>13.328989999999999</v>
      </c>
      <c r="I9" s="14">
        <v>12.99521</v>
      </c>
      <c r="J9" s="14">
        <v>12.13823</v>
      </c>
      <c r="K9" s="14">
        <v>12.28769</v>
      </c>
      <c r="L9" s="14">
        <v>12.142609999999999</v>
      </c>
      <c r="M9" s="14">
        <v>11.022019999999999</v>
      </c>
      <c r="N9" s="14">
        <v>11.186540000000001</v>
      </c>
      <c r="O9" s="14">
        <v>11.026759999999999</v>
      </c>
      <c r="P9" s="14">
        <v>11.091379999999999</v>
      </c>
      <c r="Q9" s="14">
        <v>10.62974</v>
      </c>
      <c r="R9" s="14">
        <v>10.821870000000001</v>
      </c>
      <c r="S9" s="14">
        <v>10.10825</v>
      </c>
      <c r="T9" s="14">
        <v>10.1387</v>
      </c>
      <c r="U9" s="14">
        <v>10.02065</v>
      </c>
    </row>
    <row r="10" spans="1:22" x14ac:dyDescent="0.2">
      <c r="A10" s="3">
        <v>0.45</v>
      </c>
      <c r="B10" s="13">
        <v>3.2577050000000001</v>
      </c>
      <c r="C10" s="14">
        <v>12.19788</v>
      </c>
      <c r="D10" s="14">
        <v>14.066750000000001</v>
      </c>
      <c r="E10" s="14">
        <v>13.630409999999999</v>
      </c>
      <c r="F10" s="14">
        <v>14.326879999999999</v>
      </c>
      <c r="G10" s="14">
        <v>13.090059999999999</v>
      </c>
      <c r="H10" s="14">
        <v>13.64137</v>
      </c>
      <c r="I10" s="14">
        <v>13.27182</v>
      </c>
      <c r="J10" s="14">
        <v>12.374840000000001</v>
      </c>
      <c r="K10" s="14">
        <v>12.583460000000001</v>
      </c>
      <c r="L10" s="14">
        <v>12.427619999999999</v>
      </c>
      <c r="M10" s="14">
        <v>11.254429999999999</v>
      </c>
      <c r="N10" s="14">
        <v>11.41756</v>
      </c>
      <c r="O10" s="14">
        <v>11.335369999999999</v>
      </c>
      <c r="P10" s="14">
        <v>11.34684</v>
      </c>
      <c r="Q10" s="14">
        <v>10.90818</v>
      </c>
      <c r="R10" s="14">
        <v>11.037850000000001</v>
      </c>
      <c r="S10" s="14">
        <v>10.426119999999999</v>
      </c>
      <c r="T10" s="14">
        <v>10.39</v>
      </c>
      <c r="U10" s="14">
        <v>10.349500000000001</v>
      </c>
    </row>
    <row r="11" spans="1:22" x14ac:dyDescent="0.2">
      <c r="A11" s="3">
        <v>0.5</v>
      </c>
      <c r="B11" s="13">
        <v>3.280205</v>
      </c>
      <c r="C11" s="14">
        <v>12.32368</v>
      </c>
      <c r="D11" s="14">
        <v>14.26064</v>
      </c>
      <c r="E11" s="14">
        <v>13.899660000000001</v>
      </c>
      <c r="F11" s="14">
        <v>14.55288</v>
      </c>
      <c r="G11" s="14">
        <v>13.35045</v>
      </c>
      <c r="H11" s="14">
        <v>13.849320000000001</v>
      </c>
      <c r="I11" s="14">
        <v>13.547560000000001</v>
      </c>
      <c r="J11" s="14">
        <v>12.599500000000001</v>
      </c>
      <c r="K11" s="14">
        <v>12.85622</v>
      </c>
      <c r="L11" s="14">
        <v>12.67586</v>
      </c>
      <c r="M11" s="14">
        <v>11.630330000000001</v>
      </c>
      <c r="N11" s="14">
        <v>11.782909999999999</v>
      </c>
      <c r="O11" s="14">
        <v>11.580069999999999</v>
      </c>
      <c r="P11" s="14">
        <v>11.59088</v>
      </c>
      <c r="Q11" s="14">
        <v>11.194369999999999</v>
      </c>
      <c r="R11" s="14">
        <v>11.31465</v>
      </c>
      <c r="S11" s="14">
        <v>10.67427</v>
      </c>
      <c r="T11" s="14">
        <v>10.71777</v>
      </c>
      <c r="U11" s="14">
        <v>10.6592</v>
      </c>
    </row>
    <row r="12" spans="1:22" x14ac:dyDescent="0.2">
      <c r="A12" s="3">
        <v>0.55000000000000004</v>
      </c>
      <c r="B12" s="13">
        <v>3.3026879999999998</v>
      </c>
      <c r="C12" s="14">
        <v>12.447240000000001</v>
      </c>
      <c r="D12" s="14">
        <v>14.429040000000001</v>
      </c>
      <c r="E12" s="14">
        <v>14.135579999999999</v>
      </c>
      <c r="F12" s="14">
        <v>14.75319</v>
      </c>
      <c r="G12" s="14">
        <v>13.552149999999999</v>
      </c>
      <c r="H12" s="14">
        <v>14.14594</v>
      </c>
      <c r="I12" s="14">
        <v>13.801679999999999</v>
      </c>
      <c r="J12" s="14">
        <v>12.95853</v>
      </c>
      <c r="K12" s="14">
        <v>13.15761</v>
      </c>
      <c r="L12" s="14">
        <v>13.04979</v>
      </c>
      <c r="M12" s="14">
        <v>11.950519999999999</v>
      </c>
      <c r="N12" s="14">
        <v>12.117559999999999</v>
      </c>
      <c r="O12" s="14">
        <v>11.91466</v>
      </c>
      <c r="P12" s="14">
        <v>11.934659999999999</v>
      </c>
      <c r="Q12" s="14">
        <v>11.491479999999999</v>
      </c>
      <c r="R12" s="14">
        <v>11.7057</v>
      </c>
      <c r="S12" s="14">
        <v>10.92876</v>
      </c>
      <c r="T12" s="14">
        <v>11.0677</v>
      </c>
      <c r="U12" s="14">
        <v>11.03032</v>
      </c>
    </row>
    <row r="13" spans="1:22" x14ac:dyDescent="0.2">
      <c r="A13" s="3">
        <v>0.6</v>
      </c>
      <c r="B13" s="13">
        <v>3.3252619999999999</v>
      </c>
      <c r="C13" s="14">
        <v>12.57211</v>
      </c>
      <c r="D13" s="14">
        <v>14.597239999999999</v>
      </c>
      <c r="E13" s="14">
        <v>14.32911</v>
      </c>
      <c r="F13" s="14">
        <v>15.022629999999999</v>
      </c>
      <c r="G13" s="14">
        <v>13.77814</v>
      </c>
      <c r="H13" s="14">
        <v>14.361599999999999</v>
      </c>
      <c r="I13" s="14">
        <v>14.058400000000001</v>
      </c>
      <c r="J13" s="14">
        <v>13.3385</v>
      </c>
      <c r="K13" s="14">
        <v>13.41419</v>
      </c>
      <c r="L13" s="14">
        <v>13.39404</v>
      </c>
      <c r="M13" s="14">
        <v>12.253920000000001</v>
      </c>
      <c r="N13" s="14">
        <v>12.390829999999999</v>
      </c>
      <c r="O13" s="14">
        <v>12.198040000000001</v>
      </c>
      <c r="P13" s="14">
        <v>12.26451</v>
      </c>
      <c r="Q13" s="14">
        <v>11.77838</v>
      </c>
      <c r="R13" s="14">
        <v>12.001390000000001</v>
      </c>
      <c r="S13" s="14">
        <v>11.34361</v>
      </c>
      <c r="T13" s="14">
        <v>11.377079999999999</v>
      </c>
      <c r="U13" s="14">
        <v>11.40183</v>
      </c>
    </row>
    <row r="14" spans="1:22" x14ac:dyDescent="0.2">
      <c r="A14" s="3">
        <v>0.65</v>
      </c>
      <c r="B14" s="13">
        <v>3.3490289999999998</v>
      </c>
      <c r="C14" s="14">
        <v>12.67966</v>
      </c>
      <c r="D14" s="14">
        <v>14.799810000000001</v>
      </c>
      <c r="E14" s="14">
        <v>14.495699999999999</v>
      </c>
      <c r="F14" s="14">
        <v>15.26479</v>
      </c>
      <c r="G14" s="14">
        <v>14.0161</v>
      </c>
      <c r="H14" s="14">
        <v>14.61744</v>
      </c>
      <c r="I14" s="14">
        <v>14.335559999999999</v>
      </c>
      <c r="J14" s="14">
        <v>13.550420000000001</v>
      </c>
      <c r="K14" s="14">
        <v>13.784140000000001</v>
      </c>
      <c r="L14" s="14">
        <v>13.757860000000001</v>
      </c>
      <c r="M14" s="14">
        <v>12.540419999999999</v>
      </c>
      <c r="N14" s="14">
        <v>12.765650000000001</v>
      </c>
      <c r="O14" s="14">
        <v>12.525869999999999</v>
      </c>
      <c r="P14" s="14">
        <v>12.61783</v>
      </c>
      <c r="Q14" s="14">
        <v>12.13781</v>
      </c>
      <c r="R14" s="14">
        <v>12.42962</v>
      </c>
      <c r="S14" s="14">
        <v>11.72409</v>
      </c>
      <c r="T14" s="14">
        <v>11.6934</v>
      </c>
      <c r="U14" s="14">
        <v>11.73</v>
      </c>
    </row>
    <row r="15" spans="1:22" x14ac:dyDescent="0.2">
      <c r="A15" s="3">
        <v>0.7</v>
      </c>
      <c r="B15" s="13">
        <v>3.3737560000000002</v>
      </c>
      <c r="C15" s="14">
        <v>12.82001</v>
      </c>
      <c r="D15" s="14">
        <v>14.99757</v>
      </c>
      <c r="E15" s="14">
        <v>14.740959999999999</v>
      </c>
      <c r="F15" s="14">
        <v>15.54068</v>
      </c>
      <c r="G15" s="14">
        <v>14.25773</v>
      </c>
      <c r="H15" s="14">
        <v>14.89049</v>
      </c>
      <c r="I15" s="14">
        <v>14.675940000000001</v>
      </c>
      <c r="J15" s="14">
        <v>13.84703</v>
      </c>
      <c r="K15" s="14">
        <v>14.139989999999999</v>
      </c>
      <c r="L15" s="14">
        <v>14.10125</v>
      </c>
      <c r="M15" s="14">
        <v>12.86464</v>
      </c>
      <c r="N15" s="14">
        <v>13.075519999999999</v>
      </c>
      <c r="O15" s="14">
        <v>12.88865</v>
      </c>
      <c r="P15" s="14">
        <v>12.949170000000001</v>
      </c>
      <c r="Q15" s="14">
        <v>12.55344</v>
      </c>
      <c r="R15" s="14">
        <v>12.84301</v>
      </c>
      <c r="S15" s="14">
        <v>12.07189</v>
      </c>
      <c r="T15" s="14">
        <v>12.124689999999999</v>
      </c>
      <c r="U15" s="14">
        <v>12.152979999999999</v>
      </c>
    </row>
    <row r="16" spans="1:22" x14ac:dyDescent="0.2">
      <c r="A16" s="3">
        <v>0.75</v>
      </c>
      <c r="B16" s="13">
        <v>3.4009320000000001</v>
      </c>
      <c r="C16" s="14">
        <v>12.99255</v>
      </c>
      <c r="D16" s="14">
        <v>15.18524</v>
      </c>
      <c r="E16" s="14">
        <v>14.949870000000001</v>
      </c>
      <c r="F16" s="14">
        <v>15.881729999999999</v>
      </c>
      <c r="G16" s="14">
        <v>14.566660000000001</v>
      </c>
      <c r="H16" s="14">
        <v>15.211539999999999</v>
      </c>
      <c r="I16" s="14">
        <v>15.00478</v>
      </c>
      <c r="J16" s="14">
        <v>14.097950000000001</v>
      </c>
      <c r="K16" s="14">
        <v>14.50094</v>
      </c>
      <c r="L16" s="14">
        <v>14.488989999999999</v>
      </c>
      <c r="M16" s="14">
        <v>13.28102</v>
      </c>
      <c r="N16" s="14">
        <v>13.453419999999999</v>
      </c>
      <c r="O16" s="14">
        <v>13.241400000000001</v>
      </c>
      <c r="P16" s="14">
        <v>13.34327</v>
      </c>
      <c r="Q16" s="14">
        <v>13.01924</v>
      </c>
      <c r="R16" s="14">
        <v>13.25277</v>
      </c>
      <c r="S16" s="14">
        <v>12.46124</v>
      </c>
      <c r="T16" s="14">
        <v>12.51666</v>
      </c>
      <c r="U16" s="14">
        <v>12.643140000000001</v>
      </c>
    </row>
    <row r="17" spans="1:23" x14ac:dyDescent="0.2">
      <c r="A17" s="3">
        <v>0.8</v>
      </c>
      <c r="B17" s="13">
        <v>3.430904</v>
      </c>
      <c r="C17" s="14">
        <v>13.159549999999999</v>
      </c>
      <c r="D17" s="14">
        <v>15.49297</v>
      </c>
      <c r="E17" s="14">
        <v>15.202780000000001</v>
      </c>
      <c r="F17" s="14">
        <v>16.254059999999999</v>
      </c>
      <c r="G17" s="14">
        <v>14.97634</v>
      </c>
      <c r="H17" s="14">
        <v>15.680529999999999</v>
      </c>
      <c r="I17" s="14">
        <v>15.257529999999999</v>
      </c>
      <c r="J17" s="14">
        <v>14.4315</v>
      </c>
      <c r="K17" s="14">
        <v>14.955500000000001</v>
      </c>
      <c r="L17" s="14">
        <v>14.92545</v>
      </c>
      <c r="M17" s="14">
        <v>13.692410000000001</v>
      </c>
      <c r="N17" s="14">
        <v>13.800280000000001</v>
      </c>
      <c r="O17" s="14">
        <v>13.67741</v>
      </c>
      <c r="P17" s="14">
        <v>13.77976</v>
      </c>
      <c r="Q17" s="14">
        <v>13.550140000000001</v>
      </c>
      <c r="R17" s="14">
        <v>13.70689</v>
      </c>
      <c r="S17" s="14">
        <v>12.826359999999999</v>
      </c>
      <c r="T17" s="14">
        <v>13.013529999999999</v>
      </c>
      <c r="U17" s="14">
        <v>13.17202</v>
      </c>
    </row>
    <row r="18" spans="1:23" x14ac:dyDescent="0.2">
      <c r="A18" s="3">
        <v>0.85</v>
      </c>
      <c r="B18" s="13">
        <v>3.465697</v>
      </c>
      <c r="C18" s="14">
        <v>13.35478</v>
      </c>
      <c r="D18" s="14">
        <v>15.820639999999999</v>
      </c>
      <c r="E18" s="14">
        <v>15.51881</v>
      </c>
      <c r="F18" s="14">
        <v>16.613019999999999</v>
      </c>
      <c r="G18" s="14">
        <v>15.3413</v>
      </c>
      <c r="H18" s="14">
        <v>16.13833</v>
      </c>
      <c r="I18" s="14">
        <v>15.848229999999999</v>
      </c>
      <c r="J18" s="14">
        <v>15.013019999999999</v>
      </c>
      <c r="K18" s="14">
        <v>15.54486</v>
      </c>
      <c r="L18" s="14">
        <v>15.37003</v>
      </c>
      <c r="M18" s="14">
        <v>14.05888</v>
      </c>
      <c r="N18" s="14">
        <v>14.275080000000001</v>
      </c>
      <c r="O18" s="14">
        <v>14.1807</v>
      </c>
      <c r="P18" s="14">
        <v>14.30035</v>
      </c>
      <c r="Q18" s="14">
        <v>13.99902</v>
      </c>
      <c r="R18" s="14">
        <v>14.37458</v>
      </c>
      <c r="S18" s="14">
        <v>13.48668</v>
      </c>
      <c r="T18" s="14">
        <v>13.646470000000001</v>
      </c>
      <c r="U18" s="14">
        <v>13.72405</v>
      </c>
    </row>
    <row r="19" spans="1:23" x14ac:dyDescent="0.2">
      <c r="A19" s="3">
        <v>0.9</v>
      </c>
      <c r="B19" s="13">
        <v>3.5087570000000001</v>
      </c>
      <c r="C19" s="14">
        <v>13.629960000000001</v>
      </c>
      <c r="D19" s="14">
        <v>16.13448</v>
      </c>
      <c r="E19" s="14">
        <v>15.971590000000001</v>
      </c>
      <c r="F19" s="14">
        <v>17.041419999999999</v>
      </c>
      <c r="G19" s="14">
        <v>15.711370000000001</v>
      </c>
      <c r="H19" s="14">
        <v>16.585450000000002</v>
      </c>
      <c r="I19" s="14">
        <v>16.501239999999999</v>
      </c>
      <c r="J19" s="14">
        <v>15.635680000000001</v>
      </c>
      <c r="K19" s="14">
        <v>16.15399</v>
      </c>
      <c r="L19" s="14">
        <v>16.073619999999998</v>
      </c>
      <c r="M19" s="14">
        <v>14.686590000000001</v>
      </c>
      <c r="N19" s="14">
        <v>14.876150000000001</v>
      </c>
      <c r="O19" s="14">
        <v>14.80889</v>
      </c>
      <c r="P19" s="14">
        <v>15.140330000000001</v>
      </c>
      <c r="Q19" s="14">
        <v>14.70322</v>
      </c>
      <c r="R19" s="14">
        <v>15.157349999999999</v>
      </c>
      <c r="S19" s="14">
        <v>14.436389999999999</v>
      </c>
      <c r="T19" s="14">
        <v>14.53304</v>
      </c>
      <c r="U19" s="14">
        <v>14.577629999999999</v>
      </c>
    </row>
    <row r="20" spans="1:23" x14ac:dyDescent="0.2">
      <c r="A20" s="3">
        <v>0.95</v>
      </c>
      <c r="B20" s="13">
        <v>3.5745079999999998</v>
      </c>
      <c r="C20" s="14">
        <v>13.912850000000001</v>
      </c>
      <c r="D20" s="14">
        <v>16.615919999999999</v>
      </c>
      <c r="E20" s="14">
        <v>16.755780000000001</v>
      </c>
      <c r="F20" s="14">
        <v>17.70157</v>
      </c>
      <c r="G20" s="14">
        <v>16.23921</v>
      </c>
      <c r="H20" s="14">
        <v>17.446169999999999</v>
      </c>
      <c r="I20" s="14">
        <v>17.278729999999999</v>
      </c>
      <c r="J20" s="14">
        <v>16.557500000000001</v>
      </c>
      <c r="K20" s="14">
        <v>17.109069999999999</v>
      </c>
      <c r="L20" s="14">
        <v>17.155280000000001</v>
      </c>
      <c r="M20" s="14">
        <v>15.716290000000001</v>
      </c>
      <c r="N20" s="14">
        <v>16.185279999999999</v>
      </c>
      <c r="O20" s="14">
        <v>16.13447</v>
      </c>
      <c r="P20" s="14">
        <v>16.338850000000001</v>
      </c>
      <c r="Q20" s="14">
        <v>16.13552</v>
      </c>
      <c r="R20" s="14">
        <v>16.424499999999998</v>
      </c>
      <c r="S20" s="14">
        <v>15.625209999999999</v>
      </c>
      <c r="T20" s="14">
        <v>15.777950000000001</v>
      </c>
      <c r="U20" s="14">
        <v>16.02045</v>
      </c>
    </row>
    <row r="21" spans="1:23" x14ac:dyDescent="0.2">
      <c r="U21" s="4"/>
    </row>
    <row r="23" spans="1:23" x14ac:dyDescent="0.2">
      <c r="A23" s="3">
        <v>0.1</v>
      </c>
      <c r="B23" s="14">
        <f>CashFlowDataFromSDModel!B1007</f>
        <v>2.9138999999999999</v>
      </c>
      <c r="C23" s="14">
        <f>CashFlowDataFromSDModel!C1007</f>
        <v>10.932600000000001</v>
      </c>
      <c r="D23" s="14">
        <f>CashFlowDataFromSDModel!D1007</f>
        <v>12.618080000000001</v>
      </c>
      <c r="E23" s="14">
        <f>CashFlowDataFromSDModel!E1007</f>
        <v>12.213900000000001</v>
      </c>
      <c r="F23" s="14">
        <f>CashFlowDataFromSDModel!F1007</f>
        <v>12.74999</v>
      </c>
      <c r="G23" s="14">
        <f>CashFlowDataFromSDModel!G1007</f>
        <v>11.58389</v>
      </c>
      <c r="H23" s="14">
        <f>CashFlowDataFromSDModel!H1007</f>
        <v>11.93901</v>
      </c>
      <c r="I23" s="14">
        <f>CashFlowDataFromSDModel!I1007</f>
        <v>11.58323</v>
      </c>
      <c r="J23" s="14">
        <f>CashFlowDataFromSDModel!J1007</f>
        <v>10.74628</v>
      </c>
      <c r="K23" s="14">
        <f>CashFlowDataFromSDModel!K1007</f>
        <v>10.840586999999999</v>
      </c>
      <c r="L23" s="14">
        <f>CashFlowDataFromSDModel!L1007</f>
        <v>10.653658999999999</v>
      </c>
      <c r="M23" s="14">
        <f>CashFlowDataFromSDModel!M1007</f>
        <v>9.4465350000000008</v>
      </c>
      <c r="N23" s="14">
        <f>CashFlowDataFromSDModel!N1007</f>
        <v>9.4445899999999998</v>
      </c>
      <c r="O23" s="14">
        <f>CashFlowDataFromSDModel!O1007</f>
        <v>9.1933299999999996</v>
      </c>
      <c r="P23" s="14">
        <f>CashFlowDataFromSDModel!P1007</f>
        <v>9.0985399999999998</v>
      </c>
      <c r="Q23" s="14">
        <f>CashFlowDataFromSDModel!Q1007</f>
        <v>8.6866000000000003</v>
      </c>
      <c r="R23" s="14">
        <f>CashFlowDataFromSDModel!R1007</f>
        <v>8.7027000000000001</v>
      </c>
      <c r="S23" s="14">
        <f>CashFlowDataFromSDModel!S1007</f>
        <v>8.0441000000000003</v>
      </c>
      <c r="T23" s="14">
        <f>CashFlowDataFromSDModel!T1007</f>
        <v>7.9384600000000001</v>
      </c>
      <c r="U23" s="14">
        <f>CashFlowDataFromSDModel!U1007</f>
        <v>7.7898500000000004</v>
      </c>
    </row>
    <row r="24" spans="1:23" x14ac:dyDescent="0.2">
      <c r="A24" s="3">
        <v>0.5</v>
      </c>
      <c r="B24" s="14">
        <f>CashFlowDataFromSDModel!B1008</f>
        <v>3.2385000000000002</v>
      </c>
      <c r="C24" s="14">
        <f>CashFlowDataFromSDModel!C1008</f>
        <v>12.1602</v>
      </c>
      <c r="D24" s="14">
        <f>CashFlowDataFromSDModel!D1008</f>
        <v>14.102650000000001</v>
      </c>
      <c r="E24" s="14">
        <f>CashFlowDataFromSDModel!E1008</f>
        <v>13.7455</v>
      </c>
      <c r="F24" s="14">
        <f>CashFlowDataFromSDModel!F1008</f>
        <v>14.473549999999999</v>
      </c>
      <c r="G24" s="14">
        <f>CashFlowDataFromSDModel!G1008</f>
        <v>13.22845</v>
      </c>
      <c r="H24" s="14">
        <f>CashFlowDataFromSDModel!H1008</f>
        <v>13.704650000000001</v>
      </c>
      <c r="I24" s="14">
        <f>CashFlowDataFromSDModel!I1008</f>
        <v>13.418150000000001</v>
      </c>
      <c r="J24" s="14">
        <f>CashFlowDataFromSDModel!J1008</f>
        <v>12.569699999999999</v>
      </c>
      <c r="K24" s="14">
        <f>CashFlowDataFromSDModel!K1008</f>
        <v>12.793060000000001</v>
      </c>
      <c r="L24" s="14">
        <f>CashFlowDataFromSDModel!L1008</f>
        <v>12.725519999999999</v>
      </c>
      <c r="M24" s="14">
        <f>CashFlowDataFromSDModel!M1008</f>
        <v>11.558999999999999</v>
      </c>
      <c r="N24" s="14">
        <f>CashFlowDataFromSDModel!N1008</f>
        <v>11.695550000000001</v>
      </c>
      <c r="O24" s="14">
        <f>CashFlowDataFromSDModel!O1008</f>
        <v>11.51545</v>
      </c>
      <c r="P24" s="14">
        <f>CashFlowDataFromSDModel!P1008</f>
        <v>11.6069</v>
      </c>
      <c r="Q24" s="14">
        <f>CashFlowDataFromSDModel!Q1008</f>
        <v>11.1995</v>
      </c>
      <c r="R24" s="14">
        <f>CashFlowDataFromSDModel!R1008</f>
        <v>11.4376</v>
      </c>
      <c r="S24" s="14">
        <f>CashFlowDataFromSDModel!S1008</f>
        <v>10.812900000000001</v>
      </c>
      <c r="T24" s="14">
        <f>CashFlowDataFromSDModel!T1008</f>
        <v>10.78965</v>
      </c>
      <c r="U24" s="14">
        <f>CashFlowDataFromSDModel!U1008</f>
        <v>10.792</v>
      </c>
    </row>
    <row r="25" spans="1:23" x14ac:dyDescent="0.2">
      <c r="A25" s="3">
        <v>0.9</v>
      </c>
      <c r="B25" s="14">
        <f>CashFlowDataFromSDModel!B1009</f>
        <v>3.6322000000000001</v>
      </c>
      <c r="C25" s="14">
        <f>CashFlowDataFromSDModel!C1009</f>
        <v>13.720610000000001</v>
      </c>
      <c r="D25" s="14">
        <f>CashFlowDataFromSDModel!D1009</f>
        <v>16.046939999999999</v>
      </c>
      <c r="E25" s="14">
        <f>CashFlowDataFromSDModel!E1009</f>
        <v>15.73254</v>
      </c>
      <c r="F25" s="14">
        <f>CashFlowDataFromSDModel!F1009</f>
        <v>16.684979999999999</v>
      </c>
      <c r="G25" s="14">
        <f>CashFlowDataFromSDModel!G1009</f>
        <v>15.400639999999999</v>
      </c>
      <c r="H25" s="14">
        <f>CashFlowDataFromSDModel!H1009</f>
        <v>16.171610000000001</v>
      </c>
      <c r="I25" s="14">
        <f>CashFlowDataFromSDModel!I1009</f>
        <v>15.938369</v>
      </c>
      <c r="J25" s="14">
        <f>CashFlowDataFromSDModel!J1009</f>
        <v>15.187612199999998</v>
      </c>
      <c r="K25" s="14">
        <f>CashFlowDataFromSDModel!K1009</f>
        <v>15.634829999999999</v>
      </c>
      <c r="L25" s="14">
        <f>CashFlowDataFromSDModel!L1009</f>
        <v>15.745649999999999</v>
      </c>
      <c r="M25" s="14">
        <f>CashFlowDataFromSDModel!M1009</f>
        <v>14.654500000000001</v>
      </c>
      <c r="N25" s="14">
        <f>CashFlowDataFromSDModel!N1009</f>
        <v>15.10688</v>
      </c>
      <c r="O25" s="14">
        <f>CashFlowDataFromSDModel!O1009</f>
        <v>15.10089</v>
      </c>
      <c r="P25" s="14">
        <f>CashFlowDataFromSDModel!P1009</f>
        <v>15.44741</v>
      </c>
      <c r="Q25" s="14">
        <f>CashFlowDataFromSDModel!Q1009</f>
        <v>15.135</v>
      </c>
      <c r="R25" s="14">
        <f>CashFlowDataFromSDModel!R1009</f>
        <v>15.655099999999999</v>
      </c>
      <c r="S25" s="14">
        <f>CashFlowDataFromSDModel!S1009</f>
        <v>14.961</v>
      </c>
      <c r="T25" s="14">
        <f>CashFlowDataFromSDModel!T1009</f>
        <v>15.2006</v>
      </c>
      <c r="U25" s="14">
        <f>CashFlowDataFromSDModel!U1009</f>
        <v>15.3469</v>
      </c>
    </row>
    <row r="27" spans="1:23" x14ac:dyDescent="0.2">
      <c r="B27" s="14">
        <f t="shared" ref="B27:U27" si="0">(B3-B23)^2</f>
        <v>1.8767082048999979E-2</v>
      </c>
      <c r="C27" s="14">
        <f t="shared" si="0"/>
        <v>3.7608844899999973E-2</v>
      </c>
      <c r="D27" s="14">
        <f t="shared" si="0"/>
        <v>9.1393599999998552E-3</v>
      </c>
      <c r="E27" s="14">
        <f t="shared" si="0"/>
        <v>4.085653690000015E-2</v>
      </c>
      <c r="F27" s="14">
        <f t="shared" si="0"/>
        <v>0.11687509690000009</v>
      </c>
      <c r="G27" s="14">
        <f t="shared" si="0"/>
        <v>0.18955574440000028</v>
      </c>
      <c r="H27" s="14">
        <f t="shared" si="0"/>
        <v>0.26006940089999914</v>
      </c>
      <c r="I27" s="14">
        <f t="shared" si="0"/>
        <v>0.35251531290000088</v>
      </c>
      <c r="J27" s="14">
        <f t="shared" si="0"/>
        <v>0.38952577440000169</v>
      </c>
      <c r="K27" s="14">
        <f t="shared" si="0"/>
        <v>0.47773946896899905</v>
      </c>
      <c r="L27" s="14">
        <f t="shared" si="0"/>
        <v>0.20816315000099972</v>
      </c>
      <c r="M27" s="14">
        <f t="shared" si="0"/>
        <v>0.18311467056100089</v>
      </c>
      <c r="N27" s="14">
        <f t="shared" si="0"/>
        <v>0.14603174388099921</v>
      </c>
      <c r="O27" s="14">
        <f t="shared" si="0"/>
        <v>0.10244928592899968</v>
      </c>
      <c r="P27" s="14">
        <f t="shared" si="0"/>
        <v>8.0590693224999843E-2</v>
      </c>
      <c r="Q27" s="14">
        <f t="shared" si="0"/>
        <v>8.6103512355999723E-2</v>
      </c>
      <c r="R27" s="14">
        <f t="shared" si="0"/>
        <v>2.1926205625000118E-2</v>
      </c>
      <c r="S27" s="14">
        <f t="shared" si="0"/>
        <v>1.0626517225000019E-2</v>
      </c>
      <c r="T27" s="14">
        <f t="shared" si="0"/>
        <v>8.1770423290000067E-3</v>
      </c>
      <c r="U27" s="14">
        <f t="shared" si="0"/>
        <v>6.049417284000054E-3</v>
      </c>
    </row>
    <row r="28" spans="1:23" x14ac:dyDescent="0.2">
      <c r="A28" s="1" t="s">
        <v>58</v>
      </c>
      <c r="B28" s="14">
        <f t="shared" ref="B28:U28" si="1">(B11-B24)^2</f>
        <v>1.73930702499999E-3</v>
      </c>
      <c r="C28" s="14">
        <f t="shared" si="1"/>
        <v>2.672571039999995E-2</v>
      </c>
      <c r="D28" s="14">
        <f t="shared" si="1"/>
        <v>2.4960840099999954E-2</v>
      </c>
      <c r="E28" s="14">
        <f t="shared" si="1"/>
        <v>2.3765305600000296E-2</v>
      </c>
      <c r="F28" s="14">
        <f t="shared" si="1"/>
        <v>6.2932489000000896E-3</v>
      </c>
      <c r="G28" s="14">
        <f t="shared" si="1"/>
        <v>1.4883999999999972E-2</v>
      </c>
      <c r="H28" s="14">
        <f t="shared" si="1"/>
        <v>2.0929408899999894E-2</v>
      </c>
      <c r="I28" s="14">
        <f t="shared" si="1"/>
        <v>1.6746948100000006E-2</v>
      </c>
      <c r="J28" s="14">
        <f t="shared" si="1"/>
        <v>8.8804000000009551E-4</v>
      </c>
      <c r="K28" s="14">
        <f t="shared" si="1"/>
        <v>3.9891855999999856E-3</v>
      </c>
      <c r="L28" s="14">
        <f t="shared" si="1"/>
        <v>2.4661155999999374E-3</v>
      </c>
      <c r="M28" s="14">
        <f t="shared" si="1"/>
        <v>5.0879689000002063E-3</v>
      </c>
      <c r="N28" s="14">
        <f t="shared" si="1"/>
        <v>7.631769599999747E-3</v>
      </c>
      <c r="O28" s="14">
        <f t="shared" si="1"/>
        <v>4.175744399999958E-3</v>
      </c>
      <c r="P28" s="14">
        <f t="shared" si="1"/>
        <v>2.5664039999997621E-4</v>
      </c>
      <c r="Q28" s="14">
        <f t="shared" si="1"/>
        <v>2.6316900000012199E-5</v>
      </c>
      <c r="R28" s="14">
        <f t="shared" si="1"/>
        <v>1.5116702499999864E-2</v>
      </c>
      <c r="S28" s="14">
        <f t="shared" si="1"/>
        <v>1.9218276900000254E-2</v>
      </c>
      <c r="T28" s="14">
        <f t="shared" si="1"/>
        <v>5.1667344000000236E-3</v>
      </c>
      <c r="U28" s="14">
        <f t="shared" si="1"/>
        <v>1.7635839999999889E-2</v>
      </c>
    </row>
    <row r="29" spans="1:23" x14ac:dyDescent="0.2">
      <c r="B29" s="14">
        <f t="shared" ref="B29:U29" si="2">(B19-B25)^2</f>
        <v>1.5238174248999993E-2</v>
      </c>
      <c r="C29" s="14">
        <f t="shared" si="2"/>
        <v>8.2174225000000208E-3</v>
      </c>
      <c r="D29" s="14">
        <f t="shared" si="2"/>
        <v>7.663251600000108E-3</v>
      </c>
      <c r="E29" s="14">
        <f t="shared" si="2"/>
        <v>5.7144902500000309E-2</v>
      </c>
      <c r="F29" s="14">
        <f t="shared" si="2"/>
        <v>0.12704947359999944</v>
      </c>
      <c r="G29" s="14">
        <f t="shared" si="2"/>
        <v>9.6553132900000796E-2</v>
      </c>
      <c r="H29" s="14">
        <f t="shared" si="2"/>
        <v>0.17126354560000034</v>
      </c>
      <c r="I29" s="14">
        <f t="shared" si="2"/>
        <v>0.31682376264099937</v>
      </c>
      <c r="J29" s="14">
        <f t="shared" si="2"/>
        <v>0.20076475339684199</v>
      </c>
      <c r="K29" s="14">
        <f t="shared" si="2"/>
        <v>0.2695271056000012</v>
      </c>
      <c r="L29" s="14">
        <f t="shared" si="2"/>
        <v>0.10756432089999919</v>
      </c>
      <c r="M29" s="14">
        <f t="shared" si="2"/>
        <v>1.0297681000000112E-3</v>
      </c>
      <c r="N29" s="14">
        <f t="shared" si="2"/>
        <v>5.3236332899999739E-2</v>
      </c>
      <c r="O29" s="14">
        <f t="shared" si="2"/>
        <v>8.5263999999999895E-2</v>
      </c>
      <c r="P29" s="14">
        <f t="shared" si="2"/>
        <v>9.429812639999946E-2</v>
      </c>
      <c r="Q29" s="14">
        <f t="shared" si="2"/>
        <v>0.18643396839999984</v>
      </c>
      <c r="R29" s="14">
        <f t="shared" si="2"/>
        <v>0.24775506249999993</v>
      </c>
      <c r="S29" s="14">
        <f t="shared" si="2"/>
        <v>0.27521565210000093</v>
      </c>
      <c r="T29" s="14">
        <f t="shared" si="2"/>
        <v>0.44563635359999992</v>
      </c>
      <c r="U29" s="14">
        <f t="shared" si="2"/>
        <v>0.59177633290000087</v>
      </c>
      <c r="W29">
        <f>SUM(B27:U29)</f>
        <v>6.3220444073458459</v>
      </c>
    </row>
    <row r="53" spans="6:6" x14ac:dyDescent="0.2"/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3"/>
  <sheetViews>
    <sheetView workbookViewId="0">
      <selection activeCell="E16" sqref="E16"/>
    </sheetView>
  </sheetViews>
  <sheetFormatPr defaultRowHeight="12.75" x14ac:dyDescent="0.2"/>
  <cols>
    <col min="1" max="1" width="14.7109375" bestFit="1" customWidth="1"/>
  </cols>
  <sheetData>
    <row r="1" spans="1:22" x14ac:dyDescent="0.2"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1" t="s">
        <v>31</v>
      </c>
      <c r="J1" s="1" t="s">
        <v>32</v>
      </c>
      <c r="K1" s="1" t="s">
        <v>33</v>
      </c>
      <c r="L1" s="1" t="s">
        <v>34</v>
      </c>
      <c r="M1" s="1" t="s">
        <v>35</v>
      </c>
      <c r="N1" s="1" t="s">
        <v>36</v>
      </c>
      <c r="O1" s="1" t="s">
        <v>37</v>
      </c>
      <c r="P1" s="1" t="s">
        <v>38</v>
      </c>
      <c r="Q1" s="1" t="s">
        <v>39</v>
      </c>
      <c r="R1" s="1" t="s">
        <v>40</v>
      </c>
      <c r="S1" s="1" t="s">
        <v>41</v>
      </c>
      <c r="T1" s="1" t="s">
        <v>42</v>
      </c>
      <c r="U1" s="1" t="s">
        <v>43</v>
      </c>
    </row>
    <row r="2" spans="1:22" x14ac:dyDescent="0.2">
      <c r="A2" s="3">
        <v>0.05</v>
      </c>
      <c r="B2" s="13">
        <v>2.935997</v>
      </c>
      <c r="C2" s="14">
        <v>10.67083</v>
      </c>
      <c r="D2" s="14">
        <v>11.882009999999999</v>
      </c>
      <c r="E2" s="14">
        <v>11.18896</v>
      </c>
      <c r="F2" s="14">
        <v>11.43993</v>
      </c>
      <c r="G2" s="14">
        <v>10.0776</v>
      </c>
      <c r="H2" s="14">
        <v>10.364549999999999</v>
      </c>
      <c r="I2" s="14">
        <v>9.8098340000000004</v>
      </c>
      <c r="J2" s="14">
        <v>9.0149749999999997</v>
      </c>
      <c r="K2" s="14">
        <v>9.0632439999999992</v>
      </c>
      <c r="L2" s="14">
        <v>8.7092240000000007</v>
      </c>
      <c r="M2" s="14">
        <v>7.804405</v>
      </c>
      <c r="N2" s="14">
        <v>7.7617370000000001</v>
      </c>
      <c r="O2" s="14">
        <v>7.5818390000000004</v>
      </c>
      <c r="P2" s="14">
        <v>7.350587</v>
      </c>
      <c r="Q2" s="14">
        <v>7.0042600000000004</v>
      </c>
      <c r="R2" s="14">
        <v>7.047472</v>
      </c>
      <c r="S2" s="14">
        <v>6.506475</v>
      </c>
      <c r="T2" s="14">
        <v>6.5359819999999997</v>
      </c>
      <c r="U2" s="14">
        <v>6.4471670000000003</v>
      </c>
    </row>
    <row r="3" spans="1:22" x14ac:dyDescent="0.2">
      <c r="A3" s="3">
        <v>0.1</v>
      </c>
      <c r="B3" s="13">
        <v>3.0119449999999999</v>
      </c>
      <c r="C3" s="14">
        <v>10.958740000000001</v>
      </c>
      <c r="D3" s="14">
        <v>12.42568</v>
      </c>
      <c r="E3" s="14">
        <v>11.72658</v>
      </c>
      <c r="F3" s="14">
        <v>12.04285</v>
      </c>
      <c r="G3" s="14">
        <v>10.78623</v>
      </c>
      <c r="H3" s="14">
        <v>10.99386</v>
      </c>
      <c r="I3" s="14">
        <v>10.55443</v>
      </c>
      <c r="J3" s="14">
        <v>9.6697980000000001</v>
      </c>
      <c r="K3" s="14">
        <v>9.6633119999999995</v>
      </c>
      <c r="L3" s="14">
        <v>9.5082989999999992</v>
      </c>
      <c r="M3" s="14">
        <v>8.4480740000000001</v>
      </c>
      <c r="N3" s="14">
        <v>8.5227310000000003</v>
      </c>
      <c r="O3" s="14">
        <v>8.3060779999999994</v>
      </c>
      <c r="P3" s="14">
        <v>8.2576260000000001</v>
      </c>
      <c r="Q3" s="14">
        <v>7.850924</v>
      </c>
      <c r="R3" s="14">
        <v>7.8703729999999998</v>
      </c>
      <c r="S3" s="14">
        <v>7.3075749999999999</v>
      </c>
      <c r="T3" s="14">
        <v>7.3434189999999999</v>
      </c>
      <c r="U3" s="14">
        <v>7.1301050000000004</v>
      </c>
    </row>
    <row r="4" spans="1:22" x14ac:dyDescent="0.2">
      <c r="A4" s="3">
        <v>0.15</v>
      </c>
      <c r="B4" s="13">
        <v>3.063313</v>
      </c>
      <c r="C4" s="14">
        <v>11.22986</v>
      </c>
      <c r="D4" s="14">
        <v>12.7333</v>
      </c>
      <c r="E4" s="14">
        <v>12.04637</v>
      </c>
      <c r="F4" s="14">
        <v>12.49916</v>
      </c>
      <c r="G4" s="14">
        <v>11.212490000000001</v>
      </c>
      <c r="H4" s="14">
        <v>11.43665</v>
      </c>
      <c r="I4" s="14">
        <v>11.055429999999999</v>
      </c>
      <c r="J4" s="14">
        <v>10.07596</v>
      </c>
      <c r="K4" s="14">
        <v>10.313179999999999</v>
      </c>
      <c r="L4" s="14">
        <v>10.102359999999999</v>
      </c>
      <c r="M4" s="14">
        <v>9.0108549999999994</v>
      </c>
      <c r="N4" s="14">
        <v>9.0342040000000008</v>
      </c>
      <c r="O4" s="14">
        <v>8.8386390000000006</v>
      </c>
      <c r="P4" s="14">
        <v>8.7857690000000002</v>
      </c>
      <c r="Q4" s="14">
        <v>8.4513429999999996</v>
      </c>
      <c r="R4" s="14">
        <v>8.4824059999999992</v>
      </c>
      <c r="S4" s="14">
        <v>7.9380420000000003</v>
      </c>
      <c r="T4" s="14">
        <v>7.921576</v>
      </c>
      <c r="U4" s="14">
        <v>7.7930580000000003</v>
      </c>
    </row>
    <row r="5" spans="1:22" x14ac:dyDescent="0.2">
      <c r="A5" s="3">
        <v>0.2</v>
      </c>
      <c r="B5" s="13">
        <v>3.1041400000000001</v>
      </c>
      <c r="C5" s="14">
        <v>11.40136</v>
      </c>
      <c r="D5" s="14">
        <v>13.00081</v>
      </c>
      <c r="E5" s="14">
        <v>12.387309999999999</v>
      </c>
      <c r="F5" s="14">
        <v>12.80565</v>
      </c>
      <c r="G5" s="14">
        <v>11.63538</v>
      </c>
      <c r="H5" s="14">
        <v>11.9231</v>
      </c>
      <c r="I5" s="14">
        <v>11.473610000000001</v>
      </c>
      <c r="J5" s="14">
        <v>10.64622</v>
      </c>
      <c r="K5" s="14">
        <v>10.70703</v>
      </c>
      <c r="L5" s="14">
        <v>10.50296</v>
      </c>
      <c r="M5" s="14">
        <v>9.4307459999999992</v>
      </c>
      <c r="N5" s="14">
        <v>9.4609719999999999</v>
      </c>
      <c r="O5" s="14">
        <v>9.2864199999999997</v>
      </c>
      <c r="P5" s="14">
        <v>9.2617539999999998</v>
      </c>
      <c r="Q5" s="14">
        <v>8.8615569999999995</v>
      </c>
      <c r="R5" s="14">
        <v>9.0139829999999996</v>
      </c>
      <c r="S5" s="14">
        <v>8.3862889999999997</v>
      </c>
      <c r="T5" s="14">
        <v>8.3635599999999997</v>
      </c>
      <c r="U5" s="14">
        <v>8.3412819999999996</v>
      </c>
    </row>
    <row r="6" spans="1:22" x14ac:dyDescent="0.2">
      <c r="A6" s="3">
        <v>0.25</v>
      </c>
      <c r="B6" s="13">
        <v>3.1393620000000002</v>
      </c>
      <c r="C6" s="14">
        <v>11.579079999999999</v>
      </c>
      <c r="D6" s="14">
        <v>13.20532</v>
      </c>
      <c r="E6" s="14">
        <v>12.68418</v>
      </c>
      <c r="F6" s="14">
        <v>13.143140000000001</v>
      </c>
      <c r="G6" s="14">
        <v>11.92483</v>
      </c>
      <c r="H6" s="14">
        <v>12.26272</v>
      </c>
      <c r="I6" s="14">
        <v>11.81531</v>
      </c>
      <c r="J6" s="14">
        <v>10.940720000000001</v>
      </c>
      <c r="K6" s="14">
        <v>11.08644</v>
      </c>
      <c r="L6" s="14">
        <v>10.95393</v>
      </c>
      <c r="M6" s="14">
        <v>9.8866390000000006</v>
      </c>
      <c r="N6" s="14">
        <v>9.8811239999999998</v>
      </c>
      <c r="O6" s="14">
        <v>9.6646129999999992</v>
      </c>
      <c r="P6" s="14">
        <v>9.7027160000000006</v>
      </c>
      <c r="Q6" s="14">
        <v>9.3024959999999997</v>
      </c>
      <c r="R6" s="14">
        <v>9.3528409999999997</v>
      </c>
      <c r="S6" s="14">
        <v>8.8236919999999994</v>
      </c>
      <c r="T6" s="14">
        <v>8.8248499999999996</v>
      </c>
      <c r="U6" s="14">
        <v>8.7223369999999996</v>
      </c>
    </row>
    <row r="7" spans="1:22" x14ac:dyDescent="0.2">
      <c r="A7" s="3">
        <v>0.3</v>
      </c>
      <c r="B7" s="13">
        <v>3.1706439999999998</v>
      </c>
      <c r="C7" s="14">
        <v>11.742139999999999</v>
      </c>
      <c r="D7" s="14">
        <v>13.446120000000001</v>
      </c>
      <c r="E7" s="14">
        <v>12.90297</v>
      </c>
      <c r="F7" s="14">
        <v>13.42953</v>
      </c>
      <c r="G7" s="14">
        <v>12.18839</v>
      </c>
      <c r="H7" s="14">
        <v>12.62837</v>
      </c>
      <c r="I7" s="14">
        <v>12.18868</v>
      </c>
      <c r="J7" s="14">
        <v>11.28959</v>
      </c>
      <c r="K7" s="14">
        <v>11.45294</v>
      </c>
      <c r="L7" s="14">
        <v>11.31152</v>
      </c>
      <c r="M7" s="14">
        <v>10.201969999999999</v>
      </c>
      <c r="N7" s="14">
        <v>10.2653</v>
      </c>
      <c r="O7" s="14">
        <v>9.9985230000000005</v>
      </c>
      <c r="P7" s="14">
        <v>10.08061</v>
      </c>
      <c r="Q7" s="14">
        <v>9.6072120000000005</v>
      </c>
      <c r="R7" s="14">
        <v>9.7377249999999993</v>
      </c>
      <c r="S7" s="14">
        <v>9.2180060000000008</v>
      </c>
      <c r="T7" s="14">
        <v>9.1781590000000008</v>
      </c>
      <c r="U7" s="14">
        <v>8.9988639999999993</v>
      </c>
    </row>
    <row r="8" spans="1:22" x14ac:dyDescent="0.2">
      <c r="A8" s="3">
        <v>0.35</v>
      </c>
      <c r="B8" s="13">
        <v>3.1997309999999999</v>
      </c>
      <c r="C8" s="14">
        <v>11.8825</v>
      </c>
      <c r="D8" s="14">
        <v>13.66657</v>
      </c>
      <c r="E8" s="14">
        <v>13.185650000000001</v>
      </c>
      <c r="F8" s="14">
        <v>13.76263</v>
      </c>
      <c r="G8" s="14">
        <v>12.43707</v>
      </c>
      <c r="H8" s="14">
        <v>12.86713</v>
      </c>
      <c r="I8" s="14">
        <v>12.508380000000001</v>
      </c>
      <c r="J8" s="14">
        <v>11.600429999999999</v>
      </c>
      <c r="K8" s="14">
        <v>11.74822</v>
      </c>
      <c r="L8" s="14">
        <v>11.67113</v>
      </c>
      <c r="M8" s="14">
        <v>10.552149999999999</v>
      </c>
      <c r="N8" s="14">
        <v>10.618080000000001</v>
      </c>
      <c r="O8" s="14">
        <v>10.4224</v>
      </c>
      <c r="P8" s="14">
        <v>10.406470000000001</v>
      </c>
      <c r="Q8" s="14">
        <v>9.9887180000000004</v>
      </c>
      <c r="R8" s="14">
        <v>10.132540000000001</v>
      </c>
      <c r="S8" s="14">
        <v>9.5300890000000003</v>
      </c>
      <c r="T8" s="14">
        <v>9.4531960000000002</v>
      </c>
      <c r="U8" s="14">
        <v>9.415381</v>
      </c>
    </row>
    <row r="9" spans="1:22" x14ac:dyDescent="0.2">
      <c r="A9" s="3">
        <v>0.4</v>
      </c>
      <c r="B9" s="13">
        <v>3.227077</v>
      </c>
      <c r="C9" s="14">
        <v>12.000870000000001</v>
      </c>
      <c r="D9" s="14">
        <v>13.84905</v>
      </c>
      <c r="E9" s="14">
        <v>13.41239</v>
      </c>
      <c r="F9" s="14">
        <v>13.99306</v>
      </c>
      <c r="G9" s="14">
        <v>12.748760000000001</v>
      </c>
      <c r="H9" s="14">
        <v>13.162979999999999</v>
      </c>
      <c r="I9" s="14">
        <v>12.863110000000001</v>
      </c>
      <c r="J9" s="14">
        <v>11.965249999999999</v>
      </c>
      <c r="K9" s="14">
        <v>12.13406</v>
      </c>
      <c r="L9" s="14">
        <v>12.01421</v>
      </c>
      <c r="M9" s="14">
        <v>10.8691</v>
      </c>
      <c r="N9" s="14">
        <v>10.94566</v>
      </c>
      <c r="O9" s="14">
        <v>10.721299999999999</v>
      </c>
      <c r="P9" s="14">
        <v>10.81673</v>
      </c>
      <c r="Q9" s="14">
        <v>10.36581</v>
      </c>
      <c r="R9" s="14">
        <v>10.57723</v>
      </c>
      <c r="S9" s="14">
        <v>9.8605780000000003</v>
      </c>
      <c r="T9" s="14">
        <v>9.7647729999999999</v>
      </c>
      <c r="U9" s="14">
        <v>9.7386379999999999</v>
      </c>
    </row>
    <row r="10" spans="1:22" x14ac:dyDescent="0.2">
      <c r="A10" s="3">
        <v>0.45</v>
      </c>
      <c r="B10" s="13">
        <v>3.2539060000000002</v>
      </c>
      <c r="C10" s="14">
        <v>12.12781</v>
      </c>
      <c r="D10" s="14">
        <v>14.022180000000001</v>
      </c>
      <c r="E10" s="14">
        <v>13.66657</v>
      </c>
      <c r="F10" s="14">
        <v>14.26389</v>
      </c>
      <c r="G10" s="14">
        <v>13.03417</v>
      </c>
      <c r="H10" s="14">
        <v>13.45574</v>
      </c>
      <c r="I10" s="14">
        <v>13.166689999999999</v>
      </c>
      <c r="J10" s="14">
        <v>12.293329999999999</v>
      </c>
      <c r="K10" s="14">
        <v>12.49126</v>
      </c>
      <c r="L10" s="14">
        <v>12.308949999999999</v>
      </c>
      <c r="M10" s="14">
        <v>11.265890000000001</v>
      </c>
      <c r="N10" s="14">
        <v>11.27228</v>
      </c>
      <c r="O10" s="14">
        <v>11.07521</v>
      </c>
      <c r="P10" s="14">
        <v>11.15016</v>
      </c>
      <c r="Q10" s="14">
        <v>10.84371</v>
      </c>
      <c r="R10" s="14">
        <v>10.979369999999999</v>
      </c>
      <c r="S10" s="14">
        <v>10.22993</v>
      </c>
      <c r="T10" s="14">
        <v>10.17141</v>
      </c>
      <c r="U10" s="14">
        <v>10.110659999999999</v>
      </c>
    </row>
    <row r="11" spans="1:22" x14ac:dyDescent="0.2">
      <c r="A11" s="3">
        <v>0.5</v>
      </c>
      <c r="B11" s="13">
        <v>3.2802229999999999</v>
      </c>
      <c r="C11" s="14">
        <v>12.256320000000001</v>
      </c>
      <c r="D11" s="14">
        <v>14.194570000000001</v>
      </c>
      <c r="E11" s="14">
        <v>13.87495</v>
      </c>
      <c r="F11" s="14">
        <v>14.58562</v>
      </c>
      <c r="G11" s="14">
        <v>13.28392</v>
      </c>
      <c r="H11" s="14">
        <v>13.80185</v>
      </c>
      <c r="I11" s="14">
        <v>13.55893</v>
      </c>
      <c r="J11" s="14">
        <v>12.59592</v>
      </c>
      <c r="K11" s="14">
        <v>12.794739999999999</v>
      </c>
      <c r="L11" s="14">
        <v>12.700900000000001</v>
      </c>
      <c r="M11" s="14">
        <v>11.56995</v>
      </c>
      <c r="N11" s="14">
        <v>11.59666</v>
      </c>
      <c r="O11" s="14">
        <v>11.41638</v>
      </c>
      <c r="P11" s="14">
        <v>11.55533</v>
      </c>
      <c r="Q11" s="14">
        <v>11.196440000000001</v>
      </c>
      <c r="R11" s="14">
        <v>11.37283</v>
      </c>
      <c r="S11" s="14">
        <v>10.63157</v>
      </c>
      <c r="T11" s="14">
        <v>10.54743</v>
      </c>
      <c r="U11" s="14">
        <v>10.51144</v>
      </c>
    </row>
    <row r="12" spans="1:22" x14ac:dyDescent="0.2">
      <c r="A12" s="3">
        <v>0.55000000000000004</v>
      </c>
      <c r="B12" s="13">
        <v>3.3064909999999998</v>
      </c>
      <c r="C12" s="14">
        <v>12.406969999999999</v>
      </c>
      <c r="D12" s="14">
        <v>14.42924</v>
      </c>
      <c r="E12" s="14">
        <v>14.11739</v>
      </c>
      <c r="F12" s="14">
        <v>14.85</v>
      </c>
      <c r="G12" s="14">
        <v>13.59531</v>
      </c>
      <c r="H12" s="14">
        <v>14.13335</v>
      </c>
      <c r="I12" s="14">
        <v>13.89348</v>
      </c>
      <c r="J12" s="14">
        <v>12.96458</v>
      </c>
      <c r="K12" s="14">
        <v>13.08456</v>
      </c>
      <c r="L12" s="14">
        <v>13.02472</v>
      </c>
      <c r="M12" s="14">
        <v>11.853440000000001</v>
      </c>
      <c r="N12" s="14">
        <v>11.93852</v>
      </c>
      <c r="O12" s="14">
        <v>11.76534</v>
      </c>
      <c r="P12" s="14">
        <v>11.94431</v>
      </c>
      <c r="Q12" s="14">
        <v>11.536949999999999</v>
      </c>
      <c r="R12" s="14">
        <v>11.798640000000001</v>
      </c>
      <c r="S12" s="14">
        <v>10.98462</v>
      </c>
      <c r="T12" s="14">
        <v>10.930429999999999</v>
      </c>
      <c r="U12" s="14">
        <v>10.884209999999999</v>
      </c>
    </row>
    <row r="13" spans="1:22" x14ac:dyDescent="0.2">
      <c r="A13" s="3">
        <v>0.6</v>
      </c>
      <c r="B13" s="13">
        <v>3.333005</v>
      </c>
      <c r="C13" s="14">
        <v>12.550050000000001</v>
      </c>
      <c r="D13" s="14">
        <v>14.653779999999999</v>
      </c>
      <c r="E13" s="14">
        <v>14.355219999999999</v>
      </c>
      <c r="F13" s="14">
        <v>15.11238</v>
      </c>
      <c r="G13" s="14">
        <v>13.83869</v>
      </c>
      <c r="H13" s="14">
        <v>14.42122</v>
      </c>
      <c r="I13" s="14">
        <v>14.19528</v>
      </c>
      <c r="J13" s="14">
        <v>13.26966</v>
      </c>
      <c r="K13" s="14">
        <v>13.50084</v>
      </c>
      <c r="L13" s="14">
        <v>13.347910000000001</v>
      </c>
      <c r="M13" s="14">
        <v>12.16863</v>
      </c>
      <c r="N13" s="14">
        <v>12.35191</v>
      </c>
      <c r="O13" s="14">
        <v>12.194100000000001</v>
      </c>
      <c r="P13" s="14">
        <v>12.263299999999999</v>
      </c>
      <c r="Q13" s="14">
        <v>11.91197</v>
      </c>
      <c r="R13" s="14">
        <v>12.140739999999999</v>
      </c>
      <c r="S13" s="14">
        <v>11.39536</v>
      </c>
      <c r="T13" s="14">
        <v>11.414540000000001</v>
      </c>
      <c r="U13" s="14">
        <v>11.28823</v>
      </c>
    </row>
    <row r="14" spans="1:22" x14ac:dyDescent="0.2">
      <c r="A14" s="3">
        <v>0.65</v>
      </c>
      <c r="B14" s="13">
        <v>3.3607230000000001</v>
      </c>
      <c r="C14" s="14">
        <v>12.69788</v>
      </c>
      <c r="D14" s="14">
        <v>14.81944</v>
      </c>
      <c r="E14" s="14">
        <v>14.60676</v>
      </c>
      <c r="F14" s="14">
        <v>15.410439999999999</v>
      </c>
      <c r="G14" s="14">
        <v>14.08569</v>
      </c>
      <c r="H14" s="14">
        <v>14.826309999999999</v>
      </c>
      <c r="I14" s="14">
        <v>14.46786</v>
      </c>
      <c r="J14" s="14">
        <v>13.580909999999999</v>
      </c>
      <c r="K14" s="14">
        <v>13.870469999999999</v>
      </c>
      <c r="L14" s="14">
        <v>13.797359999999999</v>
      </c>
      <c r="M14" s="14">
        <v>12.549670000000001</v>
      </c>
      <c r="N14" s="14">
        <v>12.6724</v>
      </c>
      <c r="O14" s="14">
        <v>12.64376</v>
      </c>
      <c r="P14" s="14">
        <v>12.725529999999999</v>
      </c>
      <c r="Q14" s="14">
        <v>12.27557</v>
      </c>
      <c r="R14" s="14">
        <v>12.53004</v>
      </c>
      <c r="S14" s="14">
        <v>11.74676</v>
      </c>
      <c r="T14" s="14">
        <v>11.921659999999999</v>
      </c>
      <c r="U14" s="14">
        <v>11.77814</v>
      </c>
    </row>
    <row r="15" spans="1:22" x14ac:dyDescent="0.2">
      <c r="A15" s="3">
        <v>0.7</v>
      </c>
      <c r="B15" s="13">
        <v>3.389815</v>
      </c>
      <c r="C15" s="14">
        <v>12.905749999999999</v>
      </c>
      <c r="D15" s="14">
        <v>15.09328</v>
      </c>
      <c r="E15" s="14">
        <v>14.84362</v>
      </c>
      <c r="F15" s="14">
        <v>15.729050000000001</v>
      </c>
      <c r="G15" s="14">
        <v>14.390420000000001</v>
      </c>
      <c r="H15" s="14">
        <v>15.169510000000001</v>
      </c>
      <c r="I15" s="14">
        <v>14.797140000000001</v>
      </c>
      <c r="J15" s="14">
        <v>13.96622</v>
      </c>
      <c r="K15" s="14">
        <v>14.20927</v>
      </c>
      <c r="L15" s="14">
        <v>14.17507</v>
      </c>
      <c r="M15" s="14">
        <v>12.99067</v>
      </c>
      <c r="N15" s="14">
        <v>13.12618</v>
      </c>
      <c r="O15" s="14">
        <v>13.138999999999999</v>
      </c>
      <c r="P15" s="14">
        <v>13.18047</v>
      </c>
      <c r="Q15" s="14">
        <v>12.78392</v>
      </c>
      <c r="R15" s="14">
        <v>13.03509</v>
      </c>
      <c r="S15" s="14">
        <v>12.24587</v>
      </c>
      <c r="T15" s="14">
        <v>12.367010000000001</v>
      </c>
      <c r="U15" s="14">
        <v>12.27929</v>
      </c>
    </row>
    <row r="16" spans="1:22" x14ac:dyDescent="0.2">
      <c r="A16" s="3">
        <v>0.75</v>
      </c>
      <c r="B16" s="13">
        <v>3.4210370000000001</v>
      </c>
      <c r="C16" s="14">
        <v>13.06554</v>
      </c>
      <c r="D16" s="14">
        <v>15.414400000000001</v>
      </c>
      <c r="E16" s="14">
        <v>15.05415</v>
      </c>
      <c r="F16" s="14">
        <v>16.027100000000001</v>
      </c>
      <c r="G16" s="14">
        <v>14.77107</v>
      </c>
      <c r="H16" s="14">
        <v>15.525069999999999</v>
      </c>
      <c r="I16" s="14">
        <v>15.20317</v>
      </c>
      <c r="J16" s="14">
        <v>14.332000000000001</v>
      </c>
      <c r="K16" s="14">
        <v>14.590960000000001</v>
      </c>
      <c r="L16" s="14">
        <v>14.616160000000001</v>
      </c>
      <c r="M16" s="14">
        <v>13.48274</v>
      </c>
      <c r="N16" s="14">
        <v>13.654439999999999</v>
      </c>
      <c r="O16" s="14">
        <v>13.61595</v>
      </c>
      <c r="P16" s="14">
        <v>13.723140000000001</v>
      </c>
      <c r="Q16" s="14">
        <v>13.32779</v>
      </c>
      <c r="R16" s="14">
        <v>13.70162</v>
      </c>
      <c r="S16" s="14">
        <v>12.80847</v>
      </c>
      <c r="T16" s="14">
        <v>12.96735</v>
      </c>
      <c r="U16" s="14">
        <v>12.847239999999999</v>
      </c>
    </row>
    <row r="17" spans="1:23" x14ac:dyDescent="0.2">
      <c r="A17" s="3">
        <v>0.8</v>
      </c>
      <c r="B17" s="13">
        <v>3.455819</v>
      </c>
      <c r="C17" s="14">
        <v>13.31143</v>
      </c>
      <c r="D17" s="14">
        <v>15.623430000000001</v>
      </c>
      <c r="E17" s="14">
        <v>15.364319999999999</v>
      </c>
      <c r="F17" s="14">
        <v>16.392330000000001</v>
      </c>
      <c r="G17" s="14">
        <v>15.06756</v>
      </c>
      <c r="H17" s="14">
        <v>15.914260000000001</v>
      </c>
      <c r="I17" s="14">
        <v>15.61814</v>
      </c>
      <c r="J17" s="14">
        <v>14.792770000000001</v>
      </c>
      <c r="K17" s="14">
        <v>15.089259999999999</v>
      </c>
      <c r="L17" s="14">
        <v>15.079700000000001</v>
      </c>
      <c r="M17" s="14">
        <v>13.85055</v>
      </c>
      <c r="N17" s="14">
        <v>14.34456</v>
      </c>
      <c r="O17" s="14">
        <v>14.12472</v>
      </c>
      <c r="P17" s="14">
        <v>14.20173</v>
      </c>
      <c r="Q17" s="14">
        <v>13.879289999999999</v>
      </c>
      <c r="R17" s="14">
        <v>14.25389</v>
      </c>
      <c r="S17" s="14">
        <v>13.380660000000001</v>
      </c>
      <c r="T17" s="14">
        <v>13.56161</v>
      </c>
      <c r="U17" s="14">
        <v>13.423539999999999</v>
      </c>
    </row>
    <row r="18" spans="1:23" x14ac:dyDescent="0.2">
      <c r="A18" s="3">
        <v>0.85</v>
      </c>
      <c r="B18" s="13">
        <v>3.4964170000000001</v>
      </c>
      <c r="C18" s="14">
        <v>13.51576</v>
      </c>
      <c r="D18" s="14">
        <v>15.94394</v>
      </c>
      <c r="E18" s="14">
        <v>15.78755</v>
      </c>
      <c r="F18" s="14">
        <v>16.910679999999999</v>
      </c>
      <c r="G18" s="14">
        <v>15.591430000000001</v>
      </c>
      <c r="H18" s="14">
        <v>16.36609</v>
      </c>
      <c r="I18" s="14">
        <v>16.11928</v>
      </c>
      <c r="J18" s="14">
        <v>15.436070000000001</v>
      </c>
      <c r="K18" s="14">
        <v>15.811629999999999</v>
      </c>
      <c r="L18" s="14">
        <v>15.795999999999999</v>
      </c>
      <c r="M18" s="14">
        <v>14.54626</v>
      </c>
      <c r="N18" s="14">
        <v>14.92938</v>
      </c>
      <c r="O18" s="14">
        <v>14.803699999999999</v>
      </c>
      <c r="P18" s="14">
        <v>15.015370000000001</v>
      </c>
      <c r="Q18" s="14">
        <v>14.74333</v>
      </c>
      <c r="R18" s="14">
        <v>14.984299999999999</v>
      </c>
      <c r="S18" s="14">
        <v>14.083550000000001</v>
      </c>
      <c r="T18" s="14">
        <v>14.335050000000001</v>
      </c>
      <c r="U18" s="14">
        <v>14.46448</v>
      </c>
    </row>
    <row r="19" spans="1:23" x14ac:dyDescent="0.2">
      <c r="A19" s="3">
        <v>0.9</v>
      </c>
      <c r="B19" s="13">
        <v>3.5478010000000002</v>
      </c>
      <c r="C19" s="14">
        <v>13.77814</v>
      </c>
      <c r="D19" s="14">
        <v>16.378740000000001</v>
      </c>
      <c r="E19" s="14">
        <v>16.389510000000001</v>
      </c>
      <c r="F19" s="14">
        <v>17.491209999999999</v>
      </c>
      <c r="G19" s="14">
        <v>16.160250000000001</v>
      </c>
      <c r="H19" s="14">
        <v>17.057690000000001</v>
      </c>
      <c r="I19" s="14">
        <v>16.835249999999998</v>
      </c>
      <c r="J19" s="14">
        <v>16.149609999999999</v>
      </c>
      <c r="K19" s="14">
        <v>16.655100000000001</v>
      </c>
      <c r="L19" s="14">
        <v>16.64106</v>
      </c>
      <c r="M19" s="14">
        <v>15.25741</v>
      </c>
      <c r="N19" s="14">
        <v>15.980969999999999</v>
      </c>
      <c r="O19" s="14">
        <v>15.932040000000001</v>
      </c>
      <c r="P19" s="14">
        <v>15.96059</v>
      </c>
      <c r="Q19" s="14">
        <v>15.540179999999999</v>
      </c>
      <c r="R19" s="14">
        <v>15.93661</v>
      </c>
      <c r="S19" s="14">
        <v>15.014469999999999</v>
      </c>
      <c r="T19" s="14">
        <v>15.23701</v>
      </c>
      <c r="U19" s="14">
        <v>15.67414</v>
      </c>
    </row>
    <row r="20" spans="1:23" x14ac:dyDescent="0.2">
      <c r="A20" s="3">
        <v>0.95</v>
      </c>
      <c r="B20" s="13">
        <v>3.6226340000000001</v>
      </c>
      <c r="C20" s="14">
        <v>14.275539999999999</v>
      </c>
      <c r="D20" s="14">
        <v>17.222449999999998</v>
      </c>
      <c r="E20" s="14">
        <v>17.099699999999999</v>
      </c>
      <c r="F20" s="14">
        <v>18.51182</v>
      </c>
      <c r="G20" s="14">
        <v>17.11824</v>
      </c>
      <c r="H20" s="14">
        <v>18.039629999999999</v>
      </c>
      <c r="I20" s="14">
        <v>18.126899999999999</v>
      </c>
      <c r="J20" s="14">
        <v>17.373059999999999</v>
      </c>
      <c r="K20" s="14">
        <v>17.962610000000002</v>
      </c>
      <c r="L20" s="14">
        <v>18.34836</v>
      </c>
      <c r="M20" s="14">
        <v>17.02693</v>
      </c>
      <c r="N20" s="14">
        <v>17.318899999999999</v>
      </c>
      <c r="O20" s="14">
        <v>17.38008</v>
      </c>
      <c r="P20" s="14">
        <v>17.408799999999999</v>
      </c>
      <c r="Q20" s="14">
        <v>17.11187</v>
      </c>
      <c r="R20" s="14">
        <v>17.73517</v>
      </c>
      <c r="S20" s="14">
        <v>17.098050000000001</v>
      </c>
      <c r="T20" s="14">
        <v>17.32741</v>
      </c>
      <c r="U20" s="14">
        <v>17.400490000000001</v>
      </c>
    </row>
    <row r="21" spans="1:23" x14ac:dyDescent="0.2">
      <c r="U21" s="4"/>
    </row>
    <row r="23" spans="1:23" x14ac:dyDescent="0.2">
      <c r="A23" s="3">
        <v>0.1</v>
      </c>
      <c r="B23" s="13">
        <f>CashFlowDataFromSDModel!B1007</f>
        <v>2.9138999999999999</v>
      </c>
      <c r="C23" s="13">
        <f>CashFlowDataFromSDModel!C1007</f>
        <v>10.932600000000001</v>
      </c>
      <c r="D23" s="13">
        <f>CashFlowDataFromSDModel!D1007</f>
        <v>12.618080000000001</v>
      </c>
      <c r="E23" s="13">
        <f>CashFlowDataFromSDModel!E1007</f>
        <v>12.213900000000001</v>
      </c>
      <c r="F23" s="13">
        <f>CashFlowDataFromSDModel!F1007</f>
        <v>12.74999</v>
      </c>
      <c r="G23" s="13">
        <f>CashFlowDataFromSDModel!G1007</f>
        <v>11.58389</v>
      </c>
      <c r="H23" s="13">
        <f>CashFlowDataFromSDModel!H1007</f>
        <v>11.93901</v>
      </c>
      <c r="I23" s="13">
        <f>CashFlowDataFromSDModel!I1007</f>
        <v>11.58323</v>
      </c>
      <c r="J23" s="13">
        <f>CashFlowDataFromSDModel!J1007</f>
        <v>10.74628</v>
      </c>
      <c r="K23" s="13">
        <f>CashFlowDataFromSDModel!K1007</f>
        <v>10.840586999999999</v>
      </c>
      <c r="L23" s="13">
        <f>CashFlowDataFromSDModel!L1007</f>
        <v>10.653658999999999</v>
      </c>
      <c r="M23" s="13">
        <f>CashFlowDataFromSDModel!M1007</f>
        <v>9.4465350000000008</v>
      </c>
      <c r="N23" s="13">
        <f>CashFlowDataFromSDModel!N1007</f>
        <v>9.4445899999999998</v>
      </c>
      <c r="O23" s="13">
        <f>CashFlowDataFromSDModel!O1007</f>
        <v>9.1933299999999996</v>
      </c>
      <c r="P23" s="13">
        <f>CashFlowDataFromSDModel!P1007</f>
        <v>9.0985399999999998</v>
      </c>
      <c r="Q23" s="13">
        <f>CashFlowDataFromSDModel!Q1007</f>
        <v>8.6866000000000003</v>
      </c>
      <c r="R23" s="13">
        <f>CashFlowDataFromSDModel!R1007</f>
        <v>8.7027000000000001</v>
      </c>
      <c r="S23" s="13">
        <f>CashFlowDataFromSDModel!S1007</f>
        <v>8.0441000000000003</v>
      </c>
      <c r="T23" s="13">
        <f>CashFlowDataFromSDModel!T1007</f>
        <v>7.9384600000000001</v>
      </c>
      <c r="U23" s="13">
        <f>CashFlowDataFromSDModel!U1007</f>
        <v>7.7898500000000004</v>
      </c>
    </row>
    <row r="24" spans="1:23" x14ac:dyDescent="0.2">
      <c r="A24" s="3">
        <v>0.5</v>
      </c>
      <c r="B24" s="13">
        <f>CashFlowDataFromSDModel!B1008</f>
        <v>3.2385000000000002</v>
      </c>
      <c r="C24" s="13">
        <f>CashFlowDataFromSDModel!C1008</f>
        <v>12.1602</v>
      </c>
      <c r="D24" s="13">
        <f>CashFlowDataFromSDModel!D1008</f>
        <v>14.102650000000001</v>
      </c>
      <c r="E24" s="13">
        <f>CashFlowDataFromSDModel!E1008</f>
        <v>13.7455</v>
      </c>
      <c r="F24" s="13">
        <f>CashFlowDataFromSDModel!F1008</f>
        <v>14.473549999999999</v>
      </c>
      <c r="G24" s="13">
        <f>CashFlowDataFromSDModel!G1008</f>
        <v>13.22845</v>
      </c>
      <c r="H24" s="13">
        <f>CashFlowDataFromSDModel!H1008</f>
        <v>13.704650000000001</v>
      </c>
      <c r="I24" s="13">
        <f>CashFlowDataFromSDModel!I1008</f>
        <v>13.418150000000001</v>
      </c>
      <c r="J24" s="13">
        <f>CashFlowDataFromSDModel!J1008</f>
        <v>12.569699999999999</v>
      </c>
      <c r="K24" s="13">
        <f>CashFlowDataFromSDModel!K1008</f>
        <v>12.793060000000001</v>
      </c>
      <c r="L24" s="13">
        <f>CashFlowDataFromSDModel!L1008</f>
        <v>12.725519999999999</v>
      </c>
      <c r="M24" s="13">
        <f>CashFlowDataFromSDModel!M1008</f>
        <v>11.558999999999999</v>
      </c>
      <c r="N24" s="13">
        <f>CashFlowDataFromSDModel!N1008</f>
        <v>11.695550000000001</v>
      </c>
      <c r="O24" s="13">
        <f>CashFlowDataFromSDModel!O1008</f>
        <v>11.51545</v>
      </c>
      <c r="P24" s="13">
        <f>CashFlowDataFromSDModel!P1008</f>
        <v>11.6069</v>
      </c>
      <c r="Q24" s="13">
        <f>CashFlowDataFromSDModel!Q1008</f>
        <v>11.1995</v>
      </c>
      <c r="R24" s="13">
        <f>CashFlowDataFromSDModel!R1008</f>
        <v>11.4376</v>
      </c>
      <c r="S24" s="13">
        <f>CashFlowDataFromSDModel!S1008</f>
        <v>10.812900000000001</v>
      </c>
      <c r="T24" s="13">
        <f>CashFlowDataFromSDModel!T1008</f>
        <v>10.78965</v>
      </c>
      <c r="U24" s="13">
        <f>CashFlowDataFromSDModel!U1008</f>
        <v>10.792</v>
      </c>
    </row>
    <row r="25" spans="1:23" x14ac:dyDescent="0.2">
      <c r="A25" s="3">
        <v>0.9</v>
      </c>
      <c r="B25" s="13">
        <f>CashFlowDataFromSDModel!B1009</f>
        <v>3.6322000000000001</v>
      </c>
      <c r="C25" s="13">
        <f>CashFlowDataFromSDModel!C1009</f>
        <v>13.720610000000001</v>
      </c>
      <c r="D25" s="13">
        <f>CashFlowDataFromSDModel!D1009</f>
        <v>16.046939999999999</v>
      </c>
      <c r="E25" s="13">
        <f>CashFlowDataFromSDModel!E1009</f>
        <v>15.73254</v>
      </c>
      <c r="F25" s="13">
        <f>CashFlowDataFromSDModel!F1009</f>
        <v>16.684979999999999</v>
      </c>
      <c r="G25" s="13">
        <f>CashFlowDataFromSDModel!G1009</f>
        <v>15.400639999999999</v>
      </c>
      <c r="H25" s="13">
        <f>CashFlowDataFromSDModel!H1009</f>
        <v>16.171610000000001</v>
      </c>
      <c r="I25" s="13">
        <f>CashFlowDataFromSDModel!I1009</f>
        <v>15.938369</v>
      </c>
      <c r="J25" s="13">
        <f>CashFlowDataFromSDModel!J1009</f>
        <v>15.187612199999998</v>
      </c>
      <c r="K25" s="13">
        <f>CashFlowDataFromSDModel!K1009</f>
        <v>15.634829999999999</v>
      </c>
      <c r="L25" s="13">
        <f>CashFlowDataFromSDModel!L1009</f>
        <v>15.745649999999999</v>
      </c>
      <c r="M25" s="13">
        <f>CashFlowDataFromSDModel!M1009</f>
        <v>14.654500000000001</v>
      </c>
      <c r="N25" s="13">
        <f>CashFlowDataFromSDModel!N1009</f>
        <v>15.10688</v>
      </c>
      <c r="O25" s="13">
        <f>CashFlowDataFromSDModel!O1009</f>
        <v>15.10089</v>
      </c>
      <c r="P25" s="13">
        <f>CashFlowDataFromSDModel!P1009</f>
        <v>15.44741</v>
      </c>
      <c r="Q25" s="13">
        <f>CashFlowDataFromSDModel!Q1009</f>
        <v>15.135</v>
      </c>
      <c r="R25" s="13">
        <f>CashFlowDataFromSDModel!R1009</f>
        <v>15.655099999999999</v>
      </c>
      <c r="S25" s="13">
        <f>CashFlowDataFromSDModel!S1009</f>
        <v>14.961</v>
      </c>
      <c r="T25" s="13">
        <f>CashFlowDataFromSDModel!T1009</f>
        <v>15.2006</v>
      </c>
      <c r="U25" s="13">
        <f>CashFlowDataFromSDModel!U1009</f>
        <v>15.3469</v>
      </c>
    </row>
    <row r="27" spans="1:23" x14ac:dyDescent="0.2">
      <c r="B27" s="13">
        <f t="shared" ref="B27:U27" si="0">(B3-B23)^2</f>
        <v>9.6128220249999882E-3</v>
      </c>
      <c r="C27" s="13">
        <f t="shared" si="0"/>
        <v>6.8329959999999116E-4</v>
      </c>
      <c r="D27" s="13">
        <f t="shared" si="0"/>
        <v>3.7017760000000392E-2</v>
      </c>
      <c r="E27" s="13">
        <f t="shared" si="0"/>
        <v>0.2374807824000004</v>
      </c>
      <c r="F27" s="13">
        <f t="shared" si="0"/>
        <v>0.50004697960000111</v>
      </c>
      <c r="G27" s="13">
        <f t="shared" si="0"/>
        <v>0.63626147560000079</v>
      </c>
      <c r="H27" s="13">
        <f t="shared" si="0"/>
        <v>0.89330852249999992</v>
      </c>
      <c r="I27" s="13">
        <f t="shared" si="0"/>
        <v>1.0584294400000007</v>
      </c>
      <c r="J27" s="13">
        <f t="shared" si="0"/>
        <v>1.1588134963240009</v>
      </c>
      <c r="K27" s="13">
        <f t="shared" si="0"/>
        <v>1.3859764256249996</v>
      </c>
      <c r="L27" s="13">
        <f t="shared" si="0"/>
        <v>1.3118495296000003</v>
      </c>
      <c r="M27" s="13">
        <f t="shared" si="0"/>
        <v>0.99692436852100141</v>
      </c>
      <c r="N27" s="13">
        <f t="shared" si="0"/>
        <v>0.84982401588099921</v>
      </c>
      <c r="O27" s="13">
        <f t="shared" si="0"/>
        <v>0.78721611150400028</v>
      </c>
      <c r="P27" s="13">
        <f t="shared" si="0"/>
        <v>0.70713635539599951</v>
      </c>
      <c r="Q27" s="13">
        <f t="shared" si="0"/>
        <v>0.69835437697600056</v>
      </c>
      <c r="R27" s="13">
        <f t="shared" si="0"/>
        <v>0.69276823492900041</v>
      </c>
      <c r="S27" s="13">
        <f t="shared" si="0"/>
        <v>0.54246907562500046</v>
      </c>
      <c r="T27" s="13">
        <f t="shared" si="0"/>
        <v>0.35407379168100017</v>
      </c>
      <c r="U27" s="13">
        <f t="shared" si="0"/>
        <v>0.43526346502500002</v>
      </c>
    </row>
    <row r="28" spans="1:23" x14ac:dyDescent="0.2">
      <c r="A28" s="1" t="s">
        <v>58</v>
      </c>
      <c r="B28" s="13">
        <f t="shared" ref="B28:U28" si="1">(B11-B24)^2</f>
        <v>1.7408087289999777E-3</v>
      </c>
      <c r="C28" s="13">
        <f t="shared" si="1"/>
        <v>9.2390544000001667E-3</v>
      </c>
      <c r="D28" s="13">
        <f t="shared" si="1"/>
        <v>8.4492864000000004E-3</v>
      </c>
      <c r="E28" s="13">
        <f t="shared" si="1"/>
        <v>1.6757302500000074E-2</v>
      </c>
      <c r="F28" s="13">
        <f t="shared" si="1"/>
        <v>1.2559684900000225E-2</v>
      </c>
      <c r="G28" s="13">
        <f t="shared" si="1"/>
        <v>3.0769208999999651E-3</v>
      </c>
      <c r="H28" s="13">
        <f t="shared" si="1"/>
        <v>9.4478399999998186E-3</v>
      </c>
      <c r="I28" s="13">
        <f t="shared" si="1"/>
        <v>1.9819008399999848E-2</v>
      </c>
      <c r="J28" s="13">
        <f t="shared" si="1"/>
        <v>6.8748840000001856E-4</v>
      </c>
      <c r="K28" s="13">
        <f t="shared" si="1"/>
        <v>2.8223999999952001E-6</v>
      </c>
      <c r="L28" s="13">
        <f t="shared" si="1"/>
        <v>6.0614439999993864E-4</v>
      </c>
      <c r="M28" s="13">
        <f t="shared" si="1"/>
        <v>1.1990250000002465E-4</v>
      </c>
      <c r="N28" s="13">
        <f t="shared" si="1"/>
        <v>9.7792321000001597E-3</v>
      </c>
      <c r="O28" s="13">
        <f t="shared" si="1"/>
        <v>9.8148648999998658E-3</v>
      </c>
      <c r="P28" s="13">
        <f t="shared" si="1"/>
        <v>2.6594648999999889E-3</v>
      </c>
      <c r="Q28" s="13">
        <f t="shared" si="1"/>
        <v>9.3635999999976652E-6</v>
      </c>
      <c r="R28" s="13">
        <f t="shared" si="1"/>
        <v>4.1951528999999129E-3</v>
      </c>
      <c r="S28" s="13">
        <f t="shared" si="1"/>
        <v>3.2880568900000316E-2</v>
      </c>
      <c r="T28" s="13">
        <f t="shared" si="1"/>
        <v>5.8670528399999831E-2</v>
      </c>
      <c r="U28" s="13">
        <f t="shared" si="1"/>
        <v>7.8713913599999713E-2</v>
      </c>
    </row>
    <row r="29" spans="1:23" x14ac:dyDescent="0.2">
      <c r="B29" s="13">
        <f t="shared" ref="B29:U29" si="2">(B19-B25)^2</f>
        <v>7.1231912009999815E-3</v>
      </c>
      <c r="C29" s="13">
        <f t="shared" si="2"/>
        <v>3.3097008999999839E-3</v>
      </c>
      <c r="D29" s="13">
        <f t="shared" si="2"/>
        <v>0.1100912400000008</v>
      </c>
      <c r="E29" s="13">
        <f t="shared" si="2"/>
        <v>0.43160958090000151</v>
      </c>
      <c r="F29" s="13">
        <f t="shared" si="2"/>
        <v>0.65000681289999895</v>
      </c>
      <c r="G29" s="13">
        <f t="shared" si="2"/>
        <v>0.5770073521000032</v>
      </c>
      <c r="H29" s="13">
        <f t="shared" si="2"/>
        <v>0.78513776639999955</v>
      </c>
      <c r="I29" s="13">
        <f t="shared" si="2"/>
        <v>0.80439552816099769</v>
      </c>
      <c r="J29" s="13">
        <f t="shared" si="2"/>
        <v>0.92543976720484133</v>
      </c>
      <c r="K29" s="13">
        <f t="shared" si="2"/>
        <v>1.0409508729000037</v>
      </c>
      <c r="L29" s="13">
        <f t="shared" si="2"/>
        <v>0.80175906810000008</v>
      </c>
      <c r="M29" s="13">
        <f t="shared" si="2"/>
        <v>0.36350046809999953</v>
      </c>
      <c r="N29" s="13">
        <f t="shared" si="2"/>
        <v>0.76403332809999813</v>
      </c>
      <c r="O29" s="13">
        <f t="shared" si="2"/>
        <v>0.69081032250000152</v>
      </c>
      <c r="P29" s="13">
        <f t="shared" si="2"/>
        <v>0.26335371240000022</v>
      </c>
      <c r="Q29" s="13">
        <f t="shared" si="2"/>
        <v>0.16417083239999972</v>
      </c>
      <c r="R29" s="13">
        <f t="shared" si="2"/>
        <v>7.9247880100000459E-2</v>
      </c>
      <c r="S29" s="13">
        <f t="shared" si="2"/>
        <v>2.8590408999998951E-3</v>
      </c>
      <c r="T29" s="13">
        <f t="shared" si="2"/>
        <v>1.3256881000000039E-3</v>
      </c>
      <c r="U29" s="13">
        <f t="shared" si="2"/>
        <v>0.10708601759999983</v>
      </c>
      <c r="W29">
        <f>SUM(B27:U29)</f>
        <v>22.145957853007854</v>
      </c>
    </row>
    <row r="53" spans="6:6" x14ac:dyDescent="0.2"/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3"/>
  <sheetViews>
    <sheetView workbookViewId="0">
      <selection activeCell="B27" sqref="B27:U29"/>
    </sheetView>
  </sheetViews>
  <sheetFormatPr defaultRowHeight="12.75" x14ac:dyDescent="0.2"/>
  <cols>
    <col min="1" max="1" width="14.7109375" bestFit="1" customWidth="1"/>
  </cols>
  <sheetData>
    <row r="1" spans="1:22" x14ac:dyDescent="0.2"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1" t="s">
        <v>31</v>
      </c>
      <c r="J1" s="1" t="s">
        <v>32</v>
      </c>
      <c r="K1" s="1" t="s">
        <v>33</v>
      </c>
      <c r="L1" s="1" t="s">
        <v>34</v>
      </c>
      <c r="M1" s="1" t="s">
        <v>35</v>
      </c>
      <c r="N1" s="1" t="s">
        <v>36</v>
      </c>
      <c r="O1" s="1" t="s">
        <v>37</v>
      </c>
      <c r="P1" s="1" t="s">
        <v>38</v>
      </c>
      <c r="Q1" s="1" t="s">
        <v>39</v>
      </c>
      <c r="R1" s="1" t="s">
        <v>40</v>
      </c>
      <c r="S1" s="1" t="s">
        <v>41</v>
      </c>
      <c r="T1" s="1" t="s">
        <v>42</v>
      </c>
      <c r="U1" s="1" t="s">
        <v>43</v>
      </c>
    </row>
    <row r="2" spans="1:22" x14ac:dyDescent="0.2">
      <c r="A2" s="3">
        <v>0.05</v>
      </c>
      <c r="B2" s="16">
        <v>2.8865850000000002</v>
      </c>
      <c r="C2" s="17">
        <v>10.324780000000001</v>
      </c>
      <c r="D2" s="17">
        <v>11.462569999999999</v>
      </c>
      <c r="E2" s="17">
        <v>10.671189999999999</v>
      </c>
      <c r="F2" s="17">
        <v>10.935409999999999</v>
      </c>
      <c r="G2" s="17">
        <v>9.8953799999999994</v>
      </c>
      <c r="H2" s="17">
        <v>9.9865110000000001</v>
      </c>
      <c r="I2" s="17">
        <v>9.4785229999999991</v>
      </c>
      <c r="J2" s="17">
        <v>8.6926020000000008</v>
      </c>
      <c r="K2" s="17">
        <v>8.6942360000000001</v>
      </c>
      <c r="L2" s="17">
        <v>8.6457119999999996</v>
      </c>
      <c r="M2" s="17">
        <v>7.5706569999999997</v>
      </c>
      <c r="N2" s="17">
        <v>7.5513750000000002</v>
      </c>
      <c r="O2" s="17">
        <v>7.246575</v>
      </c>
      <c r="P2" s="17">
        <v>7.2091149999999997</v>
      </c>
      <c r="Q2" s="17">
        <v>6.866549</v>
      </c>
      <c r="R2" s="17">
        <v>6.9561200000000003</v>
      </c>
      <c r="S2" s="17">
        <v>6.305059</v>
      </c>
      <c r="T2" s="17">
        <v>6.13924</v>
      </c>
      <c r="U2" s="17">
        <v>5.9829290000000004</v>
      </c>
    </row>
    <row r="3" spans="1:22" x14ac:dyDescent="0.2">
      <c r="A3" s="3">
        <v>0.1</v>
      </c>
      <c r="B3" s="16">
        <v>2.973417</v>
      </c>
      <c r="C3" s="17">
        <v>10.740259999999999</v>
      </c>
      <c r="D3" s="17">
        <v>12.05223</v>
      </c>
      <c r="E3" s="17">
        <v>11.43815</v>
      </c>
      <c r="F3" s="17">
        <v>11.73807</v>
      </c>
      <c r="G3" s="17">
        <v>10.507199999999999</v>
      </c>
      <c r="H3" s="17">
        <v>10.699450000000001</v>
      </c>
      <c r="I3" s="17">
        <v>10.132239999999999</v>
      </c>
      <c r="J3" s="17">
        <v>9.3897320000000004</v>
      </c>
      <c r="K3" s="17">
        <v>9.5073790000000002</v>
      </c>
      <c r="L3" s="17">
        <v>9.3412550000000003</v>
      </c>
      <c r="M3" s="17">
        <v>8.373678</v>
      </c>
      <c r="N3" s="17">
        <v>8.2478479999999994</v>
      </c>
      <c r="O3" s="17">
        <v>8.0059839999999998</v>
      </c>
      <c r="P3" s="17">
        <v>8.0000809999999998</v>
      </c>
      <c r="Q3" s="17">
        <v>7.505064</v>
      </c>
      <c r="R3" s="17">
        <v>7.5383550000000001</v>
      </c>
      <c r="S3" s="17">
        <v>6.9654259999999999</v>
      </c>
      <c r="T3" s="17">
        <v>6.926634</v>
      </c>
      <c r="U3" s="17">
        <v>6.8315760000000001</v>
      </c>
    </row>
    <row r="4" spans="1:22" x14ac:dyDescent="0.2">
      <c r="A4" s="3">
        <v>0.15</v>
      </c>
      <c r="B4" s="16">
        <v>3.0331160000000001</v>
      </c>
      <c r="C4" s="17">
        <v>11.0123</v>
      </c>
      <c r="D4" s="17">
        <v>12.443910000000001</v>
      </c>
      <c r="E4" s="17">
        <v>11.86497</v>
      </c>
      <c r="F4" s="17">
        <v>12.26796</v>
      </c>
      <c r="G4" s="17">
        <v>11.07203</v>
      </c>
      <c r="H4" s="17">
        <v>11.280189999999999</v>
      </c>
      <c r="I4" s="17">
        <v>10.795349999999999</v>
      </c>
      <c r="J4" s="17">
        <v>10.06321</v>
      </c>
      <c r="K4" s="17">
        <v>10.05734</v>
      </c>
      <c r="L4" s="17">
        <v>9.8817179999999993</v>
      </c>
      <c r="M4" s="17">
        <v>8.8002199999999995</v>
      </c>
      <c r="N4" s="17">
        <v>8.8816279999999992</v>
      </c>
      <c r="O4" s="17">
        <v>8.7176650000000002</v>
      </c>
      <c r="P4" s="17">
        <v>8.6443139999999996</v>
      </c>
      <c r="Q4" s="17">
        <v>8.1621950000000005</v>
      </c>
      <c r="R4" s="17">
        <v>8.1198099999999993</v>
      </c>
      <c r="S4" s="17">
        <v>7.5643229999999999</v>
      </c>
      <c r="T4" s="17">
        <v>7.4499709999999997</v>
      </c>
      <c r="U4" s="17">
        <v>7.2655149999999997</v>
      </c>
    </row>
    <row r="5" spans="1:22" x14ac:dyDescent="0.2">
      <c r="A5" s="3">
        <v>0.2</v>
      </c>
      <c r="B5" s="16">
        <v>3.0788350000000002</v>
      </c>
      <c r="C5" s="17">
        <v>11.23265</v>
      </c>
      <c r="D5" s="17">
        <v>12.737819999999999</v>
      </c>
      <c r="E5" s="17">
        <v>12.25517</v>
      </c>
      <c r="F5" s="17">
        <v>12.66067</v>
      </c>
      <c r="G5" s="17">
        <v>11.35528</v>
      </c>
      <c r="H5" s="17">
        <v>11.75567</v>
      </c>
      <c r="I5" s="17">
        <v>11.304869999999999</v>
      </c>
      <c r="J5" s="17">
        <v>10.45811</v>
      </c>
      <c r="K5" s="17">
        <v>10.48739</v>
      </c>
      <c r="L5" s="17">
        <v>10.3439</v>
      </c>
      <c r="M5" s="17">
        <v>9.3561440000000005</v>
      </c>
      <c r="N5" s="17">
        <v>9.2910090000000007</v>
      </c>
      <c r="O5" s="17">
        <v>9.1653179999999992</v>
      </c>
      <c r="P5" s="17">
        <v>9.1120190000000001</v>
      </c>
      <c r="Q5" s="17">
        <v>8.6343499999999995</v>
      </c>
      <c r="R5" s="17">
        <v>8.6613450000000007</v>
      </c>
      <c r="S5" s="17">
        <v>7.9503269999999997</v>
      </c>
      <c r="T5" s="17">
        <v>8.0010290000000008</v>
      </c>
      <c r="U5" s="17">
        <v>7.8690509999999998</v>
      </c>
    </row>
    <row r="6" spans="1:22" x14ac:dyDescent="0.2">
      <c r="A6" s="3">
        <v>0.25</v>
      </c>
      <c r="B6" s="16">
        <v>3.1193420000000001</v>
      </c>
      <c r="C6" s="17">
        <v>11.45144</v>
      </c>
      <c r="D6" s="17">
        <v>12.968540000000001</v>
      </c>
      <c r="E6" s="17">
        <v>12.474410000000001</v>
      </c>
      <c r="F6" s="17">
        <v>13.07314</v>
      </c>
      <c r="G6" s="17">
        <v>11.64274</v>
      </c>
      <c r="H6" s="17">
        <v>12.09741</v>
      </c>
      <c r="I6" s="17">
        <v>11.699579999999999</v>
      </c>
      <c r="J6" s="17">
        <v>10.86975</v>
      </c>
      <c r="K6" s="17">
        <v>10.918509999999999</v>
      </c>
      <c r="L6" s="17">
        <v>10.825900000000001</v>
      </c>
      <c r="M6" s="17">
        <v>9.6764460000000003</v>
      </c>
      <c r="N6" s="17">
        <v>9.7047799999999995</v>
      </c>
      <c r="O6" s="17">
        <v>9.5171519999999994</v>
      </c>
      <c r="P6" s="17">
        <v>9.4422440000000005</v>
      </c>
      <c r="Q6" s="17">
        <v>9.0208480000000009</v>
      </c>
      <c r="R6" s="17">
        <v>9.048686</v>
      </c>
      <c r="S6" s="17">
        <v>8.4044570000000007</v>
      </c>
      <c r="T6" s="17">
        <v>8.4481889999999993</v>
      </c>
      <c r="U6" s="17">
        <v>8.2865439999999992</v>
      </c>
    </row>
    <row r="7" spans="1:22" x14ac:dyDescent="0.2">
      <c r="A7" s="3">
        <v>0.3</v>
      </c>
      <c r="B7" s="16">
        <v>3.154766</v>
      </c>
      <c r="C7" s="17">
        <v>11.598089999999999</v>
      </c>
      <c r="D7" s="17">
        <v>13.224019999999999</v>
      </c>
      <c r="E7" s="17">
        <v>12.761380000000001</v>
      </c>
      <c r="F7" s="17">
        <v>13.40096</v>
      </c>
      <c r="G7" s="17">
        <v>12.00882</v>
      </c>
      <c r="H7" s="17">
        <v>12.4133</v>
      </c>
      <c r="I7" s="17">
        <v>11.97456</v>
      </c>
      <c r="J7" s="17">
        <v>11.200480000000001</v>
      </c>
      <c r="K7" s="17">
        <v>11.26984</v>
      </c>
      <c r="L7" s="17">
        <v>11.13144</v>
      </c>
      <c r="M7" s="17">
        <v>10.07033</v>
      </c>
      <c r="N7" s="17">
        <v>10.10013</v>
      </c>
      <c r="O7" s="17">
        <v>9.8805549999999993</v>
      </c>
      <c r="P7" s="17">
        <v>9.7215229999999995</v>
      </c>
      <c r="Q7" s="17">
        <v>9.4271750000000001</v>
      </c>
      <c r="R7" s="17">
        <v>9.4838930000000001</v>
      </c>
      <c r="S7" s="17">
        <v>8.8531340000000007</v>
      </c>
      <c r="T7" s="17">
        <v>8.87622</v>
      </c>
      <c r="U7" s="17">
        <v>8.7719020000000008</v>
      </c>
    </row>
    <row r="8" spans="1:22" x14ac:dyDescent="0.2">
      <c r="A8" s="3">
        <v>0.35</v>
      </c>
      <c r="B8" s="16">
        <v>3.1879520000000001</v>
      </c>
      <c r="C8" s="17">
        <v>11.80231</v>
      </c>
      <c r="D8" s="17">
        <v>13.526529999999999</v>
      </c>
      <c r="E8" s="17">
        <v>13.055009999999999</v>
      </c>
      <c r="F8" s="17">
        <v>13.67403</v>
      </c>
      <c r="G8" s="17">
        <v>12.32916</v>
      </c>
      <c r="H8" s="17">
        <v>12.718220000000001</v>
      </c>
      <c r="I8" s="17">
        <v>12.276680000000001</v>
      </c>
      <c r="J8" s="17">
        <v>11.44242</v>
      </c>
      <c r="K8" s="17">
        <v>11.569089999999999</v>
      </c>
      <c r="L8" s="17">
        <v>11.39045</v>
      </c>
      <c r="M8" s="17">
        <v>10.32255</v>
      </c>
      <c r="N8" s="17">
        <v>10.47015</v>
      </c>
      <c r="O8" s="17">
        <v>10.17365</v>
      </c>
      <c r="P8" s="17">
        <v>10.100479999999999</v>
      </c>
      <c r="Q8" s="17">
        <v>9.7894210000000008</v>
      </c>
      <c r="R8" s="17">
        <v>9.9022199999999998</v>
      </c>
      <c r="S8" s="17">
        <v>9.2701790000000006</v>
      </c>
      <c r="T8" s="17">
        <v>9.2565360000000005</v>
      </c>
      <c r="U8" s="17">
        <v>9.1049779999999991</v>
      </c>
    </row>
    <row r="9" spans="1:22" x14ac:dyDescent="0.2">
      <c r="A9" s="3">
        <v>0.4</v>
      </c>
      <c r="B9" s="16">
        <v>3.2196880000000001</v>
      </c>
      <c r="C9" s="17">
        <v>11.975820000000001</v>
      </c>
      <c r="D9" s="17">
        <v>13.80758</v>
      </c>
      <c r="E9" s="17">
        <v>13.23039</v>
      </c>
      <c r="F9" s="17">
        <v>13.989140000000001</v>
      </c>
      <c r="G9" s="17">
        <v>12.63584</v>
      </c>
      <c r="H9" s="17">
        <v>13.02914</v>
      </c>
      <c r="I9" s="17">
        <v>12.652509999999999</v>
      </c>
      <c r="J9" s="17">
        <v>11.78876</v>
      </c>
      <c r="K9" s="17">
        <v>11.921580000000001</v>
      </c>
      <c r="L9" s="17">
        <v>11.821719999999999</v>
      </c>
      <c r="M9" s="17">
        <v>10.669</v>
      </c>
      <c r="N9" s="17">
        <v>10.797079999999999</v>
      </c>
      <c r="O9" s="17">
        <v>10.50765</v>
      </c>
      <c r="P9" s="17">
        <v>10.46956</v>
      </c>
      <c r="Q9" s="17">
        <v>10.11079</v>
      </c>
      <c r="R9" s="17">
        <v>10.32634</v>
      </c>
      <c r="S9" s="17">
        <v>9.6671580000000006</v>
      </c>
      <c r="T9" s="17">
        <v>9.6176399999999997</v>
      </c>
      <c r="U9" s="17">
        <v>9.4906279999999992</v>
      </c>
    </row>
    <row r="10" spans="1:22" x14ac:dyDescent="0.2">
      <c r="A10" s="3">
        <v>0.45</v>
      </c>
      <c r="B10" s="16">
        <v>3.2503090000000001</v>
      </c>
      <c r="C10" s="17">
        <v>12.16137</v>
      </c>
      <c r="D10" s="17">
        <v>14.010009999999999</v>
      </c>
      <c r="E10" s="17">
        <v>13.56503</v>
      </c>
      <c r="F10" s="17">
        <v>14.261150000000001</v>
      </c>
      <c r="G10" s="17">
        <v>12.950519999999999</v>
      </c>
      <c r="H10" s="17">
        <v>13.33821</v>
      </c>
      <c r="I10" s="17">
        <v>13.02195</v>
      </c>
      <c r="J10" s="17">
        <v>12.051589999999999</v>
      </c>
      <c r="K10" s="17">
        <v>12.32907</v>
      </c>
      <c r="L10" s="17">
        <v>12.23826</v>
      </c>
      <c r="M10" s="17">
        <v>11.01887</v>
      </c>
      <c r="N10" s="17">
        <v>11.135759999999999</v>
      </c>
      <c r="O10" s="17">
        <v>10.968629999999999</v>
      </c>
      <c r="P10" s="17">
        <v>10.891080000000001</v>
      </c>
      <c r="Q10" s="17">
        <v>10.48437</v>
      </c>
      <c r="R10" s="17">
        <v>10.731439999999999</v>
      </c>
      <c r="S10" s="17">
        <v>10.110749999999999</v>
      </c>
      <c r="T10" s="17">
        <v>10.059049999999999</v>
      </c>
      <c r="U10" s="17">
        <v>10.02331</v>
      </c>
    </row>
    <row r="11" spans="1:22" x14ac:dyDescent="0.2">
      <c r="A11" s="3">
        <v>0.5</v>
      </c>
      <c r="B11" s="16">
        <v>3.2797869999999998</v>
      </c>
      <c r="C11" s="17">
        <v>12.3184</v>
      </c>
      <c r="D11" s="17">
        <v>14.27327</v>
      </c>
      <c r="E11" s="17">
        <v>13.8337</v>
      </c>
      <c r="F11" s="17">
        <v>14.53665</v>
      </c>
      <c r="G11" s="17">
        <v>13.199389999999999</v>
      </c>
      <c r="H11" s="17">
        <v>13.620240000000001</v>
      </c>
      <c r="I11" s="17">
        <v>13.35834</v>
      </c>
      <c r="J11" s="17">
        <v>12.315810000000001</v>
      </c>
      <c r="K11" s="17">
        <v>12.752330000000001</v>
      </c>
      <c r="L11" s="17">
        <v>12.56284</v>
      </c>
      <c r="M11" s="17">
        <v>11.399649999999999</v>
      </c>
      <c r="N11" s="17">
        <v>11.52768</v>
      </c>
      <c r="O11" s="17">
        <v>11.39363</v>
      </c>
      <c r="P11" s="17">
        <v>11.31311</v>
      </c>
      <c r="Q11" s="17">
        <v>10.96364</v>
      </c>
      <c r="R11" s="17">
        <v>11.11096</v>
      </c>
      <c r="S11" s="17">
        <v>10.42882</v>
      </c>
      <c r="T11" s="17">
        <v>10.4923</v>
      </c>
      <c r="U11" s="17">
        <v>10.39533</v>
      </c>
    </row>
    <row r="12" spans="1:22" x14ac:dyDescent="0.2">
      <c r="A12" s="3">
        <v>0.55000000000000004</v>
      </c>
      <c r="B12" s="16">
        <v>3.3102469999999999</v>
      </c>
      <c r="C12" s="17">
        <v>12.50046</v>
      </c>
      <c r="D12" s="17">
        <v>14.49713</v>
      </c>
      <c r="E12" s="17">
        <v>14.0951</v>
      </c>
      <c r="F12" s="17">
        <v>14.766249999999999</v>
      </c>
      <c r="G12" s="17">
        <v>13.522119999999999</v>
      </c>
      <c r="H12" s="17">
        <v>13.97696</v>
      </c>
      <c r="I12" s="17">
        <v>13.661580000000001</v>
      </c>
      <c r="J12" s="17">
        <v>12.687530000000001</v>
      </c>
      <c r="K12" s="17">
        <v>13.066509999999999</v>
      </c>
      <c r="L12" s="17">
        <v>12.987539999999999</v>
      </c>
      <c r="M12" s="17">
        <v>11.759449999999999</v>
      </c>
      <c r="N12" s="17">
        <v>11.854760000000001</v>
      </c>
      <c r="O12" s="17">
        <v>11.72367</v>
      </c>
      <c r="P12" s="17">
        <v>11.75348</v>
      </c>
      <c r="Q12" s="17">
        <v>11.412179999999999</v>
      </c>
      <c r="R12" s="17">
        <v>11.50915</v>
      </c>
      <c r="S12" s="17">
        <v>10.80045</v>
      </c>
      <c r="T12" s="17">
        <v>10.893520000000001</v>
      </c>
      <c r="U12" s="17">
        <v>10.880319999999999</v>
      </c>
    </row>
    <row r="13" spans="1:22" x14ac:dyDescent="0.2">
      <c r="A13" s="3">
        <v>0.6</v>
      </c>
      <c r="B13" s="16">
        <v>3.3407779999999998</v>
      </c>
      <c r="C13" s="17">
        <v>12.63283</v>
      </c>
      <c r="D13" s="17">
        <v>14.679510000000001</v>
      </c>
      <c r="E13" s="17">
        <v>14.37091</v>
      </c>
      <c r="F13" s="17">
        <v>15.158110000000001</v>
      </c>
      <c r="G13" s="17">
        <v>13.8523</v>
      </c>
      <c r="H13" s="17">
        <v>14.355650000000001</v>
      </c>
      <c r="I13" s="17">
        <v>13.948090000000001</v>
      </c>
      <c r="J13" s="17">
        <v>13.16225</v>
      </c>
      <c r="K13" s="17">
        <v>13.42672</v>
      </c>
      <c r="L13" s="17">
        <v>13.30438</v>
      </c>
      <c r="M13" s="17">
        <v>12.15245</v>
      </c>
      <c r="N13" s="17">
        <v>12.288019999999999</v>
      </c>
      <c r="O13" s="17">
        <v>12.054589999999999</v>
      </c>
      <c r="P13" s="17">
        <v>12.16558</v>
      </c>
      <c r="Q13" s="17">
        <v>11.76695</v>
      </c>
      <c r="R13" s="17">
        <v>12.02444</v>
      </c>
      <c r="S13" s="17">
        <v>11.296760000000001</v>
      </c>
      <c r="T13" s="17">
        <v>11.420820000000001</v>
      </c>
      <c r="U13" s="17">
        <v>11.31644</v>
      </c>
    </row>
    <row r="14" spans="1:22" x14ac:dyDescent="0.2">
      <c r="A14" s="3">
        <v>0.65</v>
      </c>
      <c r="B14" s="16">
        <v>3.3721869999999998</v>
      </c>
      <c r="C14" s="17">
        <v>12.8085</v>
      </c>
      <c r="D14" s="17">
        <v>14.976459999999999</v>
      </c>
      <c r="E14" s="17">
        <v>14.631349999999999</v>
      </c>
      <c r="F14" s="17">
        <v>15.45368</v>
      </c>
      <c r="G14" s="17">
        <v>14.22899</v>
      </c>
      <c r="H14" s="17">
        <v>14.777369999999999</v>
      </c>
      <c r="I14" s="17">
        <v>14.35529</v>
      </c>
      <c r="J14" s="17">
        <v>13.556660000000001</v>
      </c>
      <c r="K14" s="17">
        <v>13.90568</v>
      </c>
      <c r="L14" s="17">
        <v>13.859489999999999</v>
      </c>
      <c r="M14" s="17">
        <v>12.58375</v>
      </c>
      <c r="N14" s="17">
        <v>12.683770000000001</v>
      </c>
      <c r="O14" s="17">
        <v>12.51535</v>
      </c>
      <c r="P14" s="17">
        <v>12.608180000000001</v>
      </c>
      <c r="Q14" s="17">
        <v>12.22827</v>
      </c>
      <c r="R14" s="17">
        <v>12.499309999999999</v>
      </c>
      <c r="S14" s="17">
        <v>11.7646</v>
      </c>
      <c r="T14" s="17">
        <v>11.83338</v>
      </c>
      <c r="U14" s="17">
        <v>11.75601</v>
      </c>
    </row>
    <row r="15" spans="1:22" x14ac:dyDescent="0.2">
      <c r="A15" s="3">
        <v>0.7</v>
      </c>
      <c r="B15" s="16">
        <v>3.4049969999999998</v>
      </c>
      <c r="C15" s="17">
        <v>13.008330000000001</v>
      </c>
      <c r="D15" s="17">
        <v>15.21082</v>
      </c>
      <c r="E15" s="17">
        <v>14.917400000000001</v>
      </c>
      <c r="F15" s="17">
        <v>15.761469999999999</v>
      </c>
      <c r="G15" s="17">
        <v>14.55171</v>
      </c>
      <c r="H15" s="17">
        <v>15.16728</v>
      </c>
      <c r="I15" s="17">
        <v>14.78661</v>
      </c>
      <c r="J15" s="17">
        <v>14.07884</v>
      </c>
      <c r="K15" s="17">
        <v>14.310359999999999</v>
      </c>
      <c r="L15" s="17">
        <v>14.24823</v>
      </c>
      <c r="M15" s="17">
        <v>13.04853</v>
      </c>
      <c r="N15" s="17">
        <v>13.13368</v>
      </c>
      <c r="O15" s="17">
        <v>13.01859</v>
      </c>
      <c r="P15" s="17">
        <v>13.182119999999999</v>
      </c>
      <c r="Q15" s="17">
        <v>12.768409999999999</v>
      </c>
      <c r="R15" s="17">
        <v>13.028180000000001</v>
      </c>
      <c r="S15" s="17">
        <v>12.333909999999999</v>
      </c>
      <c r="T15" s="17">
        <v>12.300319999999999</v>
      </c>
      <c r="U15" s="17">
        <v>12.345039999999999</v>
      </c>
    </row>
    <row r="16" spans="1:22" x14ac:dyDescent="0.2">
      <c r="A16" s="3">
        <v>0.75</v>
      </c>
      <c r="B16" s="16">
        <v>3.4411870000000002</v>
      </c>
      <c r="C16" s="17">
        <v>13.22789</v>
      </c>
      <c r="D16" s="17">
        <v>15.51449</v>
      </c>
      <c r="E16" s="17">
        <v>15.29083</v>
      </c>
      <c r="F16" s="17">
        <v>16.199000000000002</v>
      </c>
      <c r="G16" s="17">
        <v>14.90122</v>
      </c>
      <c r="H16" s="17">
        <v>15.6119</v>
      </c>
      <c r="I16" s="17">
        <v>15.293889999999999</v>
      </c>
      <c r="J16" s="17">
        <v>14.57513</v>
      </c>
      <c r="K16" s="17">
        <v>14.78919</v>
      </c>
      <c r="L16" s="17">
        <v>14.798999999999999</v>
      </c>
      <c r="M16" s="17">
        <v>13.54705</v>
      </c>
      <c r="N16" s="17">
        <v>13.64983</v>
      </c>
      <c r="O16" s="17">
        <v>13.601369999999999</v>
      </c>
      <c r="P16" s="17">
        <v>13.79514</v>
      </c>
      <c r="Q16" s="17">
        <v>13.32236</v>
      </c>
      <c r="R16" s="17">
        <v>13.65713</v>
      </c>
      <c r="S16" s="17">
        <v>13.03173</v>
      </c>
      <c r="T16" s="17">
        <v>13.08442</v>
      </c>
      <c r="U16" s="17">
        <v>13.129390000000001</v>
      </c>
    </row>
    <row r="17" spans="1:23" x14ac:dyDescent="0.2">
      <c r="A17" s="3">
        <v>0.8</v>
      </c>
      <c r="B17" s="16">
        <v>3.480839</v>
      </c>
      <c r="C17" s="17">
        <v>13.388019999999999</v>
      </c>
      <c r="D17" s="17">
        <v>15.883850000000001</v>
      </c>
      <c r="E17" s="17">
        <v>15.703580000000001</v>
      </c>
      <c r="F17" s="17">
        <v>16.58746</v>
      </c>
      <c r="G17" s="17">
        <v>15.356310000000001</v>
      </c>
      <c r="H17" s="17">
        <v>16.114650000000001</v>
      </c>
      <c r="I17" s="17">
        <v>16.015740000000001</v>
      </c>
      <c r="J17" s="17">
        <v>15.0989</v>
      </c>
      <c r="K17" s="17">
        <v>15.39331</v>
      </c>
      <c r="L17" s="17">
        <v>15.29138</v>
      </c>
      <c r="M17" s="17">
        <v>14.040419999999999</v>
      </c>
      <c r="N17" s="17">
        <v>14.409700000000001</v>
      </c>
      <c r="O17" s="17">
        <v>14.210710000000001</v>
      </c>
      <c r="P17" s="17">
        <v>14.332090000000001</v>
      </c>
      <c r="Q17" s="17">
        <v>14.07371</v>
      </c>
      <c r="R17" s="17">
        <v>14.441039999999999</v>
      </c>
      <c r="S17" s="17">
        <v>13.75109</v>
      </c>
      <c r="T17" s="17">
        <v>13.75895</v>
      </c>
      <c r="U17" s="17">
        <v>13.76301</v>
      </c>
    </row>
    <row r="18" spans="1:23" x14ac:dyDescent="0.2">
      <c r="A18" s="3">
        <v>0.85</v>
      </c>
      <c r="B18" s="16">
        <v>3.5271629999999998</v>
      </c>
      <c r="C18" s="17">
        <v>13.73029</v>
      </c>
      <c r="D18" s="17">
        <v>16.212250000000001</v>
      </c>
      <c r="E18" s="17">
        <v>16.139700000000001</v>
      </c>
      <c r="F18" s="17">
        <v>17.100660000000001</v>
      </c>
      <c r="G18" s="17">
        <v>15.798539999999999</v>
      </c>
      <c r="H18" s="17">
        <v>16.593409999999999</v>
      </c>
      <c r="I18" s="17">
        <v>16.571069999999999</v>
      </c>
      <c r="J18" s="17">
        <v>15.714259999999999</v>
      </c>
      <c r="K18" s="17">
        <v>16.090620000000001</v>
      </c>
      <c r="L18" s="17">
        <v>15.959239999999999</v>
      </c>
      <c r="M18" s="17">
        <v>14.733610000000001</v>
      </c>
      <c r="N18" s="17">
        <v>15.139720000000001</v>
      </c>
      <c r="O18" s="17">
        <v>14.920030000000001</v>
      </c>
      <c r="P18" s="17">
        <v>15.132630000000001</v>
      </c>
      <c r="Q18" s="17">
        <v>14.958449999999999</v>
      </c>
      <c r="R18" s="17">
        <v>15.460470000000001</v>
      </c>
      <c r="S18" s="17">
        <v>14.632440000000001</v>
      </c>
      <c r="T18" s="17">
        <v>14.57704</v>
      </c>
      <c r="U18" s="17">
        <v>14.64598</v>
      </c>
    </row>
    <row r="19" spans="1:23" x14ac:dyDescent="0.2">
      <c r="A19" s="3">
        <v>0.9</v>
      </c>
      <c r="B19" s="16">
        <v>3.5849799999999998</v>
      </c>
      <c r="C19" s="17">
        <v>14.02788</v>
      </c>
      <c r="D19" s="17">
        <v>16.750820000000001</v>
      </c>
      <c r="E19" s="17">
        <v>16.59843</v>
      </c>
      <c r="F19" s="17">
        <v>17.76831</v>
      </c>
      <c r="G19" s="17">
        <v>16.466270000000002</v>
      </c>
      <c r="H19" s="17">
        <v>17.35763</v>
      </c>
      <c r="I19" s="17">
        <v>17.53275</v>
      </c>
      <c r="J19" s="17">
        <v>16.637699999999999</v>
      </c>
      <c r="K19" s="17">
        <v>16.889530000000001</v>
      </c>
      <c r="L19" s="17">
        <v>16.756879999999999</v>
      </c>
      <c r="M19" s="17">
        <v>15.687329999999999</v>
      </c>
      <c r="N19" s="17">
        <v>16.112220000000001</v>
      </c>
      <c r="O19" s="17">
        <v>16.122969999999999</v>
      </c>
      <c r="P19" s="17">
        <v>16.419820000000001</v>
      </c>
      <c r="Q19" s="17">
        <v>16.045400000000001</v>
      </c>
      <c r="R19" s="17">
        <v>16.4787</v>
      </c>
      <c r="S19" s="17">
        <v>15.830679999999999</v>
      </c>
      <c r="T19" s="17">
        <v>15.88575</v>
      </c>
      <c r="U19" s="17">
        <v>15.95417</v>
      </c>
    </row>
    <row r="20" spans="1:23" x14ac:dyDescent="0.2">
      <c r="A20" s="3">
        <v>0.95</v>
      </c>
      <c r="B20" s="16">
        <v>3.670976</v>
      </c>
      <c r="C20" s="17">
        <v>14.573230000000001</v>
      </c>
      <c r="D20" s="17">
        <v>17.57685</v>
      </c>
      <c r="E20" s="17">
        <v>17.642759999999999</v>
      </c>
      <c r="F20" s="17">
        <v>18.95148</v>
      </c>
      <c r="G20" s="17">
        <v>17.658989999999999</v>
      </c>
      <c r="H20" s="17">
        <v>18.61007</v>
      </c>
      <c r="I20" s="17">
        <v>18.796520000000001</v>
      </c>
      <c r="J20" s="17">
        <v>17.738320000000002</v>
      </c>
      <c r="K20" s="17">
        <v>18.239419999999999</v>
      </c>
      <c r="L20" s="17">
        <v>18.216550000000002</v>
      </c>
      <c r="M20" s="17">
        <v>17.145779999999998</v>
      </c>
      <c r="N20" s="17">
        <v>17.674689999999998</v>
      </c>
      <c r="O20" s="17">
        <v>17.71996</v>
      </c>
      <c r="P20" s="17">
        <v>18.550439999999998</v>
      </c>
      <c r="Q20" s="17">
        <v>17.982939999999999</v>
      </c>
      <c r="R20" s="17">
        <v>18.500139999999998</v>
      </c>
      <c r="S20" s="17">
        <v>17.6936</v>
      </c>
      <c r="T20" s="17">
        <v>17.707979999999999</v>
      </c>
      <c r="U20" s="17">
        <v>17.955249999999999</v>
      </c>
    </row>
    <row r="21" spans="1:23" x14ac:dyDescent="0.2">
      <c r="U21" s="4"/>
    </row>
    <row r="23" spans="1:23" x14ac:dyDescent="0.2">
      <c r="A23" s="3">
        <v>0.1</v>
      </c>
      <c r="B23" s="16">
        <f>CashFlowDataFromSDModel!B1007</f>
        <v>2.9138999999999999</v>
      </c>
      <c r="C23" s="16">
        <f>CashFlowDataFromSDModel!C1007</f>
        <v>10.932600000000001</v>
      </c>
      <c r="D23" s="16">
        <f>CashFlowDataFromSDModel!D1007</f>
        <v>12.618080000000001</v>
      </c>
      <c r="E23" s="16">
        <f>CashFlowDataFromSDModel!E1007</f>
        <v>12.213900000000001</v>
      </c>
      <c r="F23" s="16">
        <f>CashFlowDataFromSDModel!F1007</f>
        <v>12.74999</v>
      </c>
      <c r="G23" s="16">
        <f>CashFlowDataFromSDModel!G1007</f>
        <v>11.58389</v>
      </c>
      <c r="H23" s="16">
        <f>CashFlowDataFromSDModel!H1007</f>
        <v>11.93901</v>
      </c>
      <c r="I23" s="16">
        <f>CashFlowDataFromSDModel!I1007</f>
        <v>11.58323</v>
      </c>
      <c r="J23" s="16">
        <f>CashFlowDataFromSDModel!J1007</f>
        <v>10.74628</v>
      </c>
      <c r="K23" s="16">
        <f>CashFlowDataFromSDModel!K1007</f>
        <v>10.840586999999999</v>
      </c>
      <c r="L23" s="16">
        <f>CashFlowDataFromSDModel!L1007</f>
        <v>10.653658999999999</v>
      </c>
      <c r="M23" s="16">
        <f>CashFlowDataFromSDModel!M1007</f>
        <v>9.4465350000000008</v>
      </c>
      <c r="N23" s="16">
        <f>CashFlowDataFromSDModel!N1007</f>
        <v>9.4445899999999998</v>
      </c>
      <c r="O23" s="16">
        <f>CashFlowDataFromSDModel!O1007</f>
        <v>9.1933299999999996</v>
      </c>
      <c r="P23" s="16">
        <f>CashFlowDataFromSDModel!P1007</f>
        <v>9.0985399999999998</v>
      </c>
      <c r="Q23" s="16">
        <f>CashFlowDataFromSDModel!Q1007</f>
        <v>8.6866000000000003</v>
      </c>
      <c r="R23" s="16">
        <f>CashFlowDataFromSDModel!R1007</f>
        <v>8.7027000000000001</v>
      </c>
      <c r="S23" s="16">
        <f>CashFlowDataFromSDModel!S1007</f>
        <v>8.0441000000000003</v>
      </c>
      <c r="T23" s="16">
        <f>CashFlowDataFromSDModel!T1007</f>
        <v>7.9384600000000001</v>
      </c>
      <c r="U23" s="16">
        <f>CashFlowDataFromSDModel!U1007</f>
        <v>7.7898500000000004</v>
      </c>
    </row>
    <row r="24" spans="1:23" x14ac:dyDescent="0.2">
      <c r="A24" s="3">
        <v>0.5</v>
      </c>
      <c r="B24" s="16">
        <f>CashFlowDataFromSDModel!B1008</f>
        <v>3.2385000000000002</v>
      </c>
      <c r="C24" s="16">
        <f>CashFlowDataFromSDModel!C1008</f>
        <v>12.1602</v>
      </c>
      <c r="D24" s="16">
        <f>CashFlowDataFromSDModel!D1008</f>
        <v>14.102650000000001</v>
      </c>
      <c r="E24" s="16">
        <f>CashFlowDataFromSDModel!E1008</f>
        <v>13.7455</v>
      </c>
      <c r="F24" s="16">
        <f>CashFlowDataFromSDModel!F1008</f>
        <v>14.473549999999999</v>
      </c>
      <c r="G24" s="16">
        <f>CashFlowDataFromSDModel!G1008</f>
        <v>13.22845</v>
      </c>
      <c r="H24" s="16">
        <f>CashFlowDataFromSDModel!H1008</f>
        <v>13.704650000000001</v>
      </c>
      <c r="I24" s="16">
        <f>CashFlowDataFromSDModel!I1008</f>
        <v>13.418150000000001</v>
      </c>
      <c r="J24" s="16">
        <f>CashFlowDataFromSDModel!J1008</f>
        <v>12.569699999999999</v>
      </c>
      <c r="K24" s="16">
        <f>CashFlowDataFromSDModel!K1008</f>
        <v>12.793060000000001</v>
      </c>
      <c r="L24" s="16">
        <f>CashFlowDataFromSDModel!L1008</f>
        <v>12.725519999999999</v>
      </c>
      <c r="M24" s="16">
        <f>CashFlowDataFromSDModel!M1008</f>
        <v>11.558999999999999</v>
      </c>
      <c r="N24" s="16">
        <f>CashFlowDataFromSDModel!N1008</f>
        <v>11.695550000000001</v>
      </c>
      <c r="O24" s="16">
        <f>CashFlowDataFromSDModel!O1008</f>
        <v>11.51545</v>
      </c>
      <c r="P24" s="16">
        <f>CashFlowDataFromSDModel!P1008</f>
        <v>11.6069</v>
      </c>
      <c r="Q24" s="16">
        <f>CashFlowDataFromSDModel!Q1008</f>
        <v>11.1995</v>
      </c>
      <c r="R24" s="16">
        <f>CashFlowDataFromSDModel!R1008</f>
        <v>11.4376</v>
      </c>
      <c r="S24" s="16">
        <f>CashFlowDataFromSDModel!S1008</f>
        <v>10.812900000000001</v>
      </c>
      <c r="T24" s="16">
        <f>CashFlowDataFromSDModel!T1008</f>
        <v>10.78965</v>
      </c>
      <c r="U24" s="16">
        <f>CashFlowDataFromSDModel!U1008</f>
        <v>10.792</v>
      </c>
    </row>
    <row r="25" spans="1:23" x14ac:dyDescent="0.2">
      <c r="A25" s="3">
        <v>0.9</v>
      </c>
      <c r="B25" s="16">
        <f>CashFlowDataFromSDModel!B1009</f>
        <v>3.6322000000000001</v>
      </c>
      <c r="C25" s="16">
        <f>CashFlowDataFromSDModel!C1009</f>
        <v>13.720610000000001</v>
      </c>
      <c r="D25" s="16">
        <f>CashFlowDataFromSDModel!D1009</f>
        <v>16.046939999999999</v>
      </c>
      <c r="E25" s="16">
        <f>CashFlowDataFromSDModel!E1009</f>
        <v>15.73254</v>
      </c>
      <c r="F25" s="16">
        <f>CashFlowDataFromSDModel!F1009</f>
        <v>16.684979999999999</v>
      </c>
      <c r="G25" s="16">
        <f>CashFlowDataFromSDModel!G1009</f>
        <v>15.400639999999999</v>
      </c>
      <c r="H25" s="16">
        <f>CashFlowDataFromSDModel!H1009</f>
        <v>16.171610000000001</v>
      </c>
      <c r="I25" s="16">
        <f>CashFlowDataFromSDModel!I1009</f>
        <v>15.938369</v>
      </c>
      <c r="J25" s="16">
        <f>CashFlowDataFromSDModel!J1009</f>
        <v>15.187612199999998</v>
      </c>
      <c r="K25" s="16">
        <f>CashFlowDataFromSDModel!K1009</f>
        <v>15.634829999999999</v>
      </c>
      <c r="L25" s="16">
        <f>CashFlowDataFromSDModel!L1009</f>
        <v>15.745649999999999</v>
      </c>
      <c r="M25" s="16">
        <f>CashFlowDataFromSDModel!M1009</f>
        <v>14.654500000000001</v>
      </c>
      <c r="N25" s="16">
        <f>CashFlowDataFromSDModel!N1009</f>
        <v>15.10688</v>
      </c>
      <c r="O25" s="16">
        <f>CashFlowDataFromSDModel!O1009</f>
        <v>15.10089</v>
      </c>
      <c r="P25" s="16">
        <f>CashFlowDataFromSDModel!P1009</f>
        <v>15.44741</v>
      </c>
      <c r="Q25" s="16">
        <f>CashFlowDataFromSDModel!Q1009</f>
        <v>15.135</v>
      </c>
      <c r="R25" s="16">
        <f>CashFlowDataFromSDModel!R1009</f>
        <v>15.655099999999999</v>
      </c>
      <c r="S25" s="16">
        <f>CashFlowDataFromSDModel!S1009</f>
        <v>14.961</v>
      </c>
      <c r="T25" s="16">
        <f>CashFlowDataFromSDModel!T1009</f>
        <v>15.2006</v>
      </c>
      <c r="U25" s="16">
        <f>CashFlowDataFromSDModel!U1009</f>
        <v>15.3469</v>
      </c>
    </row>
    <row r="27" spans="1:23" x14ac:dyDescent="0.2">
      <c r="B27" s="16">
        <f t="shared" ref="B27:U27" si="0">(B3-B23)^2</f>
        <v>3.5422732890000052E-3</v>
      </c>
      <c r="C27" s="16">
        <f t="shared" si="0"/>
        <v>3.6994675600000582E-2</v>
      </c>
      <c r="D27" s="16">
        <f t="shared" si="0"/>
        <v>0.32018622250000123</v>
      </c>
      <c r="E27" s="16">
        <f t="shared" si="0"/>
        <v>0.60178806250000061</v>
      </c>
      <c r="F27" s="16">
        <f t="shared" si="0"/>
        <v>1.0239820863999998</v>
      </c>
      <c r="G27" s="16">
        <f t="shared" si="0"/>
        <v>1.1592613561000022</v>
      </c>
      <c r="H27" s="16">
        <f t="shared" si="0"/>
        <v>1.5365089935999978</v>
      </c>
      <c r="I27" s="16">
        <f t="shared" si="0"/>
        <v>2.1053719801000024</v>
      </c>
      <c r="J27" s="16">
        <f t="shared" si="0"/>
        <v>1.8402224763040003</v>
      </c>
      <c r="K27" s="16">
        <f t="shared" si="0"/>
        <v>1.7774435712639975</v>
      </c>
      <c r="L27" s="16">
        <f t="shared" si="0"/>
        <v>1.7224042592159974</v>
      </c>
      <c r="M27" s="16">
        <f t="shared" si="0"/>
        <v>1.1510221424490017</v>
      </c>
      <c r="N27" s="16">
        <f t="shared" si="0"/>
        <v>1.4321914145640009</v>
      </c>
      <c r="O27" s="16">
        <f t="shared" si="0"/>
        <v>1.4097905237159996</v>
      </c>
      <c r="P27" s="16">
        <f t="shared" si="0"/>
        <v>1.2066121746810001</v>
      </c>
      <c r="Q27" s="16">
        <f t="shared" si="0"/>
        <v>1.3960273192960009</v>
      </c>
      <c r="R27" s="16">
        <f t="shared" si="0"/>
        <v>1.355699279025</v>
      </c>
      <c r="S27" s="16">
        <f t="shared" si="0"/>
        <v>1.1635375982760008</v>
      </c>
      <c r="T27" s="16">
        <f t="shared" si="0"/>
        <v>1.0237918542760003</v>
      </c>
      <c r="U27" s="16">
        <f t="shared" si="0"/>
        <v>0.91828905907600056</v>
      </c>
    </row>
    <row r="28" spans="1:23" x14ac:dyDescent="0.2">
      <c r="A28" s="1" t="s">
        <v>58</v>
      </c>
      <c r="B28" s="16">
        <f t="shared" ref="B28:U28" si="1">(B11-B24)^2</f>
        <v>1.7046163689999694E-3</v>
      </c>
      <c r="C28" s="16">
        <f t="shared" si="1"/>
        <v>2.5027240000000249E-2</v>
      </c>
      <c r="D28" s="16">
        <f t="shared" si="1"/>
        <v>2.9111184399999847E-2</v>
      </c>
      <c r="E28" s="16">
        <f t="shared" si="1"/>
        <v>7.7792400000000882E-3</v>
      </c>
      <c r="F28" s="16">
        <f t="shared" si="1"/>
        <v>3.9816100000000477E-3</v>
      </c>
      <c r="G28" s="16">
        <f t="shared" si="1"/>
        <v>8.4448360000006952E-4</v>
      </c>
      <c r="H28" s="16">
        <f t="shared" si="1"/>
        <v>7.1250481000000162E-3</v>
      </c>
      <c r="I28" s="16">
        <f t="shared" si="1"/>
        <v>3.57723610000007E-3</v>
      </c>
      <c r="J28" s="16">
        <f t="shared" si="1"/>
        <v>6.4460132099999179E-2</v>
      </c>
      <c r="K28" s="16">
        <f t="shared" si="1"/>
        <v>1.6589328999999946E-3</v>
      </c>
      <c r="L28" s="16">
        <f t="shared" si="1"/>
        <v>2.646478239999998E-2</v>
      </c>
      <c r="M28" s="16">
        <f t="shared" si="1"/>
        <v>2.5392422499999963E-2</v>
      </c>
      <c r="N28" s="16">
        <f t="shared" si="1"/>
        <v>2.818033690000021E-2</v>
      </c>
      <c r="O28" s="16">
        <f t="shared" si="1"/>
        <v>1.4840112399999902E-2</v>
      </c>
      <c r="P28" s="16">
        <f t="shared" si="1"/>
        <v>8.6312564099999739E-2</v>
      </c>
      <c r="Q28" s="16">
        <f t="shared" si="1"/>
        <v>5.5629939600000296E-2</v>
      </c>
      <c r="R28" s="16">
        <f t="shared" si="1"/>
        <v>0.10669368959999959</v>
      </c>
      <c r="S28" s="16">
        <f t="shared" si="1"/>
        <v>0.14751744640000067</v>
      </c>
      <c r="T28" s="16">
        <f t="shared" si="1"/>
        <v>8.8417022499999873E-2</v>
      </c>
      <c r="U28" s="16">
        <f t="shared" si="1"/>
        <v>0.15734708890000024</v>
      </c>
    </row>
    <row r="29" spans="1:23" x14ac:dyDescent="0.2">
      <c r="B29" s="16">
        <f t="shared" ref="B29:U29" si="2">(B19-B25)^2</f>
        <v>2.2297284000000247E-3</v>
      </c>
      <c r="C29" s="16">
        <f t="shared" si="2"/>
        <v>9.4414852899999416E-2</v>
      </c>
      <c r="D29" s="16">
        <f t="shared" si="2"/>
        <v>0.49544705440000225</v>
      </c>
      <c r="E29" s="16">
        <f t="shared" si="2"/>
        <v>0.74976549210000043</v>
      </c>
      <c r="F29" s="16">
        <f t="shared" si="2"/>
        <v>1.1736038889000002</v>
      </c>
      <c r="G29" s="16">
        <f t="shared" si="2"/>
        <v>1.1355672969000048</v>
      </c>
      <c r="H29" s="16">
        <f t="shared" si="2"/>
        <v>1.4066434403999981</v>
      </c>
      <c r="I29" s="16">
        <f t="shared" si="2"/>
        <v>2.5420507731610007</v>
      </c>
      <c r="J29" s="16">
        <f t="shared" si="2"/>
        <v>2.1027546277088409</v>
      </c>
      <c r="K29" s="16">
        <f t="shared" si="2"/>
        <v>1.5742720900000038</v>
      </c>
      <c r="L29" s="16">
        <f t="shared" si="2"/>
        <v>1.0225861128999989</v>
      </c>
      <c r="M29" s="16">
        <f t="shared" si="2"/>
        <v>1.0667378088999975</v>
      </c>
      <c r="N29" s="16">
        <f t="shared" si="2"/>
        <v>1.0107085156000006</v>
      </c>
      <c r="O29" s="16">
        <f t="shared" si="2"/>
        <v>1.0446475263999979</v>
      </c>
      <c r="P29" s="16">
        <f t="shared" si="2"/>
        <v>0.94558120810000346</v>
      </c>
      <c r="Q29" s="16">
        <f t="shared" si="2"/>
        <v>0.82882816000000181</v>
      </c>
      <c r="R29" s="16">
        <f t="shared" si="2"/>
        <v>0.6783169600000013</v>
      </c>
      <c r="S29" s="16">
        <f t="shared" si="2"/>
        <v>0.75634330239999803</v>
      </c>
      <c r="T29" s="16">
        <f t="shared" si="2"/>
        <v>0.46943052250000022</v>
      </c>
      <c r="U29" s="16">
        <f t="shared" si="2"/>
        <v>0.36877685289999967</v>
      </c>
      <c r="W29">
        <f>SUM(B27:U29)</f>
        <v>43.535438665670853</v>
      </c>
    </row>
    <row r="53" spans="6:6" x14ac:dyDescent="0.2"/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3"/>
  <sheetViews>
    <sheetView workbookViewId="0">
      <selection activeCell="B5" sqref="B5"/>
    </sheetView>
  </sheetViews>
  <sheetFormatPr defaultRowHeight="12.75" x14ac:dyDescent="0.2"/>
  <cols>
    <col min="1" max="1" width="14.7109375" bestFit="1" customWidth="1"/>
  </cols>
  <sheetData>
    <row r="1" spans="1:22" x14ac:dyDescent="0.2"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1" t="s">
        <v>31</v>
      </c>
      <c r="J1" s="1" t="s">
        <v>32</v>
      </c>
      <c r="K1" s="1" t="s">
        <v>33</v>
      </c>
      <c r="L1" s="1" t="s">
        <v>34</v>
      </c>
      <c r="M1" s="1" t="s">
        <v>35</v>
      </c>
      <c r="N1" s="1" t="s">
        <v>36</v>
      </c>
      <c r="O1" s="1" t="s">
        <v>37</v>
      </c>
      <c r="P1" s="1" t="s">
        <v>38</v>
      </c>
      <c r="Q1" s="1" t="s">
        <v>39</v>
      </c>
      <c r="R1" s="1" t="s">
        <v>40</v>
      </c>
      <c r="S1" s="1" t="s">
        <v>41</v>
      </c>
      <c r="T1" s="1" t="s">
        <v>42</v>
      </c>
      <c r="U1" s="1" t="s">
        <v>43</v>
      </c>
    </row>
    <row r="2" spans="1:22" x14ac:dyDescent="0.2">
      <c r="A2" s="3">
        <v>0.05</v>
      </c>
      <c r="B2" s="16">
        <v>2.8384170000000002</v>
      </c>
      <c r="C2" s="17">
        <v>10.04598</v>
      </c>
      <c r="D2" s="17">
        <v>11.16295</v>
      </c>
      <c r="E2" s="17">
        <v>10.527990000000001</v>
      </c>
      <c r="F2" s="17">
        <v>10.54787</v>
      </c>
      <c r="G2" s="17">
        <v>9.3333329999999997</v>
      </c>
      <c r="H2" s="17">
        <v>9.3743549999999995</v>
      </c>
      <c r="I2" s="17">
        <v>9.1226579999999995</v>
      </c>
      <c r="J2" s="17">
        <v>8.3405430000000003</v>
      </c>
      <c r="K2" s="17">
        <v>8.3230769999999996</v>
      </c>
      <c r="L2" s="17">
        <v>7.9863600000000003</v>
      </c>
      <c r="M2" s="17">
        <v>7.1456309999999998</v>
      </c>
      <c r="N2" s="17">
        <v>6.9847429999999999</v>
      </c>
      <c r="O2" s="17">
        <v>6.694464</v>
      </c>
      <c r="P2" s="17">
        <v>6.6909809999999998</v>
      </c>
      <c r="Q2" s="17">
        <v>6.3745070000000004</v>
      </c>
      <c r="R2" s="17">
        <v>6.480124</v>
      </c>
      <c r="S2" s="17">
        <v>5.8525299999999998</v>
      </c>
      <c r="T2" s="17">
        <v>5.7414339999999999</v>
      </c>
      <c r="U2" s="17">
        <v>5.6405450000000004</v>
      </c>
    </row>
    <row r="3" spans="1:22" x14ac:dyDescent="0.2">
      <c r="A3" s="3">
        <v>0.1</v>
      </c>
      <c r="B3" s="16">
        <v>2.9355549999999999</v>
      </c>
      <c r="C3" s="17">
        <v>10.52384</v>
      </c>
      <c r="D3" s="17">
        <v>11.762359999999999</v>
      </c>
      <c r="E3" s="17">
        <v>11.057650000000001</v>
      </c>
      <c r="F3" s="17">
        <v>11.492749999999999</v>
      </c>
      <c r="G3" s="17">
        <v>10.088480000000001</v>
      </c>
      <c r="H3" s="17">
        <v>10.294750000000001</v>
      </c>
      <c r="I3" s="17">
        <v>9.8531720000000007</v>
      </c>
      <c r="J3" s="17">
        <v>9.2446190000000001</v>
      </c>
      <c r="K3" s="17">
        <v>9.2249160000000003</v>
      </c>
      <c r="L3" s="17">
        <v>8.9612400000000001</v>
      </c>
      <c r="M3" s="17">
        <v>7.9682829999999996</v>
      </c>
      <c r="N3" s="17">
        <v>7.9892479999999999</v>
      </c>
      <c r="O3" s="17">
        <v>7.6810029999999996</v>
      </c>
      <c r="P3" s="17">
        <v>7.5482909999999999</v>
      </c>
      <c r="Q3" s="17">
        <v>7.2424160000000004</v>
      </c>
      <c r="R3" s="17">
        <v>7.3098960000000002</v>
      </c>
      <c r="S3" s="17">
        <v>6.7288290000000002</v>
      </c>
      <c r="T3" s="17">
        <v>6.690531</v>
      </c>
      <c r="U3" s="17">
        <v>6.5503280000000004</v>
      </c>
    </row>
    <row r="4" spans="1:22" x14ac:dyDescent="0.2">
      <c r="A4" s="3">
        <v>0.15</v>
      </c>
      <c r="B4" s="16">
        <v>3.0018189999999998</v>
      </c>
      <c r="C4" s="17">
        <v>10.924849999999999</v>
      </c>
      <c r="D4" s="17">
        <v>12.173260000000001</v>
      </c>
      <c r="E4" s="17">
        <v>11.51479</v>
      </c>
      <c r="F4" s="17">
        <v>11.97725</v>
      </c>
      <c r="G4" s="17">
        <v>10.75447</v>
      </c>
      <c r="H4" s="17">
        <v>10.846209999999999</v>
      </c>
      <c r="I4" s="17">
        <v>10.539160000000001</v>
      </c>
      <c r="J4" s="17">
        <v>9.7189200000000007</v>
      </c>
      <c r="K4" s="17">
        <v>9.7249700000000008</v>
      </c>
      <c r="L4" s="17">
        <v>9.4329470000000004</v>
      </c>
      <c r="M4" s="17">
        <v>8.5669199999999996</v>
      </c>
      <c r="N4" s="17">
        <v>8.5624660000000006</v>
      </c>
      <c r="O4" s="17">
        <v>8.3308710000000001</v>
      </c>
      <c r="P4" s="17">
        <v>8.2114180000000001</v>
      </c>
      <c r="Q4" s="17">
        <v>7.8034809999999997</v>
      </c>
      <c r="R4" s="17">
        <v>7.8082599999999998</v>
      </c>
      <c r="S4" s="17">
        <v>7.3211519999999997</v>
      </c>
      <c r="T4" s="17">
        <v>7.1607130000000003</v>
      </c>
      <c r="U4" s="17">
        <v>7.0797239999999997</v>
      </c>
    </row>
    <row r="5" spans="1:22" x14ac:dyDescent="0.2">
      <c r="A5" s="3">
        <v>0.2</v>
      </c>
      <c r="B5" s="16">
        <v>3.054052</v>
      </c>
      <c r="C5" s="17">
        <v>11.104509999999999</v>
      </c>
      <c r="D5" s="17">
        <v>12.502330000000001</v>
      </c>
      <c r="E5" s="17">
        <v>11.89958</v>
      </c>
      <c r="F5" s="17">
        <v>12.340159999999999</v>
      </c>
      <c r="G5" s="17">
        <v>11.129569999999999</v>
      </c>
      <c r="H5" s="17">
        <v>11.36337</v>
      </c>
      <c r="I5" s="17">
        <v>10.96072</v>
      </c>
      <c r="J5" s="17">
        <v>10.15605</v>
      </c>
      <c r="K5" s="17">
        <v>10.11317</v>
      </c>
      <c r="L5" s="17">
        <v>9.8730440000000002</v>
      </c>
      <c r="M5" s="17">
        <v>8.9812089999999998</v>
      </c>
      <c r="N5" s="17">
        <v>8.9674209999999999</v>
      </c>
      <c r="O5" s="17">
        <v>8.8193760000000001</v>
      </c>
      <c r="P5" s="17">
        <v>8.6841950000000008</v>
      </c>
      <c r="Q5" s="17">
        <v>8.2764129999999998</v>
      </c>
      <c r="R5" s="17">
        <v>8.3253660000000007</v>
      </c>
      <c r="S5" s="17">
        <v>7.7513509999999997</v>
      </c>
      <c r="T5" s="17">
        <v>7.6508960000000004</v>
      </c>
      <c r="U5" s="17">
        <v>7.5589510000000004</v>
      </c>
    </row>
    <row r="6" spans="1:22" x14ac:dyDescent="0.2">
      <c r="A6" s="3">
        <v>0.25</v>
      </c>
      <c r="B6" s="16">
        <v>3.0985420000000001</v>
      </c>
      <c r="C6" s="17">
        <v>11.29884</v>
      </c>
      <c r="D6" s="17">
        <v>12.86993</v>
      </c>
      <c r="E6" s="17">
        <v>12.29715</v>
      </c>
      <c r="F6" s="17">
        <v>12.65385</v>
      </c>
      <c r="G6" s="17">
        <v>11.53989</v>
      </c>
      <c r="H6" s="17">
        <v>11.82615</v>
      </c>
      <c r="I6" s="17">
        <v>11.40687</v>
      </c>
      <c r="J6" s="17">
        <v>10.505470000000001</v>
      </c>
      <c r="K6" s="17">
        <v>10.494859999999999</v>
      </c>
      <c r="L6" s="17">
        <v>10.250069999999999</v>
      </c>
      <c r="M6" s="17">
        <v>9.3742909999999995</v>
      </c>
      <c r="N6" s="17">
        <v>9.3780380000000001</v>
      </c>
      <c r="O6" s="17">
        <v>9.2598160000000007</v>
      </c>
      <c r="P6" s="17">
        <v>9.136298</v>
      </c>
      <c r="Q6" s="17">
        <v>8.7094140000000007</v>
      </c>
      <c r="R6" s="17">
        <v>8.7702639999999992</v>
      </c>
      <c r="S6" s="17">
        <v>8.1971120000000006</v>
      </c>
      <c r="T6" s="17">
        <v>8.1019279999999991</v>
      </c>
      <c r="U6" s="17">
        <v>7.965916</v>
      </c>
    </row>
    <row r="7" spans="1:22" x14ac:dyDescent="0.2">
      <c r="A7" s="3">
        <v>0.3</v>
      </c>
      <c r="B7" s="16">
        <v>3.1394340000000001</v>
      </c>
      <c r="C7" s="17">
        <v>11.53209</v>
      </c>
      <c r="D7" s="17">
        <v>13.16145</v>
      </c>
      <c r="E7" s="17">
        <v>12.610429999999999</v>
      </c>
      <c r="F7" s="17">
        <v>13.043749999999999</v>
      </c>
      <c r="G7" s="17">
        <v>11.893420000000001</v>
      </c>
      <c r="H7" s="17">
        <v>12.199400000000001</v>
      </c>
      <c r="I7" s="17">
        <v>11.742229999999999</v>
      </c>
      <c r="J7" s="17">
        <v>10.83046</v>
      </c>
      <c r="K7" s="17">
        <v>10.86861</v>
      </c>
      <c r="L7" s="17">
        <v>10.73301</v>
      </c>
      <c r="M7" s="17">
        <v>9.7727190000000004</v>
      </c>
      <c r="N7" s="17">
        <v>9.8097200000000004</v>
      </c>
      <c r="O7" s="17">
        <v>9.6628690000000006</v>
      </c>
      <c r="P7" s="17">
        <v>9.5657890000000005</v>
      </c>
      <c r="Q7" s="17">
        <v>9.122325</v>
      </c>
      <c r="R7" s="17">
        <v>9.2095640000000003</v>
      </c>
      <c r="S7" s="17">
        <v>8.6488390000000006</v>
      </c>
      <c r="T7" s="17">
        <v>8.5667340000000003</v>
      </c>
      <c r="U7" s="17">
        <v>8.4929919999999992</v>
      </c>
    </row>
    <row r="8" spans="1:22" x14ac:dyDescent="0.2">
      <c r="A8" s="3">
        <v>0.35</v>
      </c>
      <c r="B8" s="16">
        <v>3.1769539999999998</v>
      </c>
      <c r="C8" s="17">
        <v>11.68317</v>
      </c>
      <c r="D8" s="17">
        <v>13.429539999999999</v>
      </c>
      <c r="E8" s="17">
        <v>12.959390000000001</v>
      </c>
      <c r="F8" s="17">
        <v>13.40306</v>
      </c>
      <c r="G8" s="17">
        <v>12.24206</v>
      </c>
      <c r="H8" s="17">
        <v>12.5078</v>
      </c>
      <c r="I8" s="17">
        <v>12.125220000000001</v>
      </c>
      <c r="J8" s="17">
        <v>11.20923</v>
      </c>
      <c r="K8" s="17">
        <v>11.26183</v>
      </c>
      <c r="L8" s="17">
        <v>11.16752</v>
      </c>
      <c r="M8" s="17">
        <v>10.15888</v>
      </c>
      <c r="N8" s="17">
        <v>10.270989999999999</v>
      </c>
      <c r="O8" s="17">
        <v>10.06279</v>
      </c>
      <c r="P8" s="17">
        <v>9.9579540000000009</v>
      </c>
      <c r="Q8" s="17">
        <v>9.6008949999999995</v>
      </c>
      <c r="R8" s="17">
        <v>9.7242510000000006</v>
      </c>
      <c r="S8" s="17">
        <v>9.1069019999999998</v>
      </c>
      <c r="T8" s="17">
        <v>9.0381239999999998</v>
      </c>
      <c r="U8" s="17">
        <v>8.9030939999999994</v>
      </c>
    </row>
    <row r="9" spans="1:22" x14ac:dyDescent="0.2">
      <c r="A9" s="3">
        <v>0.4</v>
      </c>
      <c r="B9" s="16">
        <v>3.2117300000000002</v>
      </c>
      <c r="C9" s="17">
        <v>11.909179999999999</v>
      </c>
      <c r="D9" s="17">
        <v>13.67675</v>
      </c>
      <c r="E9" s="17">
        <v>13.264139999999999</v>
      </c>
      <c r="F9" s="17">
        <v>13.846120000000001</v>
      </c>
      <c r="G9" s="17">
        <v>12.51864</v>
      </c>
      <c r="H9" s="17">
        <v>12.88</v>
      </c>
      <c r="I9" s="17">
        <v>12.48638</v>
      </c>
      <c r="J9" s="17">
        <v>11.57446</v>
      </c>
      <c r="K9" s="17">
        <v>11.71421</v>
      </c>
      <c r="L9" s="17">
        <v>11.542809999999999</v>
      </c>
      <c r="M9" s="17">
        <v>10.51458</v>
      </c>
      <c r="N9" s="17">
        <v>10.61252</v>
      </c>
      <c r="O9" s="17">
        <v>10.426489999999999</v>
      </c>
      <c r="P9" s="17">
        <v>10.48579</v>
      </c>
      <c r="Q9" s="17">
        <v>10.010070000000001</v>
      </c>
      <c r="R9" s="17">
        <v>10.184699999999999</v>
      </c>
      <c r="S9" s="17">
        <v>9.5099660000000004</v>
      </c>
      <c r="T9" s="17">
        <v>9.5145239999999998</v>
      </c>
      <c r="U9" s="17">
        <v>9.4770640000000004</v>
      </c>
    </row>
    <row r="10" spans="1:22" x14ac:dyDescent="0.2">
      <c r="A10" s="3">
        <v>0.45</v>
      </c>
      <c r="B10" s="16">
        <v>3.246556</v>
      </c>
      <c r="C10" s="17">
        <v>12.07789</v>
      </c>
      <c r="D10" s="17">
        <v>13.97232</v>
      </c>
      <c r="E10" s="17">
        <v>13.51116</v>
      </c>
      <c r="F10" s="17">
        <v>14.17216</v>
      </c>
      <c r="G10" s="17">
        <v>12.794409999999999</v>
      </c>
      <c r="H10" s="17">
        <v>13.329050000000001</v>
      </c>
      <c r="I10" s="17">
        <v>12.84674</v>
      </c>
      <c r="J10" s="17">
        <v>11.96555</v>
      </c>
      <c r="K10" s="17">
        <v>12.117139999999999</v>
      </c>
      <c r="L10" s="17">
        <v>12.02529</v>
      </c>
      <c r="M10" s="17">
        <v>10.87548</v>
      </c>
      <c r="N10" s="17">
        <v>11.09557</v>
      </c>
      <c r="O10" s="17">
        <v>10.885719999999999</v>
      </c>
      <c r="P10" s="17">
        <v>10.955769999999999</v>
      </c>
      <c r="Q10" s="17">
        <v>10.49755</v>
      </c>
      <c r="R10" s="17">
        <v>10.65767</v>
      </c>
      <c r="S10" s="17">
        <v>9.8988700000000005</v>
      </c>
      <c r="T10" s="17">
        <v>9.9920460000000002</v>
      </c>
      <c r="U10" s="17">
        <v>9.8674579999999992</v>
      </c>
    </row>
    <row r="11" spans="1:22" x14ac:dyDescent="0.2">
      <c r="A11" s="3">
        <v>0.5</v>
      </c>
      <c r="B11" s="16">
        <v>3.2800509999999998</v>
      </c>
      <c r="C11" s="17">
        <v>12.27983</v>
      </c>
      <c r="D11" s="17">
        <v>14.218909999999999</v>
      </c>
      <c r="E11" s="17">
        <v>13.78918</v>
      </c>
      <c r="F11" s="17">
        <v>14.512510000000001</v>
      </c>
      <c r="G11" s="17">
        <v>13.107860000000001</v>
      </c>
      <c r="H11" s="17">
        <v>13.706250000000001</v>
      </c>
      <c r="I11" s="17">
        <v>13.258039999999999</v>
      </c>
      <c r="J11" s="17">
        <v>12.435639999999999</v>
      </c>
      <c r="K11" s="17">
        <v>12.579929999999999</v>
      </c>
      <c r="L11" s="17">
        <v>12.44844</v>
      </c>
      <c r="M11" s="17">
        <v>11.308120000000001</v>
      </c>
      <c r="N11" s="17">
        <v>11.497170000000001</v>
      </c>
      <c r="O11" s="17">
        <v>11.33146</v>
      </c>
      <c r="P11" s="17">
        <v>11.40676</v>
      </c>
      <c r="Q11" s="17">
        <v>10.93445</v>
      </c>
      <c r="R11" s="17">
        <v>11.083819999999999</v>
      </c>
      <c r="S11" s="17">
        <v>10.348509999999999</v>
      </c>
      <c r="T11" s="17">
        <v>10.387079999999999</v>
      </c>
      <c r="U11" s="17">
        <v>10.401009999999999</v>
      </c>
    </row>
    <row r="12" spans="1:22" x14ac:dyDescent="0.2">
      <c r="A12" s="3">
        <v>0.55000000000000004</v>
      </c>
      <c r="B12" s="16">
        <v>3.3140350000000001</v>
      </c>
      <c r="C12" s="17">
        <v>12.508570000000001</v>
      </c>
      <c r="D12" s="17">
        <v>14.47119</v>
      </c>
      <c r="E12" s="17">
        <v>14.08972</v>
      </c>
      <c r="F12" s="17">
        <v>14.797040000000001</v>
      </c>
      <c r="G12" s="17">
        <v>13.44608</v>
      </c>
      <c r="H12" s="17">
        <v>14.108930000000001</v>
      </c>
      <c r="I12" s="17">
        <v>13.64719</v>
      </c>
      <c r="J12" s="17">
        <v>12.77726</v>
      </c>
      <c r="K12" s="17">
        <v>13.020989999999999</v>
      </c>
      <c r="L12" s="17">
        <v>12.944520000000001</v>
      </c>
      <c r="M12" s="17">
        <v>11.77908</v>
      </c>
      <c r="N12" s="17">
        <v>11.84789</v>
      </c>
      <c r="O12" s="17">
        <v>11.70636</v>
      </c>
      <c r="P12" s="17">
        <v>11.715949999999999</v>
      </c>
      <c r="Q12" s="17">
        <v>11.44237</v>
      </c>
      <c r="R12" s="17">
        <v>11.51216</v>
      </c>
      <c r="S12" s="17">
        <v>10.825900000000001</v>
      </c>
      <c r="T12" s="17">
        <v>10.917210000000001</v>
      </c>
      <c r="U12" s="17">
        <v>10.875830000000001</v>
      </c>
    </row>
    <row r="13" spans="1:22" x14ac:dyDescent="0.2">
      <c r="A13" s="3">
        <v>0.6</v>
      </c>
      <c r="B13" s="16">
        <v>3.3478669999999999</v>
      </c>
      <c r="C13" s="17">
        <v>12.727119999999999</v>
      </c>
      <c r="D13" s="17">
        <v>14.82424</v>
      </c>
      <c r="E13" s="17">
        <v>14.4505</v>
      </c>
      <c r="F13" s="17">
        <v>15.118729999999999</v>
      </c>
      <c r="G13" s="17">
        <v>13.76595</v>
      </c>
      <c r="H13" s="17">
        <v>14.47969</v>
      </c>
      <c r="I13" s="17">
        <v>14.100390000000001</v>
      </c>
      <c r="J13" s="17">
        <v>13.153320000000001</v>
      </c>
      <c r="K13" s="17">
        <v>13.54439</v>
      </c>
      <c r="L13" s="17">
        <v>13.337210000000001</v>
      </c>
      <c r="M13" s="17">
        <v>12.175750000000001</v>
      </c>
      <c r="N13" s="17">
        <v>12.323399999999999</v>
      </c>
      <c r="O13" s="17">
        <v>12.12148</v>
      </c>
      <c r="P13" s="17">
        <v>12.20937</v>
      </c>
      <c r="Q13" s="17">
        <v>11.91568</v>
      </c>
      <c r="R13" s="17">
        <v>11.940020000000001</v>
      </c>
      <c r="S13" s="17">
        <v>11.42309</v>
      </c>
      <c r="T13" s="17">
        <v>11.34628</v>
      </c>
      <c r="U13" s="17">
        <v>11.30499</v>
      </c>
    </row>
    <row r="14" spans="1:22" x14ac:dyDescent="0.2">
      <c r="A14" s="3">
        <v>0.65</v>
      </c>
      <c r="B14" s="16">
        <v>3.3836059999999999</v>
      </c>
      <c r="C14" s="17">
        <v>12.93474</v>
      </c>
      <c r="D14" s="17">
        <v>15.08404</v>
      </c>
      <c r="E14" s="17">
        <v>14.79119</v>
      </c>
      <c r="F14" s="17">
        <v>15.55536</v>
      </c>
      <c r="G14" s="17">
        <v>14.21008</v>
      </c>
      <c r="H14" s="17">
        <v>14.814120000000001</v>
      </c>
      <c r="I14" s="17">
        <v>14.477639999999999</v>
      </c>
      <c r="J14" s="17">
        <v>13.64781</v>
      </c>
      <c r="K14" s="17">
        <v>14.041309999999999</v>
      </c>
      <c r="L14" s="17">
        <v>13.82732</v>
      </c>
      <c r="M14" s="17">
        <v>12.53631</v>
      </c>
      <c r="N14" s="17">
        <v>12.76662</v>
      </c>
      <c r="O14" s="17">
        <v>12.61711</v>
      </c>
      <c r="P14" s="17">
        <v>12.739269999999999</v>
      </c>
      <c r="Q14" s="17">
        <v>12.38963</v>
      </c>
      <c r="R14" s="17">
        <v>12.598800000000001</v>
      </c>
      <c r="S14" s="17">
        <v>11.940390000000001</v>
      </c>
      <c r="T14" s="17">
        <v>11.824400000000001</v>
      </c>
      <c r="U14" s="17">
        <v>11.732430000000001</v>
      </c>
    </row>
    <row r="15" spans="1:22" x14ac:dyDescent="0.2">
      <c r="A15" s="3">
        <v>0.7</v>
      </c>
      <c r="B15" s="16">
        <v>3.4211070000000001</v>
      </c>
      <c r="C15" s="17">
        <v>13.146710000000001</v>
      </c>
      <c r="D15" s="17">
        <v>15.33304</v>
      </c>
      <c r="E15" s="17">
        <v>15.089040000000001</v>
      </c>
      <c r="F15" s="17">
        <v>16.01445</v>
      </c>
      <c r="G15" s="17">
        <v>14.655570000000001</v>
      </c>
      <c r="H15" s="17">
        <v>15.258900000000001</v>
      </c>
      <c r="I15" s="17">
        <v>15.001709999999999</v>
      </c>
      <c r="J15" s="17">
        <v>14.137130000000001</v>
      </c>
      <c r="K15" s="17">
        <v>14.583220000000001</v>
      </c>
      <c r="L15" s="17">
        <v>14.381119999999999</v>
      </c>
      <c r="M15" s="17">
        <v>13.122059999999999</v>
      </c>
      <c r="N15" s="17">
        <v>13.300240000000001</v>
      </c>
      <c r="O15" s="17">
        <v>13.13683</v>
      </c>
      <c r="P15" s="17">
        <v>13.36422</v>
      </c>
      <c r="Q15" s="17">
        <v>12.86115</v>
      </c>
      <c r="R15" s="17">
        <v>13.16146</v>
      </c>
      <c r="S15" s="17">
        <v>12.47532</v>
      </c>
      <c r="T15" s="17">
        <v>12.554349999999999</v>
      </c>
      <c r="U15" s="17">
        <v>12.354699999999999</v>
      </c>
    </row>
    <row r="16" spans="1:22" x14ac:dyDescent="0.2">
      <c r="A16" s="3">
        <v>0.75</v>
      </c>
      <c r="B16" s="16">
        <v>3.4608150000000002</v>
      </c>
      <c r="C16" s="17">
        <v>13.342420000000001</v>
      </c>
      <c r="D16" s="17">
        <v>15.7036</v>
      </c>
      <c r="E16" s="17">
        <v>15.43802</v>
      </c>
      <c r="F16" s="17">
        <v>16.430789999999998</v>
      </c>
      <c r="G16" s="17">
        <v>15.116070000000001</v>
      </c>
      <c r="H16" s="17">
        <v>15.719239999999999</v>
      </c>
      <c r="I16" s="17">
        <v>15.532400000000001</v>
      </c>
      <c r="J16" s="17">
        <v>14.71002</v>
      </c>
      <c r="K16" s="17">
        <v>15.05086</v>
      </c>
      <c r="L16" s="17">
        <v>15.0029</v>
      </c>
      <c r="M16" s="17">
        <v>13.736750000000001</v>
      </c>
      <c r="N16" s="17">
        <v>13.79537</v>
      </c>
      <c r="O16" s="17">
        <v>13.8812</v>
      </c>
      <c r="P16" s="17">
        <v>13.951790000000001</v>
      </c>
      <c r="Q16" s="17">
        <v>13.48874</v>
      </c>
      <c r="R16" s="17">
        <v>13.915990000000001</v>
      </c>
      <c r="S16" s="17">
        <v>13.25475</v>
      </c>
      <c r="T16" s="17">
        <v>13.16621</v>
      </c>
      <c r="U16" s="17">
        <v>13.025919999999999</v>
      </c>
    </row>
    <row r="17" spans="1:23" x14ac:dyDescent="0.2">
      <c r="A17" s="3">
        <v>0.8</v>
      </c>
      <c r="B17" s="16">
        <v>3.5059130000000001</v>
      </c>
      <c r="C17" s="17">
        <v>13.53909</v>
      </c>
      <c r="D17" s="17">
        <v>16.065740000000002</v>
      </c>
      <c r="E17" s="17">
        <v>15.857849999999999</v>
      </c>
      <c r="F17" s="17">
        <v>16.94576</v>
      </c>
      <c r="G17" s="17">
        <v>15.63659</v>
      </c>
      <c r="H17" s="17">
        <v>16.3718</v>
      </c>
      <c r="I17" s="17">
        <v>16.241769999999999</v>
      </c>
      <c r="J17" s="17">
        <v>15.334680000000001</v>
      </c>
      <c r="K17" s="17">
        <v>15.67459</v>
      </c>
      <c r="L17" s="17">
        <v>15.77754</v>
      </c>
      <c r="M17" s="17">
        <v>14.27176</v>
      </c>
      <c r="N17" s="17">
        <v>14.3909</v>
      </c>
      <c r="O17" s="17">
        <v>14.564030000000001</v>
      </c>
      <c r="P17" s="17">
        <v>14.580959999999999</v>
      </c>
      <c r="Q17" s="17">
        <v>14.30833</v>
      </c>
      <c r="R17" s="17">
        <v>14.6279</v>
      </c>
      <c r="S17" s="17">
        <v>13.886900000000001</v>
      </c>
      <c r="T17" s="17">
        <v>13.896990000000001</v>
      </c>
      <c r="U17" s="17">
        <v>13.8644</v>
      </c>
    </row>
    <row r="18" spans="1:23" x14ac:dyDescent="0.2">
      <c r="A18" s="3">
        <v>0.85</v>
      </c>
      <c r="B18" s="16">
        <v>3.5577239999999999</v>
      </c>
      <c r="C18" s="17">
        <v>13.796709999999999</v>
      </c>
      <c r="D18" s="17">
        <v>16.398050000000001</v>
      </c>
      <c r="E18" s="17">
        <v>16.28715</v>
      </c>
      <c r="F18" s="17">
        <v>17.65794</v>
      </c>
      <c r="G18" s="17">
        <v>16.253990000000002</v>
      </c>
      <c r="H18" s="17">
        <v>17.014279999999999</v>
      </c>
      <c r="I18" s="17">
        <v>16.911529999999999</v>
      </c>
      <c r="J18" s="17">
        <v>15.94688</v>
      </c>
      <c r="K18" s="17">
        <v>16.483460000000001</v>
      </c>
      <c r="L18" s="17">
        <v>16.568719999999999</v>
      </c>
      <c r="M18" s="17">
        <v>15.059749999999999</v>
      </c>
      <c r="N18" s="17">
        <v>15.497629999999999</v>
      </c>
      <c r="O18" s="17">
        <v>15.325430000000001</v>
      </c>
      <c r="P18" s="17">
        <v>15.46622</v>
      </c>
      <c r="Q18" s="17">
        <v>15.22725</v>
      </c>
      <c r="R18" s="17">
        <v>15.5625</v>
      </c>
      <c r="S18" s="17">
        <v>14.641349999999999</v>
      </c>
      <c r="T18" s="17">
        <v>15.1508</v>
      </c>
      <c r="U18" s="17">
        <v>15.057740000000001</v>
      </c>
    </row>
    <row r="19" spans="1:23" x14ac:dyDescent="0.2">
      <c r="A19" s="3">
        <v>0.9</v>
      </c>
      <c r="B19" s="16">
        <v>3.6241680000000001</v>
      </c>
      <c r="C19" s="17">
        <v>14.17146</v>
      </c>
      <c r="D19" s="17">
        <v>16.866499999999998</v>
      </c>
      <c r="E19" s="17">
        <v>17.035080000000001</v>
      </c>
      <c r="F19" s="17">
        <v>18.2227</v>
      </c>
      <c r="G19" s="17">
        <v>17.07957</v>
      </c>
      <c r="H19" s="17">
        <v>18.001940000000001</v>
      </c>
      <c r="I19" s="17">
        <v>17.699300000000001</v>
      </c>
      <c r="J19" s="17">
        <v>16.792570000000001</v>
      </c>
      <c r="K19" s="17">
        <v>17.34534</v>
      </c>
      <c r="L19" s="17">
        <v>17.717469999999999</v>
      </c>
      <c r="M19" s="17">
        <v>16.23301</v>
      </c>
      <c r="N19" s="17">
        <v>16.68984</v>
      </c>
      <c r="O19" s="17">
        <v>16.2637</v>
      </c>
      <c r="P19" s="17">
        <v>16.724979999999999</v>
      </c>
      <c r="Q19" s="17">
        <v>16.219390000000001</v>
      </c>
      <c r="R19" s="17">
        <v>16.662369999999999</v>
      </c>
      <c r="S19" s="17">
        <v>15.84985</v>
      </c>
      <c r="T19" s="17">
        <v>16.089880000000001</v>
      </c>
      <c r="U19" s="17">
        <v>16.284479999999999</v>
      </c>
    </row>
    <row r="20" spans="1:23" x14ac:dyDescent="0.2">
      <c r="A20" s="3">
        <v>0.95</v>
      </c>
      <c r="B20" s="16">
        <v>3.7205810000000001</v>
      </c>
      <c r="C20" s="17">
        <v>14.66602</v>
      </c>
      <c r="D20" s="17">
        <v>17.784050000000001</v>
      </c>
      <c r="E20" s="17">
        <v>18.1219</v>
      </c>
      <c r="F20" s="17">
        <v>19.53144</v>
      </c>
      <c r="G20" s="17">
        <v>18.372479999999999</v>
      </c>
      <c r="H20" s="17">
        <v>19.567990000000002</v>
      </c>
      <c r="I20" s="17">
        <v>19.354140000000001</v>
      </c>
      <c r="J20" s="17">
        <v>18.376090000000001</v>
      </c>
      <c r="K20" s="17">
        <v>18.93111</v>
      </c>
      <c r="L20" s="17">
        <v>19.331060000000001</v>
      </c>
      <c r="M20" s="17">
        <v>17.759920000000001</v>
      </c>
      <c r="N20" s="17">
        <v>18.37697</v>
      </c>
      <c r="O20" s="17">
        <v>18.12791</v>
      </c>
      <c r="P20" s="17">
        <v>18.456410000000002</v>
      </c>
      <c r="Q20" s="17">
        <v>18.314299999999999</v>
      </c>
      <c r="R20" s="17">
        <v>18.86139</v>
      </c>
      <c r="S20" s="17">
        <v>17.798839999999998</v>
      </c>
      <c r="T20" s="17">
        <v>18.340910000000001</v>
      </c>
      <c r="U20" s="17">
        <v>18.56982</v>
      </c>
    </row>
    <row r="21" spans="1:23" x14ac:dyDescent="0.2">
      <c r="U21" s="4"/>
    </row>
    <row r="23" spans="1:23" x14ac:dyDescent="0.2">
      <c r="A23" s="3">
        <v>0.1</v>
      </c>
      <c r="B23" s="17">
        <f>CashFlowDataFromSDModel!B1007</f>
        <v>2.9138999999999999</v>
      </c>
      <c r="C23" s="17">
        <f>CashFlowDataFromSDModel!C1007</f>
        <v>10.932600000000001</v>
      </c>
      <c r="D23" s="17">
        <f>CashFlowDataFromSDModel!D1007</f>
        <v>12.618080000000001</v>
      </c>
      <c r="E23" s="17">
        <f>CashFlowDataFromSDModel!E1007</f>
        <v>12.213900000000001</v>
      </c>
      <c r="F23" s="17">
        <f>CashFlowDataFromSDModel!F1007</f>
        <v>12.74999</v>
      </c>
      <c r="G23" s="17">
        <f>CashFlowDataFromSDModel!G1007</f>
        <v>11.58389</v>
      </c>
      <c r="H23" s="17">
        <f>CashFlowDataFromSDModel!H1007</f>
        <v>11.93901</v>
      </c>
      <c r="I23" s="17">
        <f>CashFlowDataFromSDModel!I1007</f>
        <v>11.58323</v>
      </c>
      <c r="J23" s="17">
        <f>CashFlowDataFromSDModel!J1007</f>
        <v>10.74628</v>
      </c>
      <c r="K23" s="17">
        <f>CashFlowDataFromSDModel!K1007</f>
        <v>10.840586999999999</v>
      </c>
      <c r="L23" s="17">
        <f>CashFlowDataFromSDModel!L1007</f>
        <v>10.653658999999999</v>
      </c>
      <c r="M23" s="17">
        <f>CashFlowDataFromSDModel!M1007</f>
        <v>9.4465350000000008</v>
      </c>
      <c r="N23" s="17">
        <f>CashFlowDataFromSDModel!N1007</f>
        <v>9.4445899999999998</v>
      </c>
      <c r="O23" s="17">
        <f>CashFlowDataFromSDModel!O1007</f>
        <v>9.1933299999999996</v>
      </c>
      <c r="P23" s="17">
        <f>CashFlowDataFromSDModel!P1007</f>
        <v>9.0985399999999998</v>
      </c>
      <c r="Q23" s="17">
        <f>CashFlowDataFromSDModel!Q1007</f>
        <v>8.6866000000000003</v>
      </c>
      <c r="R23" s="17">
        <f>CashFlowDataFromSDModel!R1007</f>
        <v>8.7027000000000001</v>
      </c>
      <c r="S23" s="17">
        <f>CashFlowDataFromSDModel!S1007</f>
        <v>8.0441000000000003</v>
      </c>
      <c r="T23" s="17">
        <f>CashFlowDataFromSDModel!T1007</f>
        <v>7.9384600000000001</v>
      </c>
      <c r="U23" s="17">
        <f>CashFlowDataFromSDModel!U1007</f>
        <v>7.7898500000000004</v>
      </c>
    </row>
    <row r="24" spans="1:23" x14ac:dyDescent="0.2">
      <c r="A24" s="3">
        <v>0.5</v>
      </c>
      <c r="B24" s="17">
        <f>CashFlowDataFromSDModel!B1008</f>
        <v>3.2385000000000002</v>
      </c>
      <c r="C24" s="17">
        <f>CashFlowDataFromSDModel!C1008</f>
        <v>12.1602</v>
      </c>
      <c r="D24" s="17">
        <f>CashFlowDataFromSDModel!D1008</f>
        <v>14.102650000000001</v>
      </c>
      <c r="E24" s="17">
        <f>CashFlowDataFromSDModel!E1008</f>
        <v>13.7455</v>
      </c>
      <c r="F24" s="17">
        <f>CashFlowDataFromSDModel!F1008</f>
        <v>14.473549999999999</v>
      </c>
      <c r="G24" s="17">
        <f>CashFlowDataFromSDModel!G1008</f>
        <v>13.22845</v>
      </c>
      <c r="H24" s="17">
        <f>CashFlowDataFromSDModel!H1008</f>
        <v>13.704650000000001</v>
      </c>
      <c r="I24" s="17">
        <f>CashFlowDataFromSDModel!I1008</f>
        <v>13.418150000000001</v>
      </c>
      <c r="J24" s="17">
        <f>CashFlowDataFromSDModel!J1008</f>
        <v>12.569699999999999</v>
      </c>
      <c r="K24" s="17">
        <f>CashFlowDataFromSDModel!K1008</f>
        <v>12.793060000000001</v>
      </c>
      <c r="L24" s="17">
        <f>CashFlowDataFromSDModel!L1008</f>
        <v>12.725519999999999</v>
      </c>
      <c r="M24" s="17">
        <f>CashFlowDataFromSDModel!M1008</f>
        <v>11.558999999999999</v>
      </c>
      <c r="N24" s="17">
        <f>CashFlowDataFromSDModel!N1008</f>
        <v>11.695550000000001</v>
      </c>
      <c r="O24" s="17">
        <f>CashFlowDataFromSDModel!O1008</f>
        <v>11.51545</v>
      </c>
      <c r="P24" s="17">
        <f>CashFlowDataFromSDModel!P1008</f>
        <v>11.6069</v>
      </c>
      <c r="Q24" s="17">
        <f>CashFlowDataFromSDModel!Q1008</f>
        <v>11.1995</v>
      </c>
      <c r="R24" s="17">
        <f>CashFlowDataFromSDModel!R1008</f>
        <v>11.4376</v>
      </c>
      <c r="S24" s="17">
        <f>CashFlowDataFromSDModel!S1008</f>
        <v>10.812900000000001</v>
      </c>
      <c r="T24" s="17">
        <f>CashFlowDataFromSDModel!T1008</f>
        <v>10.78965</v>
      </c>
      <c r="U24" s="17">
        <f>CashFlowDataFromSDModel!U1008</f>
        <v>10.792</v>
      </c>
    </row>
    <row r="25" spans="1:23" x14ac:dyDescent="0.2">
      <c r="A25" s="3">
        <v>0.9</v>
      </c>
      <c r="B25" s="17">
        <f>CashFlowDataFromSDModel!B1009</f>
        <v>3.6322000000000001</v>
      </c>
      <c r="C25" s="17">
        <f>CashFlowDataFromSDModel!C1009</f>
        <v>13.720610000000001</v>
      </c>
      <c r="D25" s="17">
        <f>CashFlowDataFromSDModel!D1009</f>
        <v>16.046939999999999</v>
      </c>
      <c r="E25" s="17">
        <f>CashFlowDataFromSDModel!E1009</f>
        <v>15.73254</v>
      </c>
      <c r="F25" s="17">
        <f>CashFlowDataFromSDModel!F1009</f>
        <v>16.684979999999999</v>
      </c>
      <c r="G25" s="17">
        <f>CashFlowDataFromSDModel!G1009</f>
        <v>15.400639999999999</v>
      </c>
      <c r="H25" s="17">
        <f>CashFlowDataFromSDModel!H1009</f>
        <v>16.171610000000001</v>
      </c>
      <c r="I25" s="17">
        <f>CashFlowDataFromSDModel!I1009</f>
        <v>15.938369</v>
      </c>
      <c r="J25" s="17">
        <f>CashFlowDataFromSDModel!J1009</f>
        <v>15.187612199999998</v>
      </c>
      <c r="K25" s="17">
        <f>CashFlowDataFromSDModel!K1009</f>
        <v>15.634829999999999</v>
      </c>
      <c r="L25" s="17">
        <f>CashFlowDataFromSDModel!L1009</f>
        <v>15.745649999999999</v>
      </c>
      <c r="M25" s="17">
        <f>CashFlowDataFromSDModel!M1009</f>
        <v>14.654500000000001</v>
      </c>
      <c r="N25" s="17">
        <f>CashFlowDataFromSDModel!N1009</f>
        <v>15.10688</v>
      </c>
      <c r="O25" s="17">
        <f>CashFlowDataFromSDModel!O1009</f>
        <v>15.10089</v>
      </c>
      <c r="P25" s="17">
        <f>CashFlowDataFromSDModel!P1009</f>
        <v>15.44741</v>
      </c>
      <c r="Q25" s="17">
        <f>CashFlowDataFromSDModel!Q1009</f>
        <v>15.135</v>
      </c>
      <c r="R25" s="17">
        <f>CashFlowDataFromSDModel!R1009</f>
        <v>15.655099999999999</v>
      </c>
      <c r="S25" s="17">
        <f>CashFlowDataFromSDModel!S1009</f>
        <v>14.961</v>
      </c>
      <c r="T25" s="17">
        <f>CashFlowDataFromSDModel!T1009</f>
        <v>15.2006</v>
      </c>
      <c r="U25" s="17">
        <f>CashFlowDataFromSDModel!U1009</f>
        <v>15.3469</v>
      </c>
    </row>
    <row r="27" spans="1:23" x14ac:dyDescent="0.2">
      <c r="B27" s="17">
        <f t="shared" ref="B27:U27" si="0">(B3-B23)^2</f>
        <v>4.6893902499999912E-4</v>
      </c>
      <c r="C27" s="17">
        <f t="shared" si="0"/>
        <v>0.16708473760000073</v>
      </c>
      <c r="D27" s="17">
        <f t="shared" si="0"/>
        <v>0.73225671840000273</v>
      </c>
      <c r="E27" s="17">
        <f t="shared" si="0"/>
        <v>1.3369140625</v>
      </c>
      <c r="F27" s="17">
        <f t="shared" si="0"/>
        <v>1.5806524176000032</v>
      </c>
      <c r="G27" s="17">
        <f t="shared" si="0"/>
        <v>2.2362510680999992</v>
      </c>
      <c r="H27" s="17">
        <f t="shared" si="0"/>
        <v>2.7035909475999973</v>
      </c>
      <c r="I27" s="17">
        <f t="shared" si="0"/>
        <v>2.9931006833639988</v>
      </c>
      <c r="J27" s="17">
        <f t="shared" si="0"/>
        <v>2.2549857589210012</v>
      </c>
      <c r="K27" s="17">
        <f t="shared" si="0"/>
        <v>2.6103927802409967</v>
      </c>
      <c r="L27" s="17">
        <f t="shared" si="0"/>
        <v>2.8642820715609973</v>
      </c>
      <c r="M27" s="17">
        <f t="shared" si="0"/>
        <v>2.1852289755040037</v>
      </c>
      <c r="N27" s="17">
        <f t="shared" si="0"/>
        <v>2.1180203369639998</v>
      </c>
      <c r="O27" s="17">
        <f t="shared" si="0"/>
        <v>2.287132954929</v>
      </c>
      <c r="P27" s="17">
        <f t="shared" si="0"/>
        <v>2.4032719620009999</v>
      </c>
      <c r="Q27" s="17">
        <f t="shared" si="0"/>
        <v>2.0856674258559997</v>
      </c>
      <c r="R27" s="17">
        <f t="shared" si="0"/>
        <v>1.9399029824159999</v>
      </c>
      <c r="S27" s="17">
        <f t="shared" si="0"/>
        <v>1.7299378034410002</v>
      </c>
      <c r="T27" s="17">
        <f t="shared" si="0"/>
        <v>1.5573267890410001</v>
      </c>
      <c r="U27" s="17">
        <f t="shared" si="0"/>
        <v>1.536414788484</v>
      </c>
    </row>
    <row r="28" spans="1:23" x14ac:dyDescent="0.2">
      <c r="A28" s="1" t="s">
        <v>58</v>
      </c>
      <c r="B28" s="17">
        <f t="shared" ref="B28:U28" si="1">(B11-B24)^2</f>
        <v>1.7264856009999727E-3</v>
      </c>
      <c r="C28" s="17">
        <f t="shared" si="1"/>
        <v>1.431133690000019E-2</v>
      </c>
      <c r="D28" s="17">
        <f t="shared" si="1"/>
        <v>1.3516387599999697E-2</v>
      </c>
      <c r="E28" s="17">
        <f t="shared" si="1"/>
        <v>1.9079424000000142E-3</v>
      </c>
      <c r="F28" s="17">
        <f t="shared" si="1"/>
        <v>1.5178816000000948E-3</v>
      </c>
      <c r="G28" s="17">
        <f t="shared" si="1"/>
        <v>1.4541948099999993E-2</v>
      </c>
      <c r="H28" s="17">
        <f t="shared" si="1"/>
        <v>2.5599999999994359E-6</v>
      </c>
      <c r="I28" s="17">
        <f t="shared" si="1"/>
        <v>2.5635212100000419E-2</v>
      </c>
      <c r="J28" s="17">
        <f t="shared" si="1"/>
        <v>1.7972083599999959E-2</v>
      </c>
      <c r="K28" s="17">
        <f t="shared" si="1"/>
        <v>4.5424396900000587E-2</v>
      </c>
      <c r="L28" s="17">
        <f t="shared" si="1"/>
        <v>7.6773326399999869E-2</v>
      </c>
      <c r="M28" s="17">
        <f t="shared" si="1"/>
        <v>6.294077439999933E-2</v>
      </c>
      <c r="N28" s="17">
        <f t="shared" si="1"/>
        <v>3.9354624400000086E-2</v>
      </c>
      <c r="O28" s="17">
        <f t="shared" si="1"/>
        <v>3.3852320099999875E-2</v>
      </c>
      <c r="P28" s="17">
        <f t="shared" si="1"/>
        <v>4.0056019599999729E-2</v>
      </c>
      <c r="Q28" s="17">
        <f t="shared" si="1"/>
        <v>7.0251502500000243E-2</v>
      </c>
      <c r="R28" s="17">
        <f t="shared" si="1"/>
        <v>0.12516028840000029</v>
      </c>
      <c r="S28" s="17">
        <f t="shared" si="1"/>
        <v>0.21565807210000151</v>
      </c>
      <c r="T28" s="17">
        <f t="shared" si="1"/>
        <v>0.1620626049000006</v>
      </c>
      <c r="U28" s="17">
        <f t="shared" si="1"/>
        <v>0.15287318010000031</v>
      </c>
    </row>
    <row r="29" spans="1:23" x14ac:dyDescent="0.2">
      <c r="B29" s="17">
        <f t="shared" ref="B29:U29" si="2">(B19-B25)^2</f>
        <v>6.4513024000000633E-5</v>
      </c>
      <c r="C29" s="17">
        <f t="shared" si="2"/>
        <v>0.20326572249999916</v>
      </c>
      <c r="D29" s="17">
        <f t="shared" si="2"/>
        <v>0.67167859359999871</v>
      </c>
      <c r="E29" s="17">
        <f t="shared" si="2"/>
        <v>1.6966104516000013</v>
      </c>
      <c r="F29" s="17">
        <f t="shared" si="2"/>
        <v>2.3645827984000007</v>
      </c>
      <c r="G29" s="17">
        <f t="shared" si="2"/>
        <v>2.8188059449000038</v>
      </c>
      <c r="H29" s="17">
        <f t="shared" si="2"/>
        <v>3.3501079089000001</v>
      </c>
      <c r="I29" s="17">
        <f t="shared" si="2"/>
        <v>3.1008779867610041</v>
      </c>
      <c r="J29" s="17">
        <f t="shared" si="2"/>
        <v>2.5758895397808494</v>
      </c>
      <c r="K29" s="17">
        <f t="shared" si="2"/>
        <v>2.9258444601000035</v>
      </c>
      <c r="L29" s="17">
        <f t="shared" si="2"/>
        <v>3.8880741123999969</v>
      </c>
      <c r="M29" s="17">
        <f t="shared" si="2"/>
        <v>2.4916938200999987</v>
      </c>
      <c r="N29" s="17">
        <f t="shared" si="2"/>
        <v>2.5057623615999995</v>
      </c>
      <c r="O29" s="17">
        <f t="shared" si="2"/>
        <v>1.3521270961000007</v>
      </c>
      <c r="P29" s="17">
        <f t="shared" si="2"/>
        <v>1.6321851048999974</v>
      </c>
      <c r="Q29" s="17">
        <f t="shared" si="2"/>
        <v>1.175901672100002</v>
      </c>
      <c r="R29" s="17">
        <f t="shared" si="2"/>
        <v>1.0145928529000001</v>
      </c>
      <c r="S29" s="17">
        <f t="shared" si="2"/>
        <v>0.79005432249999941</v>
      </c>
      <c r="T29" s="17">
        <f t="shared" si="2"/>
        <v>0.79081891840000207</v>
      </c>
      <c r="U29" s="17">
        <f t="shared" si="2"/>
        <v>0.87905625639999763</v>
      </c>
      <c r="W29">
        <f>SUM(B27:U29)</f>
        <v>74.66641758821487</v>
      </c>
    </row>
    <row r="53" spans="6:6" x14ac:dyDescent="0.2"/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CashFlowDataFromSDModel</vt:lpstr>
      <vt:lpstr>summary</vt:lpstr>
      <vt:lpstr>rsklibSimData</vt:lpstr>
      <vt:lpstr>Approx-0.04</vt:lpstr>
      <vt:lpstr>Approx-0.05</vt:lpstr>
      <vt:lpstr>Approx-0.06</vt:lpstr>
      <vt:lpstr>Approx-0.07</vt:lpstr>
      <vt:lpstr>Approx-0.08</vt:lpstr>
      <vt:lpstr>Approx-0.09</vt:lpstr>
      <vt:lpstr>Approx-0.1</vt:lpstr>
      <vt:lpstr>Approx-0.11</vt:lpstr>
      <vt:lpstr>RiskSerializationData</vt:lpstr>
    </vt:vector>
  </TitlesOfParts>
  <Company>UT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Burcu Tan</dc:creator>
  <cp:lastModifiedBy>btan</cp:lastModifiedBy>
  <dcterms:created xsi:type="dcterms:W3CDTF">2007-08-28T03:45:19Z</dcterms:created>
  <dcterms:modified xsi:type="dcterms:W3CDTF">2014-06-19T19:18:53Z</dcterms:modified>
</cp:coreProperties>
</file>