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 activeTab="1"/>
  </bookViews>
  <sheets>
    <sheet name="validation" sheetId="2" r:id="rId1"/>
    <sheet name="calc" sheetId="1" r:id="rId2"/>
  </sheets>
  <calcPr calcId="145621"/>
</workbook>
</file>

<file path=xl/calcChain.xml><?xml version="1.0" encoding="utf-8"?>
<calcChain xmlns="http://schemas.openxmlformats.org/spreadsheetml/2006/main">
  <c r="I12" i="2" l="1"/>
  <c r="I13" i="2"/>
  <c r="I14" i="2"/>
  <c r="I15" i="2"/>
  <c r="I16" i="2"/>
  <c r="I17" i="2"/>
  <c r="I18" i="2"/>
  <c r="I19" i="2"/>
  <c r="I20" i="2"/>
  <c r="I22" i="2"/>
  <c r="I23" i="2"/>
  <c r="I24" i="2"/>
  <c r="I25" i="2"/>
  <c r="I26" i="2"/>
  <c r="I27" i="2"/>
  <c r="I28" i="2"/>
  <c r="I29" i="2"/>
  <c r="I30" i="2"/>
  <c r="I32" i="2"/>
  <c r="I33" i="2"/>
  <c r="I34" i="2"/>
  <c r="I35" i="2"/>
  <c r="I36" i="2"/>
  <c r="I37" i="2"/>
  <c r="I38" i="2"/>
  <c r="I39" i="2"/>
  <c r="I40" i="2"/>
  <c r="I42" i="2"/>
  <c r="I43" i="2"/>
  <c r="I44" i="2"/>
  <c r="I45" i="2"/>
  <c r="I46" i="2"/>
  <c r="I47" i="2"/>
  <c r="I48" i="2"/>
  <c r="I49" i="2"/>
  <c r="I50" i="2"/>
  <c r="I52" i="2"/>
  <c r="I53" i="2"/>
  <c r="I54" i="2"/>
  <c r="I55" i="2"/>
  <c r="I56" i="2"/>
  <c r="I57" i="2"/>
  <c r="I58" i="2"/>
  <c r="I59" i="2"/>
  <c r="I60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2" i="2"/>
  <c r="I83" i="2"/>
  <c r="I84" i="2"/>
  <c r="I85" i="2"/>
  <c r="I86" i="2"/>
  <c r="I87" i="2"/>
  <c r="I88" i="2"/>
  <c r="I89" i="2"/>
  <c r="I90" i="2"/>
  <c r="I92" i="2"/>
  <c r="I93" i="2"/>
  <c r="I94" i="2"/>
  <c r="I95" i="2"/>
  <c r="I96" i="2"/>
  <c r="I97" i="2"/>
  <c r="I98" i="2"/>
  <c r="I99" i="2"/>
  <c r="I100" i="2"/>
  <c r="I102" i="2"/>
  <c r="I103" i="2"/>
  <c r="I104" i="2"/>
  <c r="I105" i="2"/>
  <c r="I106" i="2"/>
  <c r="I107" i="2"/>
  <c r="I108" i="2"/>
  <c r="I109" i="2"/>
  <c r="I110" i="2"/>
  <c r="I112" i="2"/>
  <c r="I113" i="2"/>
  <c r="I114" i="2"/>
  <c r="I115" i="2"/>
  <c r="I116" i="2"/>
  <c r="I117" i="2"/>
  <c r="I118" i="2"/>
  <c r="I119" i="2"/>
  <c r="I120" i="2"/>
  <c r="I122" i="2"/>
  <c r="I123" i="2"/>
  <c r="I124" i="2"/>
  <c r="I125" i="2"/>
  <c r="I126" i="2"/>
  <c r="I127" i="2"/>
  <c r="I128" i="2"/>
  <c r="I129" i="2"/>
  <c r="I130" i="2"/>
  <c r="I132" i="2"/>
  <c r="I133" i="2"/>
  <c r="I134" i="2"/>
  <c r="I135" i="2"/>
  <c r="I136" i="2"/>
  <c r="I137" i="2"/>
  <c r="I138" i="2"/>
  <c r="I139" i="2"/>
  <c r="I140" i="2"/>
  <c r="I142" i="2"/>
  <c r="I143" i="2"/>
  <c r="I144" i="2"/>
  <c r="I145" i="2"/>
  <c r="I146" i="2"/>
  <c r="I147" i="2"/>
  <c r="I148" i="2"/>
  <c r="I149" i="2"/>
  <c r="I150" i="2"/>
  <c r="I152" i="2"/>
  <c r="I153" i="2"/>
  <c r="I154" i="2"/>
  <c r="I155" i="2"/>
  <c r="I156" i="2"/>
  <c r="I157" i="2"/>
  <c r="I158" i="2"/>
  <c r="I159" i="2"/>
  <c r="I160" i="2"/>
  <c r="I162" i="2"/>
  <c r="I163" i="2"/>
  <c r="I164" i="2"/>
  <c r="I165" i="2"/>
  <c r="I166" i="2"/>
  <c r="I167" i="2"/>
  <c r="I168" i="2"/>
  <c r="I169" i="2"/>
  <c r="I170" i="2"/>
  <c r="I172" i="2"/>
  <c r="I173" i="2"/>
  <c r="I174" i="2"/>
  <c r="I175" i="2"/>
  <c r="I176" i="2"/>
  <c r="I177" i="2"/>
  <c r="I178" i="2"/>
  <c r="I179" i="2"/>
  <c r="I180" i="2"/>
  <c r="I182" i="2"/>
  <c r="I183" i="2"/>
  <c r="I184" i="2"/>
  <c r="I185" i="2"/>
  <c r="I186" i="2"/>
  <c r="I187" i="2"/>
  <c r="I188" i="2"/>
  <c r="I189" i="2"/>
  <c r="I190" i="2"/>
  <c r="I192" i="2"/>
  <c r="I193" i="2"/>
  <c r="I194" i="2"/>
  <c r="I195" i="2"/>
  <c r="I196" i="2"/>
  <c r="I197" i="2"/>
  <c r="I198" i="2"/>
  <c r="I199" i="2"/>
  <c r="I200" i="2"/>
  <c r="I202" i="2"/>
  <c r="I203" i="2"/>
  <c r="I204" i="2"/>
  <c r="I205" i="2"/>
  <c r="I206" i="2"/>
  <c r="I207" i="2"/>
  <c r="I208" i="2"/>
  <c r="I209" i="2"/>
  <c r="I210" i="2"/>
  <c r="I212" i="2"/>
  <c r="I213" i="2"/>
  <c r="I214" i="2"/>
  <c r="I215" i="2"/>
  <c r="I216" i="2"/>
  <c r="I217" i="2"/>
  <c r="I218" i="2"/>
  <c r="I219" i="2"/>
  <c r="I220" i="2"/>
  <c r="I222" i="2"/>
  <c r="I223" i="2"/>
  <c r="I224" i="2"/>
  <c r="I225" i="2"/>
  <c r="I226" i="2"/>
  <c r="I227" i="2"/>
  <c r="I228" i="2"/>
  <c r="I229" i="2"/>
  <c r="I230" i="2"/>
  <c r="I232" i="2"/>
  <c r="I233" i="2"/>
  <c r="I234" i="2"/>
  <c r="I235" i="2"/>
  <c r="I236" i="2"/>
  <c r="I237" i="2"/>
  <c r="I238" i="2"/>
  <c r="I239" i="2"/>
  <c r="I240" i="2"/>
  <c r="I242" i="2"/>
  <c r="I243" i="2"/>
  <c r="I244" i="2"/>
  <c r="I245" i="2"/>
  <c r="I246" i="2"/>
  <c r="I247" i="2"/>
  <c r="I248" i="2"/>
  <c r="I249" i="2"/>
  <c r="I250" i="2"/>
  <c r="I252" i="2"/>
  <c r="I253" i="2"/>
  <c r="I254" i="2"/>
  <c r="I255" i="2"/>
  <c r="I256" i="2"/>
  <c r="I257" i="2"/>
  <c r="I258" i="2"/>
  <c r="I259" i="2"/>
  <c r="I260" i="2"/>
  <c r="I262" i="2"/>
  <c r="I263" i="2"/>
  <c r="I264" i="2"/>
  <c r="I265" i="2"/>
  <c r="I266" i="2"/>
  <c r="I267" i="2"/>
  <c r="I268" i="2"/>
  <c r="I269" i="2"/>
  <c r="I270" i="2"/>
  <c r="I272" i="2"/>
  <c r="I273" i="2"/>
  <c r="I274" i="2"/>
  <c r="I275" i="2"/>
  <c r="I276" i="2"/>
  <c r="I277" i="2"/>
  <c r="I278" i="2"/>
  <c r="I279" i="2"/>
  <c r="I280" i="2"/>
  <c r="I282" i="2"/>
  <c r="I283" i="2"/>
  <c r="I284" i="2"/>
  <c r="I285" i="2"/>
  <c r="I286" i="2"/>
  <c r="I287" i="2"/>
  <c r="I288" i="2"/>
  <c r="I289" i="2"/>
  <c r="I290" i="2"/>
  <c r="I292" i="2"/>
  <c r="I293" i="2"/>
  <c r="I294" i="2"/>
  <c r="I295" i="2"/>
  <c r="I296" i="2"/>
  <c r="I297" i="2"/>
  <c r="I298" i="2"/>
  <c r="I299" i="2"/>
  <c r="I300" i="2"/>
  <c r="I302" i="2"/>
  <c r="I303" i="2"/>
  <c r="I304" i="2"/>
  <c r="I305" i="2"/>
  <c r="I306" i="2"/>
  <c r="I307" i="2"/>
  <c r="I308" i="2"/>
  <c r="I309" i="2"/>
  <c r="I310" i="2"/>
  <c r="I312" i="2"/>
  <c r="I313" i="2"/>
  <c r="I314" i="2"/>
  <c r="I315" i="2"/>
  <c r="I316" i="2"/>
  <c r="I317" i="2"/>
  <c r="I318" i="2"/>
  <c r="I319" i="2"/>
  <c r="I320" i="2"/>
  <c r="I322" i="2"/>
  <c r="I323" i="2"/>
  <c r="I324" i="2"/>
  <c r="I325" i="2"/>
  <c r="I326" i="2"/>
  <c r="I327" i="2"/>
  <c r="I328" i="2"/>
  <c r="I329" i="2"/>
  <c r="I330" i="2"/>
  <c r="I332" i="2"/>
  <c r="I333" i="2"/>
  <c r="I334" i="2"/>
  <c r="I335" i="2"/>
  <c r="I336" i="2"/>
  <c r="I337" i="2"/>
  <c r="I338" i="2"/>
  <c r="I339" i="2"/>
  <c r="I340" i="2"/>
  <c r="I342" i="2"/>
  <c r="I343" i="2"/>
  <c r="I344" i="2"/>
  <c r="I345" i="2"/>
  <c r="I346" i="2"/>
  <c r="I347" i="2"/>
  <c r="I348" i="2"/>
  <c r="I349" i="2"/>
  <c r="I350" i="2"/>
  <c r="I352" i="2"/>
  <c r="I353" i="2"/>
  <c r="I354" i="2"/>
  <c r="I355" i="2"/>
  <c r="I356" i="2"/>
  <c r="I357" i="2"/>
  <c r="I358" i="2"/>
  <c r="I359" i="2"/>
  <c r="I360" i="2"/>
  <c r="I362" i="2"/>
  <c r="I363" i="2"/>
  <c r="I364" i="2"/>
  <c r="I365" i="2"/>
  <c r="I366" i="2"/>
  <c r="I367" i="2"/>
  <c r="I368" i="2"/>
  <c r="I369" i="2"/>
  <c r="I370" i="2"/>
  <c r="I372" i="2"/>
  <c r="I373" i="2"/>
  <c r="I374" i="2"/>
  <c r="I375" i="2"/>
  <c r="I376" i="2"/>
  <c r="I377" i="2"/>
  <c r="I378" i="2"/>
  <c r="I379" i="2"/>
  <c r="I380" i="2"/>
  <c r="I382" i="2"/>
  <c r="I383" i="2"/>
  <c r="I384" i="2"/>
  <c r="I385" i="2"/>
  <c r="I386" i="2"/>
  <c r="I387" i="2"/>
  <c r="I388" i="2"/>
  <c r="I389" i="2"/>
  <c r="I390" i="2"/>
  <c r="I392" i="2"/>
  <c r="I393" i="2"/>
  <c r="I394" i="2"/>
  <c r="I395" i="2"/>
  <c r="I396" i="2"/>
  <c r="I397" i="2"/>
  <c r="I398" i="2"/>
  <c r="I399" i="2"/>
  <c r="I400" i="2"/>
  <c r="I402" i="2"/>
  <c r="I403" i="2"/>
  <c r="I404" i="2"/>
  <c r="I405" i="2"/>
  <c r="I406" i="2"/>
  <c r="I407" i="2"/>
  <c r="I408" i="2"/>
  <c r="I409" i="2"/>
  <c r="I410" i="2"/>
  <c r="I412" i="2"/>
  <c r="I413" i="2"/>
  <c r="I414" i="2"/>
  <c r="I415" i="2"/>
  <c r="I416" i="2"/>
  <c r="I417" i="2"/>
  <c r="I418" i="2"/>
  <c r="I419" i="2"/>
  <c r="I420" i="2"/>
  <c r="I422" i="2"/>
  <c r="I423" i="2"/>
  <c r="I424" i="2"/>
  <c r="I425" i="2"/>
  <c r="I426" i="2"/>
  <c r="I427" i="2"/>
  <c r="I428" i="2"/>
  <c r="I429" i="2"/>
  <c r="I430" i="2"/>
  <c r="I432" i="2"/>
  <c r="I433" i="2"/>
  <c r="I434" i="2"/>
  <c r="I435" i="2"/>
  <c r="I436" i="2"/>
  <c r="I437" i="2"/>
  <c r="I438" i="2"/>
  <c r="I439" i="2"/>
  <c r="I440" i="2"/>
  <c r="I442" i="2"/>
  <c r="I443" i="2"/>
  <c r="I444" i="2"/>
  <c r="I445" i="2"/>
  <c r="I446" i="2"/>
  <c r="I447" i="2"/>
  <c r="I448" i="2"/>
  <c r="I449" i="2"/>
  <c r="I450" i="2"/>
  <c r="I452" i="2"/>
  <c r="I453" i="2"/>
  <c r="I454" i="2"/>
  <c r="I455" i="2"/>
  <c r="I456" i="2"/>
  <c r="I457" i="2"/>
  <c r="I458" i="2"/>
  <c r="I459" i="2"/>
  <c r="I460" i="2"/>
  <c r="I462" i="2"/>
  <c r="I463" i="2"/>
  <c r="I464" i="2"/>
  <c r="I465" i="2"/>
  <c r="I466" i="2"/>
  <c r="I467" i="2"/>
  <c r="I468" i="2"/>
  <c r="I469" i="2"/>
  <c r="I470" i="2"/>
  <c r="I472" i="2"/>
  <c r="I473" i="2"/>
  <c r="I474" i="2"/>
  <c r="I475" i="2"/>
  <c r="I476" i="2"/>
  <c r="I477" i="2"/>
  <c r="I478" i="2"/>
  <c r="I479" i="2"/>
  <c r="I480" i="2"/>
  <c r="I482" i="2"/>
  <c r="I483" i="2"/>
  <c r="I484" i="2"/>
  <c r="I485" i="2"/>
  <c r="I486" i="2"/>
  <c r="I487" i="2"/>
  <c r="I488" i="2"/>
  <c r="I489" i="2"/>
  <c r="I490" i="2"/>
  <c r="I492" i="2"/>
  <c r="I493" i="2"/>
  <c r="I494" i="2"/>
  <c r="I495" i="2"/>
  <c r="I496" i="2"/>
  <c r="I497" i="2"/>
  <c r="I498" i="2"/>
  <c r="I499" i="2"/>
  <c r="I500" i="2"/>
  <c r="I502" i="2"/>
  <c r="I503" i="2"/>
  <c r="I504" i="2"/>
  <c r="I505" i="2"/>
  <c r="I506" i="2"/>
  <c r="I507" i="2"/>
  <c r="I508" i="2"/>
  <c r="I509" i="2"/>
  <c r="I510" i="2"/>
  <c r="G12" i="2"/>
  <c r="G13" i="2"/>
  <c r="G14" i="2"/>
  <c r="G15" i="2"/>
  <c r="G16" i="2"/>
  <c r="G17" i="2"/>
  <c r="G18" i="2"/>
  <c r="G19" i="2"/>
  <c r="G20" i="2"/>
  <c r="G22" i="2"/>
  <c r="G23" i="2"/>
  <c r="G24" i="2"/>
  <c r="G25" i="2"/>
  <c r="G26" i="2"/>
  <c r="G27" i="2"/>
  <c r="G28" i="2"/>
  <c r="G29" i="2"/>
  <c r="G30" i="2"/>
  <c r="G32" i="2"/>
  <c r="G33" i="2"/>
  <c r="G34" i="2"/>
  <c r="G35" i="2"/>
  <c r="G36" i="2"/>
  <c r="G37" i="2"/>
  <c r="G38" i="2"/>
  <c r="G39" i="2"/>
  <c r="G40" i="2"/>
  <c r="G42" i="2"/>
  <c r="G43" i="2"/>
  <c r="G44" i="2"/>
  <c r="G45" i="2"/>
  <c r="G46" i="2"/>
  <c r="G47" i="2"/>
  <c r="G48" i="2"/>
  <c r="G49" i="2"/>
  <c r="G50" i="2"/>
  <c r="G52" i="2"/>
  <c r="G53" i="2"/>
  <c r="G54" i="2"/>
  <c r="G55" i="2"/>
  <c r="G56" i="2"/>
  <c r="G57" i="2"/>
  <c r="G58" i="2"/>
  <c r="G59" i="2"/>
  <c r="G60" i="2"/>
  <c r="G62" i="2"/>
  <c r="G63" i="2"/>
  <c r="G64" i="2"/>
  <c r="G65" i="2"/>
  <c r="G66" i="2"/>
  <c r="G67" i="2"/>
  <c r="G68" i="2"/>
  <c r="G69" i="2"/>
  <c r="G70" i="2"/>
  <c r="G72" i="2"/>
  <c r="G73" i="2"/>
  <c r="G74" i="2"/>
  <c r="G75" i="2"/>
  <c r="G76" i="2"/>
  <c r="G77" i="2"/>
  <c r="G78" i="2"/>
  <c r="G79" i="2"/>
  <c r="G80" i="2"/>
  <c r="G82" i="2"/>
  <c r="G83" i="2"/>
  <c r="G84" i="2"/>
  <c r="G85" i="2"/>
  <c r="G86" i="2"/>
  <c r="G87" i="2"/>
  <c r="G88" i="2"/>
  <c r="G89" i="2"/>
  <c r="G90" i="2"/>
  <c r="G92" i="2"/>
  <c r="G93" i="2"/>
  <c r="G94" i="2"/>
  <c r="G95" i="2"/>
  <c r="G96" i="2"/>
  <c r="G97" i="2"/>
  <c r="G98" i="2"/>
  <c r="G99" i="2"/>
  <c r="G100" i="2"/>
  <c r="G102" i="2"/>
  <c r="G103" i="2"/>
  <c r="G104" i="2"/>
  <c r="G105" i="2"/>
  <c r="G106" i="2"/>
  <c r="G107" i="2"/>
  <c r="G108" i="2"/>
  <c r="G109" i="2"/>
  <c r="G110" i="2"/>
  <c r="G112" i="2"/>
  <c r="G113" i="2"/>
  <c r="G114" i="2"/>
  <c r="G115" i="2"/>
  <c r="G116" i="2"/>
  <c r="G117" i="2"/>
  <c r="G118" i="2"/>
  <c r="G119" i="2"/>
  <c r="G120" i="2"/>
  <c r="G122" i="2"/>
  <c r="G123" i="2"/>
  <c r="G124" i="2"/>
  <c r="G125" i="2"/>
  <c r="G126" i="2"/>
  <c r="G127" i="2"/>
  <c r="G128" i="2"/>
  <c r="G129" i="2"/>
  <c r="G130" i="2"/>
  <c r="G132" i="2"/>
  <c r="G133" i="2"/>
  <c r="G134" i="2"/>
  <c r="G135" i="2"/>
  <c r="G136" i="2"/>
  <c r="G137" i="2"/>
  <c r="G138" i="2"/>
  <c r="G139" i="2"/>
  <c r="G140" i="2"/>
  <c r="G142" i="2"/>
  <c r="G143" i="2"/>
  <c r="G144" i="2"/>
  <c r="G145" i="2"/>
  <c r="G146" i="2"/>
  <c r="G147" i="2"/>
  <c r="G148" i="2"/>
  <c r="G149" i="2"/>
  <c r="G150" i="2"/>
  <c r="G152" i="2"/>
  <c r="G153" i="2"/>
  <c r="G154" i="2"/>
  <c r="G155" i="2"/>
  <c r="G156" i="2"/>
  <c r="G157" i="2"/>
  <c r="G158" i="2"/>
  <c r="G159" i="2"/>
  <c r="G160" i="2"/>
  <c r="G162" i="2"/>
  <c r="G163" i="2"/>
  <c r="G164" i="2"/>
  <c r="G165" i="2"/>
  <c r="G166" i="2"/>
  <c r="G167" i="2"/>
  <c r="G168" i="2"/>
  <c r="G169" i="2"/>
  <c r="G170" i="2"/>
  <c r="G172" i="2"/>
  <c r="G173" i="2"/>
  <c r="G174" i="2"/>
  <c r="G175" i="2"/>
  <c r="G176" i="2"/>
  <c r="G177" i="2"/>
  <c r="G178" i="2"/>
  <c r="G179" i="2"/>
  <c r="G180" i="2"/>
  <c r="G182" i="2"/>
  <c r="G183" i="2"/>
  <c r="G184" i="2"/>
  <c r="G185" i="2"/>
  <c r="G186" i="2"/>
  <c r="G187" i="2"/>
  <c r="G188" i="2"/>
  <c r="G189" i="2"/>
  <c r="G190" i="2"/>
  <c r="G192" i="2"/>
  <c r="G193" i="2"/>
  <c r="G194" i="2"/>
  <c r="G195" i="2"/>
  <c r="G196" i="2"/>
  <c r="G197" i="2"/>
  <c r="G198" i="2"/>
  <c r="G199" i="2"/>
  <c r="G200" i="2"/>
  <c r="G202" i="2"/>
  <c r="G203" i="2"/>
  <c r="G204" i="2"/>
  <c r="G205" i="2"/>
  <c r="G206" i="2"/>
  <c r="G207" i="2"/>
  <c r="G208" i="2"/>
  <c r="G209" i="2"/>
  <c r="G210" i="2"/>
  <c r="G212" i="2"/>
  <c r="G213" i="2"/>
  <c r="G214" i="2"/>
  <c r="G215" i="2"/>
  <c r="G216" i="2"/>
  <c r="G217" i="2"/>
  <c r="G218" i="2"/>
  <c r="G219" i="2"/>
  <c r="G220" i="2"/>
  <c r="G222" i="2"/>
  <c r="G223" i="2"/>
  <c r="G224" i="2"/>
  <c r="G225" i="2"/>
  <c r="G226" i="2"/>
  <c r="G227" i="2"/>
  <c r="G228" i="2"/>
  <c r="G229" i="2"/>
  <c r="G230" i="2"/>
  <c r="G232" i="2"/>
  <c r="G233" i="2"/>
  <c r="G234" i="2"/>
  <c r="G235" i="2"/>
  <c r="G236" i="2"/>
  <c r="G237" i="2"/>
  <c r="G238" i="2"/>
  <c r="G239" i="2"/>
  <c r="G240" i="2"/>
  <c r="G242" i="2"/>
  <c r="G243" i="2"/>
  <c r="G244" i="2"/>
  <c r="G245" i="2"/>
  <c r="G246" i="2"/>
  <c r="G247" i="2"/>
  <c r="G248" i="2"/>
  <c r="G249" i="2"/>
  <c r="G250" i="2"/>
  <c r="G252" i="2"/>
  <c r="G253" i="2"/>
  <c r="G254" i="2"/>
  <c r="G255" i="2"/>
  <c r="G256" i="2"/>
  <c r="G257" i="2"/>
  <c r="G258" i="2"/>
  <c r="G259" i="2"/>
  <c r="G260" i="2"/>
  <c r="G262" i="2"/>
  <c r="G263" i="2"/>
  <c r="G264" i="2"/>
  <c r="G265" i="2"/>
  <c r="G266" i="2"/>
  <c r="G267" i="2"/>
  <c r="G268" i="2"/>
  <c r="G269" i="2"/>
  <c r="G270" i="2"/>
  <c r="G272" i="2"/>
  <c r="G273" i="2"/>
  <c r="G274" i="2"/>
  <c r="G275" i="2"/>
  <c r="G276" i="2"/>
  <c r="G277" i="2"/>
  <c r="G278" i="2"/>
  <c r="G279" i="2"/>
  <c r="G280" i="2"/>
  <c r="G282" i="2"/>
  <c r="G283" i="2"/>
  <c r="G284" i="2"/>
  <c r="G285" i="2"/>
  <c r="G286" i="2"/>
  <c r="G287" i="2"/>
  <c r="G288" i="2"/>
  <c r="G289" i="2"/>
  <c r="G290" i="2"/>
  <c r="G292" i="2"/>
  <c r="G293" i="2"/>
  <c r="G294" i="2"/>
  <c r="G295" i="2"/>
  <c r="G296" i="2"/>
  <c r="G297" i="2"/>
  <c r="G298" i="2"/>
  <c r="G299" i="2"/>
  <c r="G300" i="2"/>
  <c r="G302" i="2"/>
  <c r="G303" i="2"/>
  <c r="G304" i="2"/>
  <c r="G305" i="2"/>
  <c r="G306" i="2"/>
  <c r="G307" i="2"/>
  <c r="G308" i="2"/>
  <c r="G309" i="2"/>
  <c r="G310" i="2"/>
  <c r="G312" i="2"/>
  <c r="G313" i="2"/>
  <c r="G314" i="2"/>
  <c r="G315" i="2"/>
  <c r="G316" i="2"/>
  <c r="G317" i="2"/>
  <c r="G318" i="2"/>
  <c r="G319" i="2"/>
  <c r="G320" i="2"/>
  <c r="G322" i="2"/>
  <c r="G323" i="2"/>
  <c r="G324" i="2"/>
  <c r="G325" i="2"/>
  <c r="G326" i="2"/>
  <c r="G327" i="2"/>
  <c r="G328" i="2"/>
  <c r="G329" i="2"/>
  <c r="G330" i="2"/>
  <c r="G332" i="2"/>
  <c r="G333" i="2"/>
  <c r="G334" i="2"/>
  <c r="G335" i="2"/>
  <c r="G336" i="2"/>
  <c r="G337" i="2"/>
  <c r="G338" i="2"/>
  <c r="G339" i="2"/>
  <c r="G340" i="2"/>
  <c r="G342" i="2"/>
  <c r="G343" i="2"/>
  <c r="G344" i="2"/>
  <c r="G345" i="2"/>
  <c r="G346" i="2"/>
  <c r="G347" i="2"/>
  <c r="G348" i="2"/>
  <c r="G349" i="2"/>
  <c r="G350" i="2"/>
  <c r="G352" i="2"/>
  <c r="G353" i="2"/>
  <c r="G354" i="2"/>
  <c r="G355" i="2"/>
  <c r="G356" i="2"/>
  <c r="G357" i="2"/>
  <c r="G358" i="2"/>
  <c r="G359" i="2"/>
  <c r="G360" i="2"/>
  <c r="G362" i="2"/>
  <c r="G363" i="2"/>
  <c r="G364" i="2"/>
  <c r="G365" i="2"/>
  <c r="G366" i="2"/>
  <c r="G367" i="2"/>
  <c r="G368" i="2"/>
  <c r="G369" i="2"/>
  <c r="G370" i="2"/>
  <c r="G372" i="2"/>
  <c r="G373" i="2"/>
  <c r="G374" i="2"/>
  <c r="G375" i="2"/>
  <c r="G376" i="2"/>
  <c r="G377" i="2"/>
  <c r="G378" i="2"/>
  <c r="G379" i="2"/>
  <c r="G380" i="2"/>
  <c r="G382" i="2"/>
  <c r="G383" i="2"/>
  <c r="G384" i="2"/>
  <c r="G385" i="2"/>
  <c r="G386" i="2"/>
  <c r="G387" i="2"/>
  <c r="G388" i="2"/>
  <c r="G389" i="2"/>
  <c r="G390" i="2"/>
  <c r="G392" i="2"/>
  <c r="G393" i="2"/>
  <c r="G394" i="2"/>
  <c r="G395" i="2"/>
  <c r="G396" i="2"/>
  <c r="G397" i="2"/>
  <c r="G398" i="2"/>
  <c r="G399" i="2"/>
  <c r="G400" i="2"/>
  <c r="G402" i="2"/>
  <c r="G403" i="2"/>
  <c r="G404" i="2"/>
  <c r="G405" i="2"/>
  <c r="G406" i="2"/>
  <c r="G407" i="2"/>
  <c r="G408" i="2"/>
  <c r="G409" i="2"/>
  <c r="G410" i="2"/>
  <c r="G412" i="2"/>
  <c r="G413" i="2"/>
  <c r="G414" i="2"/>
  <c r="G415" i="2"/>
  <c r="G416" i="2"/>
  <c r="G417" i="2"/>
  <c r="G418" i="2"/>
  <c r="G419" i="2"/>
  <c r="G420" i="2"/>
  <c r="G422" i="2"/>
  <c r="G423" i="2"/>
  <c r="G424" i="2"/>
  <c r="G425" i="2"/>
  <c r="G426" i="2"/>
  <c r="G427" i="2"/>
  <c r="G428" i="2"/>
  <c r="G429" i="2"/>
  <c r="G430" i="2"/>
  <c r="G432" i="2"/>
  <c r="G433" i="2"/>
  <c r="G434" i="2"/>
  <c r="G435" i="2"/>
  <c r="G436" i="2"/>
  <c r="G437" i="2"/>
  <c r="G438" i="2"/>
  <c r="G439" i="2"/>
  <c r="G440" i="2"/>
  <c r="G442" i="2"/>
  <c r="G443" i="2"/>
  <c r="G444" i="2"/>
  <c r="G445" i="2"/>
  <c r="G446" i="2"/>
  <c r="G447" i="2"/>
  <c r="G448" i="2"/>
  <c r="G449" i="2"/>
  <c r="G450" i="2"/>
  <c r="G452" i="2"/>
  <c r="G453" i="2"/>
  <c r="G454" i="2"/>
  <c r="G455" i="2"/>
  <c r="G456" i="2"/>
  <c r="G457" i="2"/>
  <c r="G458" i="2"/>
  <c r="G459" i="2"/>
  <c r="G460" i="2"/>
  <c r="G462" i="2"/>
  <c r="G463" i="2"/>
  <c r="G464" i="2"/>
  <c r="G465" i="2"/>
  <c r="G466" i="2"/>
  <c r="G467" i="2"/>
  <c r="G468" i="2"/>
  <c r="G469" i="2"/>
  <c r="G470" i="2"/>
  <c r="G472" i="2"/>
  <c r="G473" i="2"/>
  <c r="G474" i="2"/>
  <c r="G475" i="2"/>
  <c r="G476" i="2"/>
  <c r="G477" i="2"/>
  <c r="G478" i="2"/>
  <c r="G479" i="2"/>
  <c r="G480" i="2"/>
  <c r="G482" i="2"/>
  <c r="G483" i="2"/>
  <c r="G484" i="2"/>
  <c r="G485" i="2"/>
  <c r="G486" i="2"/>
  <c r="G487" i="2"/>
  <c r="G488" i="2"/>
  <c r="G489" i="2"/>
  <c r="G490" i="2"/>
  <c r="G492" i="2"/>
  <c r="G493" i="2"/>
  <c r="G494" i="2"/>
  <c r="G495" i="2"/>
  <c r="G496" i="2"/>
  <c r="G497" i="2"/>
  <c r="G498" i="2"/>
  <c r="G499" i="2"/>
  <c r="G500" i="2"/>
  <c r="G502" i="2"/>
  <c r="G503" i="2"/>
  <c r="G504" i="2"/>
  <c r="G505" i="2"/>
  <c r="G506" i="2"/>
  <c r="G507" i="2"/>
  <c r="G508" i="2"/>
  <c r="G509" i="2"/>
  <c r="G510" i="2"/>
  <c r="H12" i="2"/>
  <c r="H13" i="2"/>
  <c r="H14" i="2"/>
  <c r="H15" i="2"/>
  <c r="H16" i="2"/>
  <c r="H17" i="2"/>
  <c r="H18" i="2"/>
  <c r="H19" i="2"/>
  <c r="H20" i="2"/>
  <c r="H22" i="2"/>
  <c r="H23" i="2"/>
  <c r="H24" i="2"/>
  <c r="H25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H40" i="2"/>
  <c r="H42" i="2"/>
  <c r="H43" i="2"/>
  <c r="H44" i="2"/>
  <c r="H45" i="2"/>
  <c r="H46" i="2"/>
  <c r="H47" i="2"/>
  <c r="H48" i="2"/>
  <c r="H49" i="2"/>
  <c r="H50" i="2"/>
  <c r="H52" i="2"/>
  <c r="H53" i="2"/>
  <c r="H54" i="2"/>
  <c r="H55" i="2"/>
  <c r="H56" i="2"/>
  <c r="H57" i="2"/>
  <c r="H58" i="2"/>
  <c r="H59" i="2"/>
  <c r="H60" i="2"/>
  <c r="H62" i="2"/>
  <c r="H63" i="2"/>
  <c r="H64" i="2"/>
  <c r="H65" i="2"/>
  <c r="H66" i="2"/>
  <c r="H67" i="2"/>
  <c r="H68" i="2"/>
  <c r="H69" i="2"/>
  <c r="H70" i="2"/>
  <c r="H72" i="2"/>
  <c r="H73" i="2"/>
  <c r="H74" i="2"/>
  <c r="H75" i="2"/>
  <c r="H76" i="2"/>
  <c r="H77" i="2"/>
  <c r="H78" i="2"/>
  <c r="H79" i="2"/>
  <c r="H80" i="2"/>
  <c r="H82" i="2"/>
  <c r="H83" i="2"/>
  <c r="H84" i="2"/>
  <c r="H85" i="2"/>
  <c r="H86" i="2"/>
  <c r="H87" i="2"/>
  <c r="H88" i="2"/>
  <c r="H89" i="2"/>
  <c r="H90" i="2"/>
  <c r="H92" i="2"/>
  <c r="H93" i="2"/>
  <c r="H94" i="2"/>
  <c r="H95" i="2"/>
  <c r="H96" i="2"/>
  <c r="H97" i="2"/>
  <c r="H98" i="2"/>
  <c r="H99" i="2"/>
  <c r="H100" i="2"/>
  <c r="H102" i="2"/>
  <c r="H103" i="2"/>
  <c r="H104" i="2"/>
  <c r="H105" i="2"/>
  <c r="H106" i="2"/>
  <c r="H107" i="2"/>
  <c r="H108" i="2"/>
  <c r="H109" i="2"/>
  <c r="H110" i="2"/>
  <c r="H112" i="2"/>
  <c r="H113" i="2"/>
  <c r="H114" i="2"/>
  <c r="H115" i="2"/>
  <c r="H116" i="2"/>
  <c r="H117" i="2"/>
  <c r="H118" i="2"/>
  <c r="H119" i="2"/>
  <c r="H120" i="2"/>
  <c r="H122" i="2"/>
  <c r="H123" i="2"/>
  <c r="H124" i="2"/>
  <c r="H125" i="2"/>
  <c r="H126" i="2"/>
  <c r="H127" i="2"/>
  <c r="H128" i="2"/>
  <c r="H129" i="2"/>
  <c r="H130" i="2"/>
  <c r="H132" i="2"/>
  <c r="H133" i="2"/>
  <c r="H134" i="2"/>
  <c r="H135" i="2"/>
  <c r="H136" i="2"/>
  <c r="H137" i="2"/>
  <c r="H138" i="2"/>
  <c r="H139" i="2"/>
  <c r="H140" i="2"/>
  <c r="H142" i="2"/>
  <c r="H143" i="2"/>
  <c r="H144" i="2"/>
  <c r="H145" i="2"/>
  <c r="H146" i="2"/>
  <c r="H147" i="2"/>
  <c r="H148" i="2"/>
  <c r="H149" i="2"/>
  <c r="H150" i="2"/>
  <c r="H152" i="2"/>
  <c r="H153" i="2"/>
  <c r="H154" i="2"/>
  <c r="H155" i="2"/>
  <c r="H156" i="2"/>
  <c r="H157" i="2"/>
  <c r="H158" i="2"/>
  <c r="H159" i="2"/>
  <c r="H160" i="2"/>
  <c r="H162" i="2"/>
  <c r="H163" i="2"/>
  <c r="H164" i="2"/>
  <c r="H165" i="2"/>
  <c r="H166" i="2"/>
  <c r="H167" i="2"/>
  <c r="H168" i="2"/>
  <c r="H169" i="2"/>
  <c r="H170" i="2"/>
  <c r="H172" i="2"/>
  <c r="H173" i="2"/>
  <c r="H174" i="2"/>
  <c r="H175" i="2"/>
  <c r="H176" i="2"/>
  <c r="H177" i="2"/>
  <c r="H178" i="2"/>
  <c r="H179" i="2"/>
  <c r="H180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2" i="2"/>
  <c r="H203" i="2"/>
  <c r="H204" i="2"/>
  <c r="H205" i="2"/>
  <c r="H206" i="2"/>
  <c r="H207" i="2"/>
  <c r="H208" i="2"/>
  <c r="H209" i="2"/>
  <c r="H210" i="2"/>
  <c r="H212" i="2"/>
  <c r="H213" i="2"/>
  <c r="H214" i="2"/>
  <c r="H215" i="2"/>
  <c r="H216" i="2"/>
  <c r="H217" i="2"/>
  <c r="H218" i="2"/>
  <c r="H219" i="2"/>
  <c r="H220" i="2"/>
  <c r="H222" i="2"/>
  <c r="H223" i="2"/>
  <c r="H224" i="2"/>
  <c r="H225" i="2"/>
  <c r="H226" i="2"/>
  <c r="H227" i="2"/>
  <c r="H228" i="2"/>
  <c r="H229" i="2"/>
  <c r="H230" i="2"/>
  <c r="H232" i="2"/>
  <c r="H233" i="2"/>
  <c r="H234" i="2"/>
  <c r="H235" i="2"/>
  <c r="H236" i="2"/>
  <c r="H237" i="2"/>
  <c r="H238" i="2"/>
  <c r="H239" i="2"/>
  <c r="H240" i="2"/>
  <c r="H242" i="2"/>
  <c r="H243" i="2"/>
  <c r="H244" i="2"/>
  <c r="H245" i="2"/>
  <c r="H246" i="2"/>
  <c r="H247" i="2"/>
  <c r="H248" i="2"/>
  <c r="H249" i="2"/>
  <c r="H250" i="2"/>
  <c r="H252" i="2"/>
  <c r="H253" i="2"/>
  <c r="H254" i="2"/>
  <c r="H255" i="2"/>
  <c r="H256" i="2"/>
  <c r="H257" i="2"/>
  <c r="H258" i="2"/>
  <c r="H259" i="2"/>
  <c r="H260" i="2"/>
  <c r="H262" i="2"/>
  <c r="H263" i="2"/>
  <c r="H264" i="2"/>
  <c r="H265" i="2"/>
  <c r="H266" i="2"/>
  <c r="H267" i="2"/>
  <c r="H268" i="2"/>
  <c r="H269" i="2"/>
  <c r="H270" i="2"/>
  <c r="H272" i="2"/>
  <c r="H273" i="2"/>
  <c r="H274" i="2"/>
  <c r="H275" i="2"/>
  <c r="H276" i="2"/>
  <c r="H277" i="2"/>
  <c r="H278" i="2"/>
  <c r="H279" i="2"/>
  <c r="H280" i="2"/>
  <c r="H282" i="2"/>
  <c r="H283" i="2"/>
  <c r="H284" i="2"/>
  <c r="H285" i="2"/>
  <c r="H286" i="2"/>
  <c r="H287" i="2"/>
  <c r="H288" i="2"/>
  <c r="H289" i="2"/>
  <c r="H290" i="2"/>
  <c r="H292" i="2"/>
  <c r="H293" i="2"/>
  <c r="H294" i="2"/>
  <c r="H295" i="2"/>
  <c r="H296" i="2"/>
  <c r="H297" i="2"/>
  <c r="H298" i="2"/>
  <c r="H299" i="2"/>
  <c r="H300" i="2"/>
  <c r="H302" i="2"/>
  <c r="H303" i="2"/>
  <c r="H304" i="2"/>
  <c r="H305" i="2"/>
  <c r="H306" i="2"/>
  <c r="H307" i="2"/>
  <c r="H308" i="2"/>
  <c r="H309" i="2"/>
  <c r="H310" i="2"/>
  <c r="H312" i="2"/>
  <c r="H313" i="2"/>
  <c r="H314" i="2"/>
  <c r="H315" i="2"/>
  <c r="H316" i="2"/>
  <c r="H317" i="2"/>
  <c r="H318" i="2"/>
  <c r="H319" i="2"/>
  <c r="H320" i="2"/>
  <c r="H322" i="2"/>
  <c r="H323" i="2"/>
  <c r="H324" i="2"/>
  <c r="H325" i="2"/>
  <c r="H326" i="2"/>
  <c r="H327" i="2"/>
  <c r="H328" i="2"/>
  <c r="H329" i="2"/>
  <c r="H330" i="2"/>
  <c r="H332" i="2"/>
  <c r="H333" i="2"/>
  <c r="H334" i="2"/>
  <c r="H335" i="2"/>
  <c r="H336" i="2"/>
  <c r="H337" i="2"/>
  <c r="H338" i="2"/>
  <c r="H339" i="2"/>
  <c r="H340" i="2"/>
  <c r="H342" i="2"/>
  <c r="H343" i="2"/>
  <c r="H344" i="2"/>
  <c r="H345" i="2"/>
  <c r="H346" i="2"/>
  <c r="H347" i="2"/>
  <c r="H348" i="2"/>
  <c r="H349" i="2"/>
  <c r="H350" i="2"/>
  <c r="H352" i="2"/>
  <c r="H353" i="2"/>
  <c r="H354" i="2"/>
  <c r="H355" i="2"/>
  <c r="H356" i="2"/>
  <c r="H357" i="2"/>
  <c r="H358" i="2"/>
  <c r="H359" i="2"/>
  <c r="H360" i="2"/>
  <c r="H362" i="2"/>
  <c r="H363" i="2"/>
  <c r="H364" i="2"/>
  <c r="H365" i="2"/>
  <c r="H366" i="2"/>
  <c r="H367" i="2"/>
  <c r="H368" i="2"/>
  <c r="H369" i="2"/>
  <c r="H370" i="2"/>
  <c r="H372" i="2"/>
  <c r="H373" i="2"/>
  <c r="H374" i="2"/>
  <c r="H375" i="2"/>
  <c r="H376" i="2"/>
  <c r="H377" i="2"/>
  <c r="H378" i="2"/>
  <c r="H379" i="2"/>
  <c r="H380" i="2"/>
  <c r="H382" i="2"/>
  <c r="H383" i="2"/>
  <c r="H384" i="2"/>
  <c r="H385" i="2"/>
  <c r="H386" i="2"/>
  <c r="H387" i="2"/>
  <c r="H388" i="2"/>
  <c r="H389" i="2"/>
  <c r="H390" i="2"/>
  <c r="H392" i="2"/>
  <c r="H393" i="2"/>
  <c r="H394" i="2"/>
  <c r="H395" i="2"/>
  <c r="H396" i="2"/>
  <c r="H397" i="2"/>
  <c r="H398" i="2"/>
  <c r="H399" i="2"/>
  <c r="H400" i="2"/>
  <c r="H402" i="2"/>
  <c r="H403" i="2"/>
  <c r="H404" i="2"/>
  <c r="H405" i="2"/>
  <c r="H406" i="2"/>
  <c r="H407" i="2"/>
  <c r="H408" i="2"/>
  <c r="H409" i="2"/>
  <c r="H410" i="2"/>
  <c r="H412" i="2"/>
  <c r="H413" i="2"/>
  <c r="H414" i="2"/>
  <c r="H415" i="2"/>
  <c r="H416" i="2"/>
  <c r="H417" i="2"/>
  <c r="H418" i="2"/>
  <c r="H419" i="2"/>
  <c r="H420" i="2"/>
  <c r="H422" i="2"/>
  <c r="H423" i="2"/>
  <c r="H424" i="2"/>
  <c r="H425" i="2"/>
  <c r="H426" i="2"/>
  <c r="H427" i="2"/>
  <c r="H428" i="2"/>
  <c r="H429" i="2"/>
  <c r="H430" i="2"/>
  <c r="H432" i="2"/>
  <c r="H433" i="2"/>
  <c r="H434" i="2"/>
  <c r="H435" i="2"/>
  <c r="H436" i="2"/>
  <c r="H437" i="2"/>
  <c r="H438" i="2"/>
  <c r="H439" i="2"/>
  <c r="H440" i="2"/>
  <c r="H442" i="2"/>
  <c r="H443" i="2"/>
  <c r="H444" i="2"/>
  <c r="H445" i="2"/>
  <c r="H446" i="2"/>
  <c r="H447" i="2"/>
  <c r="H448" i="2"/>
  <c r="H449" i="2"/>
  <c r="H450" i="2"/>
  <c r="H452" i="2"/>
  <c r="H453" i="2"/>
  <c r="H454" i="2"/>
  <c r="H455" i="2"/>
  <c r="H456" i="2"/>
  <c r="H457" i="2"/>
  <c r="H458" i="2"/>
  <c r="H459" i="2"/>
  <c r="H460" i="2"/>
  <c r="H462" i="2"/>
  <c r="H463" i="2"/>
  <c r="H464" i="2"/>
  <c r="H465" i="2"/>
  <c r="H466" i="2"/>
  <c r="H467" i="2"/>
  <c r="H468" i="2"/>
  <c r="H469" i="2"/>
  <c r="H470" i="2"/>
  <c r="H472" i="2"/>
  <c r="H473" i="2"/>
  <c r="H474" i="2"/>
  <c r="H475" i="2"/>
  <c r="H476" i="2"/>
  <c r="H477" i="2"/>
  <c r="H478" i="2"/>
  <c r="H479" i="2"/>
  <c r="H480" i="2"/>
  <c r="H482" i="2"/>
  <c r="H483" i="2"/>
  <c r="H484" i="2"/>
  <c r="H485" i="2"/>
  <c r="H486" i="2"/>
  <c r="H487" i="2"/>
  <c r="H488" i="2"/>
  <c r="H489" i="2"/>
  <c r="H490" i="2"/>
  <c r="H492" i="2"/>
  <c r="H493" i="2"/>
  <c r="H494" i="2"/>
  <c r="H495" i="2"/>
  <c r="H496" i="2"/>
  <c r="H497" i="2"/>
  <c r="H498" i="2"/>
  <c r="H499" i="2"/>
  <c r="H500" i="2"/>
  <c r="H502" i="2"/>
  <c r="H503" i="2"/>
  <c r="H504" i="2"/>
  <c r="H505" i="2"/>
  <c r="H506" i="2"/>
  <c r="H507" i="2"/>
  <c r="H508" i="2"/>
  <c r="H509" i="2"/>
  <c r="H510" i="2"/>
  <c r="Y509" i="1" l="1"/>
  <c r="X509" i="1"/>
  <c r="Y499" i="1"/>
  <c r="X499" i="1"/>
  <c r="Y489" i="1"/>
  <c r="X489" i="1"/>
  <c r="Y479" i="1"/>
  <c r="X479" i="1"/>
  <c r="Y469" i="1"/>
  <c r="X469" i="1"/>
  <c r="Y459" i="1"/>
  <c r="X459" i="1"/>
  <c r="Y449" i="1"/>
  <c r="X449" i="1"/>
  <c r="Y439" i="1"/>
  <c r="X439" i="1"/>
  <c r="Y429" i="1"/>
  <c r="X429" i="1"/>
  <c r="Y419" i="1"/>
  <c r="X419" i="1"/>
  <c r="Y409" i="1"/>
  <c r="X409" i="1"/>
  <c r="Y399" i="1"/>
  <c r="X399" i="1"/>
  <c r="Y389" i="1"/>
  <c r="X389" i="1"/>
  <c r="Y379" i="1"/>
  <c r="X379" i="1"/>
  <c r="Y369" i="1"/>
  <c r="X369" i="1"/>
  <c r="Y359" i="1"/>
  <c r="X359" i="1"/>
  <c r="Y349" i="1"/>
  <c r="X349" i="1"/>
  <c r="Y339" i="1"/>
  <c r="X339" i="1"/>
  <c r="Y329" i="1"/>
  <c r="X329" i="1"/>
  <c r="Y319" i="1"/>
  <c r="X319" i="1"/>
  <c r="Y309" i="1"/>
  <c r="X309" i="1"/>
  <c r="Y299" i="1"/>
  <c r="X299" i="1"/>
  <c r="Y289" i="1"/>
  <c r="X289" i="1"/>
  <c r="Y279" i="1"/>
  <c r="X279" i="1"/>
  <c r="Y269" i="1"/>
  <c r="X269" i="1"/>
  <c r="Y259" i="1"/>
  <c r="X259" i="1"/>
  <c r="Y249" i="1"/>
  <c r="X249" i="1"/>
  <c r="Y239" i="1"/>
  <c r="X239" i="1"/>
  <c r="Y229" i="1"/>
  <c r="X229" i="1"/>
  <c r="Y219" i="1"/>
  <c r="X219" i="1"/>
  <c r="Y209" i="1"/>
  <c r="X209" i="1"/>
  <c r="Y199" i="1"/>
  <c r="X199" i="1"/>
  <c r="Y189" i="1"/>
  <c r="X189" i="1"/>
  <c r="Y179" i="1"/>
  <c r="X179" i="1"/>
  <c r="Y169" i="1"/>
  <c r="X169" i="1"/>
  <c r="Y159" i="1"/>
  <c r="X159" i="1"/>
  <c r="Y149" i="1"/>
  <c r="X149" i="1"/>
  <c r="Y139" i="1"/>
  <c r="X139" i="1"/>
  <c r="Y129" i="1"/>
  <c r="X129" i="1"/>
  <c r="Y119" i="1"/>
  <c r="X119" i="1"/>
  <c r="Y109" i="1"/>
  <c r="X109" i="1"/>
  <c r="Y99" i="1"/>
  <c r="X99" i="1"/>
  <c r="Y89" i="1"/>
  <c r="X89" i="1"/>
  <c r="Y79" i="1"/>
  <c r="X79" i="1"/>
  <c r="Y69" i="1"/>
  <c r="X69" i="1"/>
  <c r="Y59" i="1"/>
  <c r="X59" i="1"/>
  <c r="Y49" i="1"/>
  <c r="X49" i="1"/>
  <c r="Y39" i="1"/>
  <c r="X39" i="1"/>
  <c r="Y29" i="1"/>
  <c r="X29" i="1"/>
  <c r="Y19" i="1"/>
  <c r="X19" i="1"/>
  <c r="N509" i="1"/>
  <c r="M509" i="1"/>
  <c r="N499" i="1"/>
  <c r="M499" i="1"/>
  <c r="N489" i="1"/>
  <c r="M489" i="1"/>
  <c r="N479" i="1"/>
  <c r="M479" i="1"/>
  <c r="N469" i="1"/>
  <c r="M469" i="1"/>
  <c r="N459" i="1"/>
  <c r="M459" i="1"/>
  <c r="N449" i="1"/>
  <c r="M449" i="1"/>
  <c r="N439" i="1"/>
  <c r="M439" i="1"/>
  <c r="N429" i="1"/>
  <c r="M429" i="1"/>
  <c r="N419" i="1"/>
  <c r="M419" i="1"/>
  <c r="N409" i="1"/>
  <c r="M409" i="1"/>
  <c r="N399" i="1"/>
  <c r="M399" i="1"/>
  <c r="N389" i="1"/>
  <c r="M389" i="1"/>
  <c r="N379" i="1"/>
  <c r="M379" i="1"/>
  <c r="N369" i="1"/>
  <c r="M369" i="1"/>
  <c r="N359" i="1"/>
  <c r="M359" i="1"/>
  <c r="N349" i="1"/>
  <c r="M349" i="1"/>
  <c r="N339" i="1"/>
  <c r="M339" i="1"/>
  <c r="N329" i="1"/>
  <c r="M329" i="1"/>
  <c r="N319" i="1"/>
  <c r="M319" i="1"/>
  <c r="N309" i="1"/>
  <c r="M309" i="1"/>
  <c r="N299" i="1"/>
  <c r="M299" i="1"/>
  <c r="N289" i="1"/>
  <c r="M289" i="1"/>
  <c r="N279" i="1"/>
  <c r="M279" i="1"/>
  <c r="N269" i="1"/>
  <c r="M269" i="1"/>
  <c r="N259" i="1"/>
  <c r="M259" i="1"/>
  <c r="N249" i="1"/>
  <c r="M249" i="1"/>
  <c r="N239" i="1"/>
  <c r="M239" i="1"/>
  <c r="N229" i="1"/>
  <c r="M229" i="1"/>
  <c r="N219" i="1"/>
  <c r="M219" i="1"/>
  <c r="N209" i="1"/>
  <c r="M209" i="1"/>
  <c r="N199" i="1"/>
  <c r="M199" i="1"/>
  <c r="N189" i="1"/>
  <c r="M189" i="1"/>
  <c r="N179" i="1"/>
  <c r="M179" i="1"/>
  <c r="N169" i="1"/>
  <c r="M169" i="1"/>
  <c r="N159" i="1"/>
  <c r="M159" i="1"/>
  <c r="N149" i="1"/>
  <c r="M149" i="1"/>
  <c r="N139" i="1"/>
  <c r="M139" i="1"/>
  <c r="N129" i="1"/>
  <c r="M129" i="1"/>
  <c r="N119" i="1"/>
  <c r="M119" i="1"/>
  <c r="N109" i="1"/>
  <c r="M109" i="1"/>
  <c r="N99" i="1"/>
  <c r="M99" i="1"/>
  <c r="N89" i="1"/>
  <c r="M89" i="1"/>
  <c r="N79" i="1"/>
  <c r="M79" i="1"/>
  <c r="N69" i="1"/>
  <c r="M69" i="1"/>
  <c r="N59" i="1"/>
  <c r="M59" i="1"/>
  <c r="N49" i="1"/>
  <c r="M49" i="1"/>
  <c r="N39" i="1"/>
  <c r="M39" i="1"/>
  <c r="N29" i="1"/>
  <c r="M29" i="1"/>
  <c r="E2" i="1"/>
  <c r="F2" i="1"/>
  <c r="C2" i="1"/>
  <c r="H430" i="1" s="1"/>
  <c r="G2" i="1"/>
  <c r="A2" i="1"/>
  <c r="S381" i="1" s="1"/>
  <c r="B2" i="1"/>
  <c r="C500" i="1"/>
  <c r="S500" i="1" s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D509" i="1"/>
  <c r="E509" i="1"/>
  <c r="E508" i="1"/>
  <c r="E507" i="1"/>
  <c r="E506" i="1"/>
  <c r="E505" i="1"/>
  <c r="E504" i="1"/>
  <c r="E503" i="1"/>
  <c r="E502" i="1"/>
  <c r="E501" i="1"/>
  <c r="E500" i="1"/>
  <c r="C490" i="1"/>
  <c r="S490" i="1" s="1"/>
  <c r="D490" i="1"/>
  <c r="C491" i="1"/>
  <c r="D491" i="1"/>
  <c r="C492" i="1"/>
  <c r="D492" i="1"/>
  <c r="C493" i="1"/>
  <c r="D493" i="1"/>
  <c r="E493" i="1"/>
  <c r="E492" i="1"/>
  <c r="E491" i="1"/>
  <c r="E490" i="1"/>
  <c r="C480" i="1"/>
  <c r="S480" i="1" s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D489" i="1"/>
  <c r="E489" i="1"/>
  <c r="E488" i="1"/>
  <c r="E487" i="1"/>
  <c r="E486" i="1"/>
  <c r="E485" i="1"/>
  <c r="E484" i="1"/>
  <c r="E483" i="1"/>
  <c r="E482" i="1"/>
  <c r="E481" i="1"/>
  <c r="E480" i="1"/>
  <c r="C470" i="1"/>
  <c r="S470" i="1" s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D479" i="1"/>
  <c r="E479" i="1"/>
  <c r="E478" i="1"/>
  <c r="E477" i="1"/>
  <c r="E476" i="1"/>
  <c r="E475" i="1"/>
  <c r="E474" i="1"/>
  <c r="E473" i="1"/>
  <c r="E472" i="1"/>
  <c r="E471" i="1"/>
  <c r="E470" i="1"/>
  <c r="C460" i="1"/>
  <c r="S460" i="1" s="1"/>
  <c r="D460" i="1"/>
  <c r="C461" i="1"/>
  <c r="D461" i="1"/>
  <c r="E461" i="1"/>
  <c r="E460" i="1"/>
  <c r="C450" i="1"/>
  <c r="S450" i="1" s="1"/>
  <c r="D450" i="1"/>
  <c r="E450" i="1"/>
  <c r="C440" i="1"/>
  <c r="S440" i="1" s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E446" i="1"/>
  <c r="E445" i="1"/>
  <c r="E444" i="1"/>
  <c r="E443" i="1"/>
  <c r="E442" i="1"/>
  <c r="E441" i="1"/>
  <c r="E440" i="1"/>
  <c r="C430" i="1"/>
  <c r="S430" i="1" s="1"/>
  <c r="D430" i="1"/>
  <c r="E430" i="1"/>
  <c r="C420" i="1"/>
  <c r="S420" i="1" s="1"/>
  <c r="D420" i="1"/>
  <c r="C421" i="1"/>
  <c r="D421" i="1"/>
  <c r="E421" i="1"/>
  <c r="E420" i="1"/>
  <c r="C410" i="1"/>
  <c r="S410" i="1" s="1"/>
  <c r="D410" i="1"/>
  <c r="C411" i="1"/>
  <c r="D411" i="1"/>
  <c r="E411" i="1"/>
  <c r="E410" i="1"/>
  <c r="C400" i="1"/>
  <c r="S400" i="1" s="1"/>
  <c r="S401" i="1" s="1"/>
  <c r="D400" i="1"/>
  <c r="C401" i="1"/>
  <c r="D401" i="1"/>
  <c r="C402" i="1"/>
  <c r="D402" i="1"/>
  <c r="H400" i="1"/>
  <c r="E402" i="1"/>
  <c r="E401" i="1"/>
  <c r="E400" i="1"/>
  <c r="C390" i="1"/>
  <c r="S390" i="1" s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H390" i="1"/>
  <c r="I390" i="1" s="1"/>
  <c r="K390" i="1" s="1"/>
  <c r="D398" i="1"/>
  <c r="D399" i="1"/>
  <c r="E399" i="1"/>
  <c r="E398" i="1"/>
  <c r="E397" i="1"/>
  <c r="E396" i="1"/>
  <c r="E395" i="1"/>
  <c r="E394" i="1"/>
  <c r="E393" i="1"/>
  <c r="E392" i="1"/>
  <c r="E391" i="1"/>
  <c r="E390" i="1"/>
  <c r="C380" i="1"/>
  <c r="S380" i="1" s="1"/>
  <c r="D380" i="1"/>
  <c r="C381" i="1"/>
  <c r="D381" i="1"/>
  <c r="E381" i="1"/>
  <c r="E380" i="1"/>
  <c r="C370" i="1"/>
  <c r="S370" i="1" s="1"/>
  <c r="D370" i="1"/>
  <c r="E370" i="1"/>
  <c r="C360" i="1"/>
  <c r="S360" i="1" s="1"/>
  <c r="D360" i="1"/>
  <c r="E360" i="1"/>
  <c r="C350" i="1"/>
  <c r="S350" i="1" s="1"/>
  <c r="D350" i="1"/>
  <c r="E350" i="1"/>
  <c r="C340" i="1"/>
  <c r="S340" i="1" s="1"/>
  <c r="D340" i="1"/>
  <c r="C341" i="1"/>
  <c r="D341" i="1"/>
  <c r="C342" i="1"/>
  <c r="D342" i="1"/>
  <c r="C343" i="1"/>
  <c r="D343" i="1"/>
  <c r="E343" i="1"/>
  <c r="E342" i="1"/>
  <c r="E341" i="1"/>
  <c r="E340" i="1"/>
  <c r="C330" i="1"/>
  <c r="S330" i="1" s="1"/>
  <c r="U330" i="1" s="1"/>
  <c r="W330" i="1" s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E338" i="1"/>
  <c r="E337" i="1"/>
  <c r="E336" i="1"/>
  <c r="E335" i="1"/>
  <c r="E334" i="1"/>
  <c r="E333" i="1"/>
  <c r="E332" i="1"/>
  <c r="E331" i="1"/>
  <c r="E330" i="1"/>
  <c r="C320" i="1"/>
  <c r="S320" i="1" s="1"/>
  <c r="U320" i="1" s="1"/>
  <c r="D320" i="1"/>
  <c r="C321" i="1"/>
  <c r="D321" i="1"/>
  <c r="H320" i="1"/>
  <c r="I320" i="1" s="1"/>
  <c r="K320" i="1" s="1"/>
  <c r="E321" i="1"/>
  <c r="E320" i="1"/>
  <c r="C310" i="1"/>
  <c r="S310" i="1" s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D319" i="1"/>
  <c r="E319" i="1"/>
  <c r="E318" i="1"/>
  <c r="E317" i="1"/>
  <c r="E316" i="1"/>
  <c r="E315" i="1"/>
  <c r="E314" i="1"/>
  <c r="E313" i="1"/>
  <c r="E312" i="1"/>
  <c r="E311" i="1"/>
  <c r="E310" i="1"/>
  <c r="C300" i="1"/>
  <c r="S300" i="1" s="1"/>
  <c r="D300" i="1"/>
  <c r="C301" i="1"/>
  <c r="D301" i="1"/>
  <c r="C302" i="1"/>
  <c r="D302" i="1"/>
  <c r="E302" i="1"/>
  <c r="E301" i="1"/>
  <c r="E300" i="1"/>
  <c r="C290" i="1"/>
  <c r="S290" i="1" s="1"/>
  <c r="D290" i="1"/>
  <c r="E290" i="1"/>
  <c r="C280" i="1"/>
  <c r="S280" i="1" s="1"/>
  <c r="S281" i="1" s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D289" i="1"/>
  <c r="E289" i="1"/>
  <c r="E288" i="1"/>
  <c r="E287" i="1"/>
  <c r="E286" i="1"/>
  <c r="E285" i="1"/>
  <c r="E284" i="1"/>
  <c r="E283" i="1"/>
  <c r="E282" i="1"/>
  <c r="E281" i="1"/>
  <c r="E280" i="1"/>
  <c r="C270" i="1"/>
  <c r="S270" i="1" s="1"/>
  <c r="S271" i="1" s="1"/>
  <c r="D270" i="1"/>
  <c r="C271" i="1"/>
  <c r="D271" i="1"/>
  <c r="E271" i="1"/>
  <c r="E270" i="1"/>
  <c r="C260" i="1"/>
  <c r="S260" i="1" s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D269" i="1"/>
  <c r="E269" i="1"/>
  <c r="E268" i="1"/>
  <c r="E267" i="1"/>
  <c r="E266" i="1"/>
  <c r="E265" i="1"/>
  <c r="E264" i="1"/>
  <c r="E263" i="1"/>
  <c r="E262" i="1"/>
  <c r="E261" i="1"/>
  <c r="E260" i="1"/>
  <c r="C250" i="1"/>
  <c r="S250" i="1" s="1"/>
  <c r="D250" i="1"/>
  <c r="E250" i="1"/>
  <c r="C240" i="1"/>
  <c r="S240" i="1" s="1"/>
  <c r="S241" i="1" s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D249" i="1"/>
  <c r="E249" i="1"/>
  <c r="E248" i="1"/>
  <c r="E247" i="1"/>
  <c r="E246" i="1"/>
  <c r="E245" i="1"/>
  <c r="E244" i="1"/>
  <c r="E243" i="1"/>
  <c r="E242" i="1"/>
  <c r="E241" i="1"/>
  <c r="E240" i="1"/>
  <c r="C230" i="1"/>
  <c r="S230" i="1" s="1"/>
  <c r="D230" i="1"/>
  <c r="C231" i="1"/>
  <c r="D231" i="1"/>
  <c r="E231" i="1"/>
  <c r="E230" i="1"/>
  <c r="C220" i="1"/>
  <c r="S220" i="1" s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D229" i="1"/>
  <c r="E229" i="1"/>
  <c r="E228" i="1"/>
  <c r="E227" i="1"/>
  <c r="E226" i="1"/>
  <c r="E225" i="1"/>
  <c r="E224" i="1"/>
  <c r="E223" i="1"/>
  <c r="E222" i="1"/>
  <c r="E221" i="1"/>
  <c r="E220" i="1"/>
  <c r="C210" i="1"/>
  <c r="S210" i="1" s="1"/>
  <c r="T210" i="1" s="1"/>
  <c r="V210" i="1" s="1"/>
  <c r="D210" i="1"/>
  <c r="E210" i="1"/>
  <c r="C200" i="1"/>
  <c r="S200" i="1" s="1"/>
  <c r="D200" i="1"/>
  <c r="E200" i="1"/>
  <c r="C190" i="1"/>
  <c r="S190" i="1" s="1"/>
  <c r="D190" i="1"/>
  <c r="C191" i="1"/>
  <c r="D191" i="1"/>
  <c r="C192" i="1"/>
  <c r="D192" i="1"/>
  <c r="E192" i="1"/>
  <c r="E191" i="1"/>
  <c r="E190" i="1"/>
  <c r="C180" i="1"/>
  <c r="S180" i="1" s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D189" i="1"/>
  <c r="E189" i="1"/>
  <c r="E188" i="1"/>
  <c r="E187" i="1"/>
  <c r="E186" i="1"/>
  <c r="E185" i="1"/>
  <c r="E184" i="1"/>
  <c r="E183" i="1"/>
  <c r="E182" i="1"/>
  <c r="E181" i="1"/>
  <c r="E180" i="1"/>
  <c r="C170" i="1"/>
  <c r="S170" i="1" s="1"/>
  <c r="D170" i="1"/>
  <c r="C171" i="1"/>
  <c r="D171" i="1"/>
  <c r="E171" i="1"/>
  <c r="E170" i="1"/>
  <c r="C160" i="1"/>
  <c r="S160" i="1" s="1"/>
  <c r="S161" i="1" s="1"/>
  <c r="D160" i="1"/>
  <c r="C161" i="1"/>
  <c r="D161" i="1"/>
  <c r="E161" i="1"/>
  <c r="E160" i="1"/>
  <c r="C150" i="1"/>
  <c r="S150" i="1" s="1"/>
  <c r="S151" i="1" s="1"/>
  <c r="D150" i="1"/>
  <c r="C151" i="1"/>
  <c r="D151" i="1"/>
  <c r="E151" i="1"/>
  <c r="E150" i="1"/>
  <c r="C140" i="1"/>
  <c r="S140" i="1" s="1"/>
  <c r="S141" i="1" s="1"/>
  <c r="D140" i="1"/>
  <c r="C141" i="1"/>
  <c r="D141" i="1"/>
  <c r="E141" i="1"/>
  <c r="E140" i="1"/>
  <c r="C130" i="1"/>
  <c r="S130" i="1" s="1"/>
  <c r="D130" i="1"/>
  <c r="C131" i="1"/>
  <c r="D131" i="1"/>
  <c r="E131" i="1"/>
  <c r="E130" i="1"/>
  <c r="C120" i="1"/>
  <c r="S120" i="1" s="1"/>
  <c r="D120" i="1"/>
  <c r="C121" i="1"/>
  <c r="D121" i="1"/>
  <c r="C122" i="1"/>
  <c r="D122" i="1"/>
  <c r="C123" i="1"/>
  <c r="D123" i="1"/>
  <c r="C124" i="1"/>
  <c r="D124" i="1"/>
  <c r="E124" i="1"/>
  <c r="E123" i="1"/>
  <c r="E122" i="1"/>
  <c r="E121" i="1"/>
  <c r="E120" i="1"/>
  <c r="C110" i="1"/>
  <c r="S110" i="1" s="1"/>
  <c r="S111" i="1" s="1"/>
  <c r="D110" i="1"/>
  <c r="C111" i="1"/>
  <c r="D111" i="1"/>
  <c r="C112" i="1"/>
  <c r="D112" i="1"/>
  <c r="H110" i="1"/>
  <c r="E112" i="1"/>
  <c r="E111" i="1"/>
  <c r="E110" i="1"/>
  <c r="C100" i="1"/>
  <c r="S100" i="1" s="1"/>
  <c r="S101" i="1" s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D109" i="1"/>
  <c r="E109" i="1"/>
  <c r="E108" i="1"/>
  <c r="E107" i="1"/>
  <c r="E106" i="1"/>
  <c r="E105" i="1"/>
  <c r="E104" i="1"/>
  <c r="E103" i="1"/>
  <c r="E102" i="1"/>
  <c r="E101" i="1"/>
  <c r="E100" i="1"/>
  <c r="C90" i="1"/>
  <c r="S90" i="1" s="1"/>
  <c r="D90" i="1"/>
  <c r="C91" i="1"/>
  <c r="D91" i="1"/>
  <c r="E91" i="1"/>
  <c r="E90" i="1"/>
  <c r="C80" i="1"/>
  <c r="S80" i="1" s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H80" i="1"/>
  <c r="D88" i="1"/>
  <c r="D89" i="1"/>
  <c r="E89" i="1"/>
  <c r="E88" i="1"/>
  <c r="E87" i="1"/>
  <c r="E86" i="1"/>
  <c r="E85" i="1"/>
  <c r="E84" i="1"/>
  <c r="E83" i="1"/>
  <c r="E82" i="1"/>
  <c r="E81" i="1"/>
  <c r="E80" i="1"/>
  <c r="C70" i="1"/>
  <c r="S70" i="1" s="1"/>
  <c r="S71" i="1" s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D79" i="1"/>
  <c r="E79" i="1"/>
  <c r="E78" i="1"/>
  <c r="E77" i="1"/>
  <c r="E76" i="1"/>
  <c r="E75" i="1"/>
  <c r="E74" i="1"/>
  <c r="E73" i="1"/>
  <c r="E72" i="1"/>
  <c r="E71" i="1"/>
  <c r="E70" i="1"/>
  <c r="C60" i="1"/>
  <c r="S60" i="1" s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D69" i="1"/>
  <c r="E69" i="1"/>
  <c r="E68" i="1"/>
  <c r="E67" i="1"/>
  <c r="E66" i="1"/>
  <c r="E65" i="1"/>
  <c r="E64" i="1"/>
  <c r="E63" i="1"/>
  <c r="E62" i="1"/>
  <c r="E61" i="1"/>
  <c r="E60" i="1"/>
  <c r="C50" i="1"/>
  <c r="S50" i="1" s="1"/>
  <c r="D50" i="1"/>
  <c r="C51" i="1"/>
  <c r="D51" i="1"/>
  <c r="H50" i="1"/>
  <c r="I50" i="1" s="1"/>
  <c r="K50" i="1" s="1"/>
  <c r="E51" i="1"/>
  <c r="E50" i="1"/>
  <c r="H40" i="1"/>
  <c r="I40" i="1" s="1"/>
  <c r="K40" i="1" s="1"/>
  <c r="C40" i="1"/>
  <c r="S40" i="1" s="1"/>
  <c r="S41" i="1" s="1"/>
  <c r="D40" i="1"/>
  <c r="C41" i="1"/>
  <c r="D41" i="1"/>
  <c r="E41" i="1"/>
  <c r="E40" i="1"/>
  <c r="H30" i="1"/>
  <c r="I30" i="1" s="1"/>
  <c r="K30" i="1" s="1"/>
  <c r="C30" i="1"/>
  <c r="S30" i="1" s="1"/>
  <c r="S31" i="1" s="1"/>
  <c r="D30" i="1"/>
  <c r="C31" i="1"/>
  <c r="D31" i="1"/>
  <c r="E31" i="1"/>
  <c r="E30" i="1"/>
  <c r="C509" i="1"/>
  <c r="A509" i="1"/>
  <c r="A508" i="1"/>
  <c r="A507" i="1"/>
  <c r="A506" i="1"/>
  <c r="A505" i="1"/>
  <c r="A504" i="1"/>
  <c r="A503" i="1"/>
  <c r="A502" i="1"/>
  <c r="A501" i="1"/>
  <c r="T500" i="1"/>
  <c r="V500" i="1" s="1"/>
  <c r="A500" i="1"/>
  <c r="C498" i="1"/>
  <c r="C497" i="1"/>
  <c r="C496" i="1"/>
  <c r="C495" i="1"/>
  <c r="C494" i="1"/>
  <c r="D499" i="1"/>
  <c r="E499" i="1"/>
  <c r="C499" i="1"/>
  <c r="A499" i="1"/>
  <c r="D497" i="1"/>
  <c r="D498" i="1"/>
  <c r="E498" i="1"/>
  <c r="A498" i="1"/>
  <c r="D496" i="1"/>
  <c r="E497" i="1"/>
  <c r="A497" i="1"/>
  <c r="D495" i="1"/>
  <c r="E496" i="1"/>
  <c r="A496" i="1"/>
  <c r="D494" i="1"/>
  <c r="E495" i="1"/>
  <c r="A495" i="1"/>
  <c r="E494" i="1"/>
  <c r="A494" i="1"/>
  <c r="A493" i="1"/>
  <c r="A492" i="1"/>
  <c r="A491" i="1"/>
  <c r="A490" i="1"/>
  <c r="C489" i="1"/>
  <c r="A489" i="1"/>
  <c r="A488" i="1"/>
  <c r="A487" i="1"/>
  <c r="A486" i="1"/>
  <c r="A485" i="1"/>
  <c r="A484" i="1"/>
  <c r="A483" i="1"/>
  <c r="A482" i="1"/>
  <c r="A481" i="1"/>
  <c r="U480" i="1"/>
  <c r="W480" i="1" s="1"/>
  <c r="T480" i="1"/>
  <c r="V480" i="1" s="1"/>
  <c r="A480" i="1"/>
  <c r="C479" i="1"/>
  <c r="A479" i="1"/>
  <c r="A478" i="1"/>
  <c r="A477" i="1"/>
  <c r="A476" i="1"/>
  <c r="A475" i="1"/>
  <c r="A474" i="1"/>
  <c r="A473" i="1"/>
  <c r="A472" i="1"/>
  <c r="A471" i="1"/>
  <c r="A470" i="1"/>
  <c r="C468" i="1"/>
  <c r="C467" i="1"/>
  <c r="C466" i="1"/>
  <c r="C465" i="1"/>
  <c r="C464" i="1"/>
  <c r="C463" i="1"/>
  <c r="C462" i="1"/>
  <c r="D469" i="1"/>
  <c r="E469" i="1"/>
  <c r="C469" i="1"/>
  <c r="A469" i="1"/>
  <c r="D467" i="1"/>
  <c r="D468" i="1"/>
  <c r="E468" i="1"/>
  <c r="A468" i="1"/>
  <c r="D466" i="1"/>
  <c r="E467" i="1"/>
  <c r="A467" i="1"/>
  <c r="D465" i="1"/>
  <c r="E466" i="1"/>
  <c r="A466" i="1"/>
  <c r="D464" i="1"/>
  <c r="E465" i="1"/>
  <c r="A465" i="1"/>
  <c r="D463" i="1"/>
  <c r="E464" i="1"/>
  <c r="A464" i="1"/>
  <c r="D462" i="1"/>
  <c r="E463" i="1"/>
  <c r="A463" i="1"/>
  <c r="E462" i="1"/>
  <c r="A462" i="1"/>
  <c r="A461" i="1"/>
  <c r="T460" i="1"/>
  <c r="V460" i="1" s="1"/>
  <c r="A460" i="1"/>
  <c r="C458" i="1"/>
  <c r="C457" i="1"/>
  <c r="C456" i="1"/>
  <c r="C455" i="1"/>
  <c r="C454" i="1"/>
  <c r="C453" i="1"/>
  <c r="C452" i="1"/>
  <c r="C451" i="1"/>
  <c r="D459" i="1"/>
  <c r="E459" i="1"/>
  <c r="C459" i="1"/>
  <c r="A459" i="1"/>
  <c r="D457" i="1"/>
  <c r="D458" i="1"/>
  <c r="E458" i="1"/>
  <c r="A458" i="1"/>
  <c r="D456" i="1"/>
  <c r="E457" i="1"/>
  <c r="A457" i="1"/>
  <c r="D455" i="1"/>
  <c r="E456" i="1"/>
  <c r="A456" i="1"/>
  <c r="D454" i="1"/>
  <c r="E455" i="1"/>
  <c r="A455" i="1"/>
  <c r="D453" i="1"/>
  <c r="E454" i="1"/>
  <c r="A454" i="1"/>
  <c r="D452" i="1"/>
  <c r="E453" i="1"/>
  <c r="A453" i="1"/>
  <c r="D451" i="1"/>
  <c r="E452" i="1"/>
  <c r="A452" i="1"/>
  <c r="E451" i="1"/>
  <c r="A451" i="1"/>
  <c r="A450" i="1"/>
  <c r="C448" i="1"/>
  <c r="C447" i="1"/>
  <c r="D449" i="1"/>
  <c r="E449" i="1"/>
  <c r="C449" i="1"/>
  <c r="A449" i="1"/>
  <c r="D447" i="1"/>
  <c r="D448" i="1"/>
  <c r="E448" i="1"/>
  <c r="A448" i="1"/>
  <c r="E447" i="1"/>
  <c r="A447" i="1"/>
  <c r="A446" i="1"/>
  <c r="A445" i="1"/>
  <c r="A444" i="1"/>
  <c r="A443" i="1"/>
  <c r="A442" i="1"/>
  <c r="A441" i="1"/>
  <c r="U440" i="1"/>
  <c r="W440" i="1" s="1"/>
  <c r="T440" i="1"/>
  <c r="V440" i="1" s="1"/>
  <c r="A440" i="1"/>
  <c r="C438" i="1"/>
  <c r="C437" i="1"/>
  <c r="C436" i="1"/>
  <c r="C435" i="1"/>
  <c r="C434" i="1"/>
  <c r="C433" i="1"/>
  <c r="C432" i="1"/>
  <c r="C431" i="1"/>
  <c r="D439" i="1"/>
  <c r="E439" i="1"/>
  <c r="C439" i="1"/>
  <c r="A439" i="1"/>
  <c r="D437" i="1"/>
  <c r="D438" i="1"/>
  <c r="E438" i="1"/>
  <c r="A438" i="1"/>
  <c r="D436" i="1"/>
  <c r="E437" i="1"/>
  <c r="A437" i="1"/>
  <c r="D435" i="1"/>
  <c r="E436" i="1"/>
  <c r="A436" i="1"/>
  <c r="D434" i="1"/>
  <c r="E435" i="1"/>
  <c r="A435" i="1"/>
  <c r="D433" i="1"/>
  <c r="E434" i="1"/>
  <c r="A434" i="1"/>
  <c r="D432" i="1"/>
  <c r="E433" i="1"/>
  <c r="A433" i="1"/>
  <c r="D431" i="1"/>
  <c r="E432" i="1"/>
  <c r="A432" i="1"/>
  <c r="E431" i="1"/>
  <c r="A431" i="1"/>
  <c r="U430" i="1"/>
  <c r="W430" i="1" s="1"/>
  <c r="T430" i="1"/>
  <c r="V430" i="1" s="1"/>
  <c r="A430" i="1"/>
  <c r="C428" i="1"/>
  <c r="C427" i="1"/>
  <c r="C426" i="1"/>
  <c r="C425" i="1"/>
  <c r="C424" i="1"/>
  <c r="C423" i="1"/>
  <c r="C422" i="1"/>
  <c r="D429" i="1"/>
  <c r="E429" i="1"/>
  <c r="C429" i="1"/>
  <c r="A429" i="1"/>
  <c r="D427" i="1"/>
  <c r="D428" i="1"/>
  <c r="E428" i="1"/>
  <c r="A428" i="1"/>
  <c r="D426" i="1"/>
  <c r="E427" i="1"/>
  <c r="A427" i="1"/>
  <c r="D425" i="1"/>
  <c r="E426" i="1"/>
  <c r="A426" i="1"/>
  <c r="D424" i="1"/>
  <c r="E425" i="1"/>
  <c r="A425" i="1"/>
  <c r="D423" i="1"/>
  <c r="E424" i="1"/>
  <c r="A424" i="1"/>
  <c r="D422" i="1"/>
  <c r="E423" i="1"/>
  <c r="A423" i="1"/>
  <c r="E422" i="1"/>
  <c r="A422" i="1"/>
  <c r="A421" i="1"/>
  <c r="U420" i="1"/>
  <c r="W420" i="1" s="1"/>
  <c r="T420" i="1"/>
  <c r="V420" i="1" s="1"/>
  <c r="A420" i="1"/>
  <c r="C418" i="1"/>
  <c r="C417" i="1"/>
  <c r="C416" i="1"/>
  <c r="C415" i="1"/>
  <c r="C414" i="1"/>
  <c r="C413" i="1"/>
  <c r="C412" i="1"/>
  <c r="D419" i="1"/>
  <c r="E419" i="1"/>
  <c r="C419" i="1"/>
  <c r="A419" i="1"/>
  <c r="D417" i="1"/>
  <c r="D418" i="1"/>
  <c r="E418" i="1"/>
  <c r="A418" i="1"/>
  <c r="D416" i="1"/>
  <c r="E417" i="1"/>
  <c r="A417" i="1"/>
  <c r="D415" i="1"/>
  <c r="E416" i="1"/>
  <c r="A416" i="1"/>
  <c r="D414" i="1"/>
  <c r="E415" i="1"/>
  <c r="A415" i="1"/>
  <c r="D413" i="1"/>
  <c r="E414" i="1"/>
  <c r="A414" i="1"/>
  <c r="D412" i="1"/>
  <c r="E413" i="1"/>
  <c r="A413" i="1"/>
  <c r="E412" i="1"/>
  <c r="A412" i="1"/>
  <c r="A411" i="1"/>
  <c r="A410" i="1"/>
  <c r="C408" i="1"/>
  <c r="C407" i="1"/>
  <c r="C406" i="1"/>
  <c r="C405" i="1"/>
  <c r="C404" i="1"/>
  <c r="C403" i="1"/>
  <c r="D409" i="1"/>
  <c r="E409" i="1"/>
  <c r="C409" i="1"/>
  <c r="A409" i="1"/>
  <c r="D407" i="1"/>
  <c r="D408" i="1"/>
  <c r="E408" i="1"/>
  <c r="A408" i="1"/>
  <c r="D406" i="1"/>
  <c r="E407" i="1"/>
  <c r="A407" i="1"/>
  <c r="D405" i="1"/>
  <c r="E406" i="1"/>
  <c r="A406" i="1"/>
  <c r="D404" i="1"/>
  <c r="E405" i="1"/>
  <c r="A405" i="1"/>
  <c r="D403" i="1"/>
  <c r="E404" i="1"/>
  <c r="A404" i="1"/>
  <c r="E403" i="1"/>
  <c r="A403" i="1"/>
  <c r="A402" i="1"/>
  <c r="A401" i="1"/>
  <c r="T400" i="1"/>
  <c r="V400" i="1" s="1"/>
  <c r="A400" i="1"/>
  <c r="C399" i="1"/>
  <c r="A399" i="1"/>
  <c r="A398" i="1"/>
  <c r="A397" i="1"/>
  <c r="A396" i="1"/>
  <c r="A395" i="1"/>
  <c r="A394" i="1"/>
  <c r="A393" i="1"/>
  <c r="A392" i="1"/>
  <c r="A391" i="1"/>
  <c r="A390" i="1"/>
  <c r="C388" i="1"/>
  <c r="C387" i="1"/>
  <c r="C386" i="1"/>
  <c r="C385" i="1"/>
  <c r="C384" i="1"/>
  <c r="C383" i="1"/>
  <c r="C382" i="1"/>
  <c r="D389" i="1"/>
  <c r="E389" i="1"/>
  <c r="C389" i="1"/>
  <c r="A389" i="1"/>
  <c r="D387" i="1"/>
  <c r="D388" i="1"/>
  <c r="E388" i="1"/>
  <c r="A388" i="1"/>
  <c r="D386" i="1"/>
  <c r="E387" i="1"/>
  <c r="A387" i="1"/>
  <c r="D385" i="1"/>
  <c r="E386" i="1"/>
  <c r="A386" i="1"/>
  <c r="D384" i="1"/>
  <c r="E385" i="1"/>
  <c r="A385" i="1"/>
  <c r="D383" i="1"/>
  <c r="E384" i="1"/>
  <c r="A384" i="1"/>
  <c r="D382" i="1"/>
  <c r="E383" i="1"/>
  <c r="A383" i="1"/>
  <c r="E382" i="1"/>
  <c r="A382" i="1"/>
  <c r="A381" i="1"/>
  <c r="U380" i="1"/>
  <c r="W380" i="1" s="1"/>
  <c r="T380" i="1"/>
  <c r="V380" i="1" s="1"/>
  <c r="A380" i="1"/>
  <c r="C378" i="1"/>
  <c r="C377" i="1"/>
  <c r="C376" i="1"/>
  <c r="C375" i="1"/>
  <c r="C374" i="1"/>
  <c r="C373" i="1"/>
  <c r="C372" i="1"/>
  <c r="C371" i="1"/>
  <c r="D379" i="1"/>
  <c r="E379" i="1"/>
  <c r="C379" i="1"/>
  <c r="A379" i="1"/>
  <c r="D377" i="1"/>
  <c r="D378" i="1"/>
  <c r="E378" i="1"/>
  <c r="A378" i="1"/>
  <c r="D376" i="1"/>
  <c r="E377" i="1"/>
  <c r="A377" i="1"/>
  <c r="D375" i="1"/>
  <c r="E376" i="1"/>
  <c r="A376" i="1"/>
  <c r="D374" i="1"/>
  <c r="E375" i="1"/>
  <c r="A375" i="1"/>
  <c r="D373" i="1"/>
  <c r="E374" i="1"/>
  <c r="A374" i="1"/>
  <c r="D372" i="1"/>
  <c r="E373" i="1"/>
  <c r="A373" i="1"/>
  <c r="D371" i="1"/>
  <c r="E372" i="1"/>
  <c r="A372" i="1"/>
  <c r="E371" i="1"/>
  <c r="A371" i="1"/>
  <c r="U370" i="1"/>
  <c r="W370" i="1" s="1"/>
  <c r="T370" i="1"/>
  <c r="V370" i="1" s="1"/>
  <c r="A370" i="1"/>
  <c r="C368" i="1"/>
  <c r="C367" i="1"/>
  <c r="C366" i="1"/>
  <c r="C365" i="1"/>
  <c r="C364" i="1"/>
  <c r="C363" i="1"/>
  <c r="C362" i="1"/>
  <c r="C361" i="1"/>
  <c r="D369" i="1"/>
  <c r="E369" i="1"/>
  <c r="C369" i="1"/>
  <c r="A369" i="1"/>
  <c r="D367" i="1"/>
  <c r="D368" i="1"/>
  <c r="E368" i="1"/>
  <c r="A368" i="1"/>
  <c r="D366" i="1"/>
  <c r="E367" i="1"/>
  <c r="A367" i="1"/>
  <c r="D365" i="1"/>
  <c r="E366" i="1"/>
  <c r="A366" i="1"/>
  <c r="D364" i="1"/>
  <c r="E365" i="1"/>
  <c r="A365" i="1"/>
  <c r="D363" i="1"/>
  <c r="E364" i="1"/>
  <c r="A364" i="1"/>
  <c r="D362" i="1"/>
  <c r="E363" i="1"/>
  <c r="A363" i="1"/>
  <c r="D361" i="1"/>
  <c r="E362" i="1"/>
  <c r="A362" i="1"/>
  <c r="E361" i="1"/>
  <c r="A361" i="1"/>
  <c r="A360" i="1"/>
  <c r="C358" i="1"/>
  <c r="C357" i="1"/>
  <c r="C356" i="1"/>
  <c r="C355" i="1"/>
  <c r="C354" i="1"/>
  <c r="C353" i="1"/>
  <c r="C352" i="1"/>
  <c r="C351" i="1"/>
  <c r="D359" i="1"/>
  <c r="E359" i="1"/>
  <c r="C359" i="1"/>
  <c r="A359" i="1"/>
  <c r="D357" i="1"/>
  <c r="D358" i="1"/>
  <c r="E358" i="1"/>
  <c r="A358" i="1"/>
  <c r="D356" i="1"/>
  <c r="E357" i="1"/>
  <c r="A357" i="1"/>
  <c r="D355" i="1"/>
  <c r="E356" i="1"/>
  <c r="A356" i="1"/>
  <c r="D354" i="1"/>
  <c r="E355" i="1"/>
  <c r="A355" i="1"/>
  <c r="D353" i="1"/>
  <c r="E354" i="1"/>
  <c r="A354" i="1"/>
  <c r="D352" i="1"/>
  <c r="E353" i="1"/>
  <c r="A353" i="1"/>
  <c r="D351" i="1"/>
  <c r="E352" i="1"/>
  <c r="A352" i="1"/>
  <c r="E351" i="1"/>
  <c r="A351" i="1"/>
  <c r="A350" i="1"/>
  <c r="C348" i="1"/>
  <c r="C347" i="1"/>
  <c r="C346" i="1"/>
  <c r="C345" i="1"/>
  <c r="C344" i="1"/>
  <c r="D349" i="1"/>
  <c r="E349" i="1"/>
  <c r="C349" i="1"/>
  <c r="A349" i="1"/>
  <c r="D347" i="1"/>
  <c r="D348" i="1"/>
  <c r="E348" i="1"/>
  <c r="A348" i="1"/>
  <c r="D346" i="1"/>
  <c r="E347" i="1"/>
  <c r="A347" i="1"/>
  <c r="D345" i="1"/>
  <c r="E346" i="1"/>
  <c r="A346" i="1"/>
  <c r="D344" i="1"/>
  <c r="E345" i="1"/>
  <c r="A345" i="1"/>
  <c r="E344" i="1"/>
  <c r="A344" i="1"/>
  <c r="A343" i="1"/>
  <c r="A342" i="1"/>
  <c r="A341" i="1"/>
  <c r="A340" i="1"/>
  <c r="D339" i="1"/>
  <c r="E339" i="1"/>
  <c r="C339" i="1"/>
  <c r="A339" i="1"/>
  <c r="A338" i="1"/>
  <c r="A337" i="1"/>
  <c r="A336" i="1"/>
  <c r="A335" i="1"/>
  <c r="A334" i="1"/>
  <c r="A333" i="1"/>
  <c r="A332" i="1"/>
  <c r="A331" i="1"/>
  <c r="A330" i="1"/>
  <c r="C328" i="1"/>
  <c r="C327" i="1"/>
  <c r="C326" i="1"/>
  <c r="C325" i="1"/>
  <c r="C324" i="1"/>
  <c r="C323" i="1"/>
  <c r="C322" i="1"/>
  <c r="D329" i="1"/>
  <c r="E329" i="1"/>
  <c r="C329" i="1"/>
  <c r="A329" i="1"/>
  <c r="D327" i="1"/>
  <c r="D328" i="1"/>
  <c r="E328" i="1"/>
  <c r="A328" i="1"/>
  <c r="D326" i="1"/>
  <c r="E327" i="1"/>
  <c r="A327" i="1"/>
  <c r="D325" i="1"/>
  <c r="E326" i="1"/>
  <c r="A326" i="1"/>
  <c r="D324" i="1"/>
  <c r="E325" i="1"/>
  <c r="A325" i="1"/>
  <c r="D323" i="1"/>
  <c r="E324" i="1"/>
  <c r="A324" i="1"/>
  <c r="D322" i="1"/>
  <c r="E323" i="1"/>
  <c r="A323" i="1"/>
  <c r="E322" i="1"/>
  <c r="A322" i="1"/>
  <c r="A321" i="1"/>
  <c r="W320" i="1"/>
  <c r="A320" i="1"/>
  <c r="C319" i="1"/>
  <c r="A319" i="1"/>
  <c r="A318" i="1"/>
  <c r="A317" i="1"/>
  <c r="A316" i="1"/>
  <c r="A315" i="1"/>
  <c r="A314" i="1"/>
  <c r="A313" i="1"/>
  <c r="A312" i="1"/>
  <c r="A311" i="1"/>
  <c r="A310" i="1"/>
  <c r="C308" i="1"/>
  <c r="C307" i="1"/>
  <c r="C306" i="1"/>
  <c r="C305" i="1"/>
  <c r="C304" i="1"/>
  <c r="C303" i="1"/>
  <c r="D309" i="1"/>
  <c r="E309" i="1"/>
  <c r="C309" i="1"/>
  <c r="A309" i="1"/>
  <c r="D307" i="1"/>
  <c r="D308" i="1"/>
  <c r="E308" i="1"/>
  <c r="A308" i="1"/>
  <c r="D306" i="1"/>
  <c r="E307" i="1"/>
  <c r="A307" i="1"/>
  <c r="D305" i="1"/>
  <c r="E306" i="1"/>
  <c r="A306" i="1"/>
  <c r="D304" i="1"/>
  <c r="E305" i="1"/>
  <c r="A305" i="1"/>
  <c r="D303" i="1"/>
  <c r="E304" i="1"/>
  <c r="A304" i="1"/>
  <c r="E303" i="1"/>
  <c r="A303" i="1"/>
  <c r="A302" i="1"/>
  <c r="A301" i="1"/>
  <c r="A300" i="1"/>
  <c r="C298" i="1"/>
  <c r="C297" i="1"/>
  <c r="C296" i="1"/>
  <c r="C295" i="1"/>
  <c r="C294" i="1"/>
  <c r="C293" i="1"/>
  <c r="C292" i="1"/>
  <c r="C291" i="1"/>
  <c r="D299" i="1"/>
  <c r="E299" i="1"/>
  <c r="C299" i="1"/>
  <c r="A299" i="1"/>
  <c r="D297" i="1"/>
  <c r="D298" i="1"/>
  <c r="E298" i="1"/>
  <c r="A298" i="1"/>
  <c r="D296" i="1"/>
  <c r="E297" i="1"/>
  <c r="A297" i="1"/>
  <c r="D295" i="1"/>
  <c r="E296" i="1"/>
  <c r="A296" i="1"/>
  <c r="D294" i="1"/>
  <c r="E295" i="1"/>
  <c r="A295" i="1"/>
  <c r="D293" i="1"/>
  <c r="E294" i="1"/>
  <c r="A294" i="1"/>
  <c r="D292" i="1"/>
  <c r="E293" i="1"/>
  <c r="A293" i="1"/>
  <c r="D291" i="1"/>
  <c r="E292" i="1"/>
  <c r="A292" i="1"/>
  <c r="E291" i="1"/>
  <c r="A291" i="1"/>
  <c r="T290" i="1"/>
  <c r="V290" i="1" s="1"/>
  <c r="A290" i="1"/>
  <c r="C289" i="1"/>
  <c r="A289" i="1"/>
  <c r="A288" i="1"/>
  <c r="A287" i="1"/>
  <c r="A286" i="1"/>
  <c r="A285" i="1"/>
  <c r="A284" i="1"/>
  <c r="A283" i="1"/>
  <c r="A282" i="1"/>
  <c r="A281" i="1"/>
  <c r="U280" i="1"/>
  <c r="W280" i="1" s="1"/>
  <c r="T280" i="1"/>
  <c r="V280" i="1" s="1"/>
  <c r="A280" i="1"/>
  <c r="C278" i="1"/>
  <c r="C277" i="1"/>
  <c r="C276" i="1"/>
  <c r="C275" i="1"/>
  <c r="C274" i="1"/>
  <c r="C273" i="1"/>
  <c r="C272" i="1"/>
  <c r="D279" i="1"/>
  <c r="E279" i="1"/>
  <c r="C279" i="1"/>
  <c r="A279" i="1"/>
  <c r="D277" i="1"/>
  <c r="D278" i="1"/>
  <c r="E278" i="1"/>
  <c r="A278" i="1"/>
  <c r="D276" i="1"/>
  <c r="E277" i="1"/>
  <c r="A277" i="1"/>
  <c r="D275" i="1"/>
  <c r="E276" i="1"/>
  <c r="A276" i="1"/>
  <c r="D274" i="1"/>
  <c r="E275" i="1"/>
  <c r="A275" i="1"/>
  <c r="D273" i="1"/>
  <c r="E274" i="1"/>
  <c r="A274" i="1"/>
  <c r="D272" i="1"/>
  <c r="E273" i="1"/>
  <c r="A273" i="1"/>
  <c r="E272" i="1"/>
  <c r="A272" i="1"/>
  <c r="A271" i="1"/>
  <c r="U270" i="1"/>
  <c r="W270" i="1" s="1"/>
  <c r="T270" i="1"/>
  <c r="V270" i="1" s="1"/>
  <c r="A270" i="1"/>
  <c r="C269" i="1"/>
  <c r="A269" i="1"/>
  <c r="A268" i="1"/>
  <c r="A267" i="1"/>
  <c r="A266" i="1"/>
  <c r="A265" i="1"/>
  <c r="A264" i="1"/>
  <c r="A263" i="1"/>
  <c r="A262" i="1"/>
  <c r="A261" i="1"/>
  <c r="A260" i="1"/>
  <c r="C258" i="1"/>
  <c r="C257" i="1"/>
  <c r="C256" i="1"/>
  <c r="C255" i="1"/>
  <c r="C254" i="1"/>
  <c r="C253" i="1"/>
  <c r="C252" i="1"/>
  <c r="C251" i="1"/>
  <c r="D259" i="1"/>
  <c r="E259" i="1"/>
  <c r="C259" i="1"/>
  <c r="A259" i="1"/>
  <c r="D257" i="1"/>
  <c r="D258" i="1"/>
  <c r="E258" i="1"/>
  <c r="A258" i="1"/>
  <c r="D256" i="1"/>
  <c r="E257" i="1"/>
  <c r="A257" i="1"/>
  <c r="D255" i="1"/>
  <c r="E256" i="1"/>
  <c r="A256" i="1"/>
  <c r="D254" i="1"/>
  <c r="E255" i="1"/>
  <c r="A255" i="1"/>
  <c r="D253" i="1"/>
  <c r="E254" i="1"/>
  <c r="A254" i="1"/>
  <c r="D252" i="1"/>
  <c r="E253" i="1"/>
  <c r="A253" i="1"/>
  <c r="D251" i="1"/>
  <c r="E252" i="1"/>
  <c r="A252" i="1"/>
  <c r="E251" i="1"/>
  <c r="A251" i="1"/>
  <c r="A250" i="1"/>
  <c r="C249" i="1"/>
  <c r="A249" i="1"/>
  <c r="A248" i="1"/>
  <c r="A247" i="1"/>
  <c r="A246" i="1"/>
  <c r="A245" i="1"/>
  <c r="A244" i="1"/>
  <c r="A243" i="1"/>
  <c r="A242" i="1"/>
  <c r="A241" i="1"/>
  <c r="U240" i="1"/>
  <c r="W240" i="1" s="1"/>
  <c r="T240" i="1"/>
  <c r="V240" i="1" s="1"/>
  <c r="A240" i="1"/>
  <c r="C238" i="1"/>
  <c r="C237" i="1"/>
  <c r="C236" i="1"/>
  <c r="C235" i="1"/>
  <c r="C234" i="1"/>
  <c r="C233" i="1"/>
  <c r="C232" i="1"/>
  <c r="D239" i="1"/>
  <c r="E239" i="1"/>
  <c r="C239" i="1"/>
  <c r="A239" i="1"/>
  <c r="D237" i="1"/>
  <c r="D238" i="1"/>
  <c r="E238" i="1"/>
  <c r="A238" i="1"/>
  <c r="D236" i="1"/>
  <c r="E237" i="1"/>
  <c r="A237" i="1"/>
  <c r="D235" i="1"/>
  <c r="E236" i="1"/>
  <c r="A236" i="1"/>
  <c r="D234" i="1"/>
  <c r="E235" i="1"/>
  <c r="A235" i="1"/>
  <c r="D233" i="1"/>
  <c r="E234" i="1"/>
  <c r="A234" i="1"/>
  <c r="D232" i="1"/>
  <c r="E233" i="1"/>
  <c r="A233" i="1"/>
  <c r="E232" i="1"/>
  <c r="A232" i="1"/>
  <c r="A231" i="1"/>
  <c r="A230" i="1"/>
  <c r="C229" i="1"/>
  <c r="A229" i="1"/>
  <c r="A228" i="1"/>
  <c r="A227" i="1"/>
  <c r="A226" i="1"/>
  <c r="A225" i="1"/>
  <c r="A224" i="1"/>
  <c r="A223" i="1"/>
  <c r="A222" i="1"/>
  <c r="A221" i="1"/>
  <c r="U220" i="1"/>
  <c r="W220" i="1" s="1"/>
  <c r="T220" i="1"/>
  <c r="V220" i="1" s="1"/>
  <c r="A220" i="1"/>
  <c r="C218" i="1"/>
  <c r="C217" i="1"/>
  <c r="C216" i="1"/>
  <c r="C215" i="1"/>
  <c r="C214" i="1"/>
  <c r="C213" i="1"/>
  <c r="C212" i="1"/>
  <c r="C211" i="1"/>
  <c r="D219" i="1"/>
  <c r="E219" i="1"/>
  <c r="C219" i="1"/>
  <c r="A219" i="1"/>
  <c r="D217" i="1"/>
  <c r="D218" i="1"/>
  <c r="E218" i="1"/>
  <c r="A218" i="1"/>
  <c r="D216" i="1"/>
  <c r="E217" i="1"/>
  <c r="A217" i="1"/>
  <c r="D215" i="1"/>
  <c r="E216" i="1"/>
  <c r="A216" i="1"/>
  <c r="D214" i="1"/>
  <c r="E215" i="1"/>
  <c r="A215" i="1"/>
  <c r="D213" i="1"/>
  <c r="E214" i="1"/>
  <c r="A214" i="1"/>
  <c r="D212" i="1"/>
  <c r="E213" i="1"/>
  <c r="A213" i="1"/>
  <c r="D211" i="1"/>
  <c r="E212" i="1"/>
  <c r="A212" i="1"/>
  <c r="E211" i="1"/>
  <c r="A211" i="1"/>
  <c r="A210" i="1"/>
  <c r="C208" i="1"/>
  <c r="C207" i="1"/>
  <c r="C206" i="1"/>
  <c r="C205" i="1"/>
  <c r="C204" i="1"/>
  <c r="C203" i="1"/>
  <c r="C202" i="1"/>
  <c r="C201" i="1"/>
  <c r="D209" i="1"/>
  <c r="E209" i="1"/>
  <c r="C209" i="1"/>
  <c r="A209" i="1"/>
  <c r="D207" i="1"/>
  <c r="D208" i="1"/>
  <c r="E208" i="1"/>
  <c r="A208" i="1"/>
  <c r="D206" i="1"/>
  <c r="E207" i="1"/>
  <c r="A207" i="1"/>
  <c r="D205" i="1"/>
  <c r="E206" i="1"/>
  <c r="A206" i="1"/>
  <c r="D204" i="1"/>
  <c r="E205" i="1"/>
  <c r="A205" i="1"/>
  <c r="D203" i="1"/>
  <c r="E204" i="1"/>
  <c r="A204" i="1"/>
  <c r="D202" i="1"/>
  <c r="E203" i="1"/>
  <c r="A203" i="1"/>
  <c r="D201" i="1"/>
  <c r="E202" i="1"/>
  <c r="A202" i="1"/>
  <c r="E201" i="1"/>
  <c r="A201" i="1"/>
  <c r="U200" i="1"/>
  <c r="W200" i="1" s="1"/>
  <c r="T200" i="1"/>
  <c r="V200" i="1" s="1"/>
  <c r="A200" i="1"/>
  <c r="C198" i="1"/>
  <c r="C197" i="1"/>
  <c r="C196" i="1"/>
  <c r="C195" i="1"/>
  <c r="C194" i="1"/>
  <c r="C193" i="1"/>
  <c r="D199" i="1"/>
  <c r="E199" i="1"/>
  <c r="C199" i="1"/>
  <c r="A199" i="1"/>
  <c r="D197" i="1"/>
  <c r="D198" i="1"/>
  <c r="E198" i="1"/>
  <c r="A198" i="1"/>
  <c r="D196" i="1"/>
  <c r="E197" i="1"/>
  <c r="A197" i="1"/>
  <c r="D195" i="1"/>
  <c r="E196" i="1"/>
  <c r="A196" i="1"/>
  <c r="D194" i="1"/>
  <c r="E195" i="1"/>
  <c r="A195" i="1"/>
  <c r="D193" i="1"/>
  <c r="E194" i="1"/>
  <c r="A194" i="1"/>
  <c r="E193" i="1"/>
  <c r="A193" i="1"/>
  <c r="A192" i="1"/>
  <c r="A191" i="1"/>
  <c r="A190" i="1"/>
  <c r="C189" i="1"/>
  <c r="A189" i="1"/>
  <c r="A188" i="1"/>
  <c r="A187" i="1"/>
  <c r="A186" i="1"/>
  <c r="A185" i="1"/>
  <c r="A184" i="1"/>
  <c r="A183" i="1"/>
  <c r="A182" i="1"/>
  <c r="A181" i="1"/>
  <c r="A180" i="1"/>
  <c r="C178" i="1"/>
  <c r="C177" i="1"/>
  <c r="C176" i="1"/>
  <c r="C175" i="1"/>
  <c r="C174" i="1"/>
  <c r="C173" i="1"/>
  <c r="C172" i="1"/>
  <c r="D179" i="1"/>
  <c r="E179" i="1"/>
  <c r="C179" i="1"/>
  <c r="A179" i="1"/>
  <c r="D177" i="1"/>
  <c r="D178" i="1"/>
  <c r="E178" i="1"/>
  <c r="A178" i="1"/>
  <c r="D176" i="1"/>
  <c r="E177" i="1"/>
  <c r="A177" i="1"/>
  <c r="D175" i="1"/>
  <c r="E176" i="1"/>
  <c r="A176" i="1"/>
  <c r="D174" i="1"/>
  <c r="E175" i="1"/>
  <c r="A175" i="1"/>
  <c r="D173" i="1"/>
  <c r="E174" i="1"/>
  <c r="A174" i="1"/>
  <c r="D172" i="1"/>
  <c r="E173" i="1"/>
  <c r="A173" i="1"/>
  <c r="E172" i="1"/>
  <c r="A172" i="1"/>
  <c r="A171" i="1"/>
  <c r="A170" i="1"/>
  <c r="C168" i="1"/>
  <c r="C167" i="1"/>
  <c r="C166" i="1"/>
  <c r="C165" i="1"/>
  <c r="C164" i="1"/>
  <c r="C163" i="1"/>
  <c r="C162" i="1"/>
  <c r="D169" i="1"/>
  <c r="E169" i="1"/>
  <c r="C169" i="1"/>
  <c r="A169" i="1"/>
  <c r="D167" i="1"/>
  <c r="D168" i="1"/>
  <c r="E168" i="1"/>
  <c r="A168" i="1"/>
  <c r="D166" i="1"/>
  <c r="E167" i="1"/>
  <c r="A167" i="1"/>
  <c r="D165" i="1"/>
  <c r="E166" i="1"/>
  <c r="A166" i="1"/>
  <c r="D164" i="1"/>
  <c r="E165" i="1"/>
  <c r="A165" i="1"/>
  <c r="D163" i="1"/>
  <c r="E164" i="1"/>
  <c r="A164" i="1"/>
  <c r="D162" i="1"/>
  <c r="E163" i="1"/>
  <c r="A163" i="1"/>
  <c r="E162" i="1"/>
  <c r="A162" i="1"/>
  <c r="A161" i="1"/>
  <c r="U160" i="1"/>
  <c r="W160" i="1" s="1"/>
  <c r="T160" i="1"/>
  <c r="V160" i="1" s="1"/>
  <c r="A160" i="1"/>
  <c r="C158" i="1"/>
  <c r="C157" i="1"/>
  <c r="C156" i="1"/>
  <c r="C155" i="1"/>
  <c r="C154" i="1"/>
  <c r="C153" i="1"/>
  <c r="C152" i="1"/>
  <c r="D159" i="1"/>
  <c r="E159" i="1"/>
  <c r="C159" i="1"/>
  <c r="A159" i="1"/>
  <c r="D157" i="1"/>
  <c r="D158" i="1"/>
  <c r="E158" i="1"/>
  <c r="A158" i="1"/>
  <c r="D156" i="1"/>
  <c r="E157" i="1"/>
  <c r="A157" i="1"/>
  <c r="D155" i="1"/>
  <c r="E156" i="1"/>
  <c r="A156" i="1"/>
  <c r="D154" i="1"/>
  <c r="E155" i="1"/>
  <c r="A155" i="1"/>
  <c r="D153" i="1"/>
  <c r="E154" i="1"/>
  <c r="A154" i="1"/>
  <c r="D152" i="1"/>
  <c r="E153" i="1"/>
  <c r="A153" i="1"/>
  <c r="E152" i="1"/>
  <c r="A152" i="1"/>
  <c r="A151" i="1"/>
  <c r="U150" i="1"/>
  <c r="W150" i="1" s="1"/>
  <c r="T150" i="1"/>
  <c r="V150" i="1" s="1"/>
  <c r="A150" i="1"/>
  <c r="C148" i="1"/>
  <c r="C147" i="1"/>
  <c r="C146" i="1"/>
  <c r="C145" i="1"/>
  <c r="C144" i="1"/>
  <c r="C143" i="1"/>
  <c r="C142" i="1"/>
  <c r="D149" i="1"/>
  <c r="E149" i="1"/>
  <c r="C149" i="1"/>
  <c r="A149" i="1"/>
  <c r="D147" i="1"/>
  <c r="D148" i="1"/>
  <c r="E148" i="1"/>
  <c r="A148" i="1"/>
  <c r="D146" i="1"/>
  <c r="E147" i="1"/>
  <c r="A147" i="1"/>
  <c r="D145" i="1"/>
  <c r="E146" i="1"/>
  <c r="A146" i="1"/>
  <c r="D144" i="1"/>
  <c r="E145" i="1"/>
  <c r="A145" i="1"/>
  <c r="D143" i="1"/>
  <c r="E144" i="1"/>
  <c r="A144" i="1"/>
  <c r="D142" i="1"/>
  <c r="E143" i="1"/>
  <c r="A143" i="1"/>
  <c r="E142" i="1"/>
  <c r="A142" i="1"/>
  <c r="A141" i="1"/>
  <c r="U140" i="1"/>
  <c r="W140" i="1" s="1"/>
  <c r="T140" i="1"/>
  <c r="V140" i="1" s="1"/>
  <c r="A140" i="1"/>
  <c r="C138" i="1"/>
  <c r="C137" i="1"/>
  <c r="C136" i="1"/>
  <c r="C135" i="1"/>
  <c r="C134" i="1"/>
  <c r="C133" i="1"/>
  <c r="C132" i="1"/>
  <c r="D139" i="1"/>
  <c r="E139" i="1"/>
  <c r="C139" i="1"/>
  <c r="A139" i="1"/>
  <c r="D137" i="1"/>
  <c r="D138" i="1"/>
  <c r="E138" i="1"/>
  <c r="A138" i="1"/>
  <c r="D136" i="1"/>
  <c r="E137" i="1"/>
  <c r="A137" i="1"/>
  <c r="D135" i="1"/>
  <c r="E136" i="1"/>
  <c r="A136" i="1"/>
  <c r="D134" i="1"/>
  <c r="E135" i="1"/>
  <c r="A135" i="1"/>
  <c r="D133" i="1"/>
  <c r="E134" i="1"/>
  <c r="A134" i="1"/>
  <c r="D132" i="1"/>
  <c r="E133" i="1"/>
  <c r="A133" i="1"/>
  <c r="E132" i="1"/>
  <c r="A132" i="1"/>
  <c r="A131" i="1"/>
  <c r="A130" i="1"/>
  <c r="C128" i="1"/>
  <c r="C127" i="1"/>
  <c r="C126" i="1"/>
  <c r="C125" i="1"/>
  <c r="D129" i="1"/>
  <c r="E129" i="1"/>
  <c r="C129" i="1"/>
  <c r="A129" i="1"/>
  <c r="D127" i="1"/>
  <c r="D128" i="1"/>
  <c r="E128" i="1"/>
  <c r="A128" i="1"/>
  <c r="D126" i="1"/>
  <c r="E127" i="1"/>
  <c r="A127" i="1"/>
  <c r="D125" i="1"/>
  <c r="E126" i="1"/>
  <c r="A126" i="1"/>
  <c r="E125" i="1"/>
  <c r="A125" i="1"/>
  <c r="A124" i="1"/>
  <c r="A123" i="1"/>
  <c r="A122" i="1"/>
  <c r="A121" i="1"/>
  <c r="A120" i="1"/>
  <c r="C118" i="1"/>
  <c r="C117" i="1"/>
  <c r="C116" i="1"/>
  <c r="C115" i="1"/>
  <c r="C114" i="1"/>
  <c r="C113" i="1"/>
  <c r="D119" i="1"/>
  <c r="E119" i="1"/>
  <c r="C119" i="1"/>
  <c r="A119" i="1"/>
  <c r="D117" i="1"/>
  <c r="D118" i="1"/>
  <c r="E118" i="1"/>
  <c r="A118" i="1"/>
  <c r="D116" i="1"/>
  <c r="E117" i="1"/>
  <c r="A117" i="1"/>
  <c r="D115" i="1"/>
  <c r="E116" i="1"/>
  <c r="A116" i="1"/>
  <c r="D114" i="1"/>
  <c r="E115" i="1"/>
  <c r="A115" i="1"/>
  <c r="D113" i="1"/>
  <c r="E114" i="1"/>
  <c r="A114" i="1"/>
  <c r="E113" i="1"/>
  <c r="A113" i="1"/>
  <c r="A112" i="1"/>
  <c r="A111" i="1"/>
  <c r="U110" i="1"/>
  <c r="W110" i="1" s="1"/>
  <c r="T110" i="1"/>
  <c r="V110" i="1" s="1"/>
  <c r="A110" i="1"/>
  <c r="C109" i="1"/>
  <c r="A109" i="1"/>
  <c r="A108" i="1"/>
  <c r="A107" i="1"/>
  <c r="A106" i="1"/>
  <c r="A105" i="1"/>
  <c r="A104" i="1"/>
  <c r="A103" i="1"/>
  <c r="A102" i="1"/>
  <c r="A101" i="1"/>
  <c r="U100" i="1"/>
  <c r="W100" i="1" s="1"/>
  <c r="T100" i="1"/>
  <c r="V100" i="1" s="1"/>
  <c r="A100" i="1"/>
  <c r="C98" i="1"/>
  <c r="C97" i="1"/>
  <c r="C96" i="1"/>
  <c r="C95" i="1"/>
  <c r="C94" i="1"/>
  <c r="C93" i="1"/>
  <c r="C92" i="1"/>
  <c r="D99" i="1"/>
  <c r="E99" i="1"/>
  <c r="C99" i="1"/>
  <c r="A99" i="1"/>
  <c r="D97" i="1"/>
  <c r="D98" i="1"/>
  <c r="E98" i="1"/>
  <c r="A98" i="1"/>
  <c r="D96" i="1"/>
  <c r="E97" i="1"/>
  <c r="A97" i="1"/>
  <c r="D95" i="1"/>
  <c r="E96" i="1"/>
  <c r="A96" i="1"/>
  <c r="D94" i="1"/>
  <c r="E95" i="1"/>
  <c r="A95" i="1"/>
  <c r="D93" i="1"/>
  <c r="E94" i="1"/>
  <c r="A94" i="1"/>
  <c r="D92" i="1"/>
  <c r="E93" i="1"/>
  <c r="A93" i="1"/>
  <c r="E92" i="1"/>
  <c r="A92" i="1"/>
  <c r="A91" i="1"/>
  <c r="A90" i="1"/>
  <c r="C89" i="1"/>
  <c r="A89" i="1"/>
  <c r="A88" i="1"/>
  <c r="A87" i="1"/>
  <c r="A86" i="1"/>
  <c r="A85" i="1"/>
  <c r="A84" i="1"/>
  <c r="A83" i="1"/>
  <c r="A82" i="1"/>
  <c r="A81" i="1"/>
  <c r="A80" i="1"/>
  <c r="C79" i="1"/>
  <c r="A79" i="1"/>
  <c r="A78" i="1"/>
  <c r="A77" i="1"/>
  <c r="A76" i="1"/>
  <c r="A75" i="1"/>
  <c r="A74" i="1"/>
  <c r="A73" i="1"/>
  <c r="A72" i="1"/>
  <c r="A71" i="1"/>
  <c r="T70" i="1"/>
  <c r="V70" i="1" s="1"/>
  <c r="A70" i="1"/>
  <c r="C69" i="1"/>
  <c r="A69" i="1"/>
  <c r="A68" i="1"/>
  <c r="A67" i="1"/>
  <c r="A66" i="1"/>
  <c r="A65" i="1"/>
  <c r="A64" i="1"/>
  <c r="A63" i="1"/>
  <c r="A62" i="1"/>
  <c r="A61" i="1"/>
  <c r="A60" i="1"/>
  <c r="C58" i="1"/>
  <c r="C57" i="1"/>
  <c r="C56" i="1"/>
  <c r="C55" i="1"/>
  <c r="C54" i="1"/>
  <c r="C53" i="1"/>
  <c r="C52" i="1"/>
  <c r="D59" i="1"/>
  <c r="E59" i="1"/>
  <c r="C59" i="1"/>
  <c r="A59" i="1"/>
  <c r="D57" i="1"/>
  <c r="D58" i="1"/>
  <c r="E58" i="1"/>
  <c r="A58" i="1"/>
  <c r="D56" i="1"/>
  <c r="E57" i="1"/>
  <c r="A57" i="1"/>
  <c r="D55" i="1"/>
  <c r="E56" i="1"/>
  <c r="A56" i="1"/>
  <c r="D54" i="1"/>
  <c r="E55" i="1"/>
  <c r="A55" i="1"/>
  <c r="D53" i="1"/>
  <c r="E54" i="1"/>
  <c r="A54" i="1"/>
  <c r="D52" i="1"/>
  <c r="E53" i="1"/>
  <c r="A53" i="1"/>
  <c r="E52" i="1"/>
  <c r="A52" i="1"/>
  <c r="A51" i="1"/>
  <c r="A50" i="1"/>
  <c r="C48" i="1"/>
  <c r="C47" i="1"/>
  <c r="C46" i="1"/>
  <c r="C45" i="1"/>
  <c r="C44" i="1"/>
  <c r="C43" i="1"/>
  <c r="C42" i="1"/>
  <c r="D49" i="1"/>
  <c r="E49" i="1"/>
  <c r="C49" i="1"/>
  <c r="A49" i="1"/>
  <c r="D47" i="1"/>
  <c r="D48" i="1"/>
  <c r="E48" i="1"/>
  <c r="A48" i="1"/>
  <c r="D46" i="1"/>
  <c r="E47" i="1"/>
  <c r="A47" i="1"/>
  <c r="D45" i="1"/>
  <c r="E46" i="1"/>
  <c r="A46" i="1"/>
  <c r="D44" i="1"/>
  <c r="E45" i="1"/>
  <c r="A45" i="1"/>
  <c r="D43" i="1"/>
  <c r="E44" i="1"/>
  <c r="A44" i="1"/>
  <c r="D42" i="1"/>
  <c r="E43" i="1"/>
  <c r="A43" i="1"/>
  <c r="E42" i="1"/>
  <c r="A42" i="1"/>
  <c r="A41" i="1"/>
  <c r="U40" i="1"/>
  <c r="W40" i="1" s="1"/>
  <c r="T40" i="1"/>
  <c r="V40" i="1" s="1"/>
  <c r="A40" i="1"/>
  <c r="C38" i="1"/>
  <c r="C37" i="1"/>
  <c r="C36" i="1"/>
  <c r="C35" i="1"/>
  <c r="C34" i="1"/>
  <c r="C33" i="1"/>
  <c r="C32" i="1"/>
  <c r="D39" i="1"/>
  <c r="E39" i="1"/>
  <c r="C39" i="1"/>
  <c r="A39" i="1"/>
  <c r="D37" i="1"/>
  <c r="D38" i="1"/>
  <c r="E38" i="1"/>
  <c r="A38" i="1"/>
  <c r="D36" i="1"/>
  <c r="E37" i="1"/>
  <c r="A37" i="1"/>
  <c r="D35" i="1"/>
  <c r="E36" i="1"/>
  <c r="A36" i="1"/>
  <c r="D34" i="1"/>
  <c r="E35" i="1"/>
  <c r="A35" i="1"/>
  <c r="D33" i="1"/>
  <c r="E34" i="1"/>
  <c r="A34" i="1"/>
  <c r="D32" i="1"/>
  <c r="E33" i="1"/>
  <c r="A33" i="1"/>
  <c r="E32" i="1"/>
  <c r="A32" i="1"/>
  <c r="A31" i="1"/>
  <c r="U30" i="1"/>
  <c r="W30" i="1" s="1"/>
  <c r="T30" i="1"/>
  <c r="V30" i="1" s="1"/>
  <c r="A30" i="1"/>
  <c r="H20" i="1"/>
  <c r="I20" i="1" s="1"/>
  <c r="K20" i="1" s="1"/>
  <c r="C20" i="1"/>
  <c r="S20" i="1" s="1"/>
  <c r="C21" i="1"/>
  <c r="C22" i="1"/>
  <c r="C23" i="1"/>
  <c r="C24" i="1"/>
  <c r="C25" i="1"/>
  <c r="C26" i="1"/>
  <c r="C27" i="1"/>
  <c r="D27" i="1"/>
  <c r="D26" i="1"/>
  <c r="D25" i="1"/>
  <c r="D24" i="1"/>
  <c r="D23" i="1"/>
  <c r="D22" i="1"/>
  <c r="D21" i="1"/>
  <c r="D20" i="1"/>
  <c r="E20" i="1"/>
  <c r="C10" i="1"/>
  <c r="S10" i="1" s="1"/>
  <c r="C28" i="1"/>
  <c r="D29" i="1"/>
  <c r="E29" i="1"/>
  <c r="C29" i="1"/>
  <c r="A29" i="1"/>
  <c r="D28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A20" i="1"/>
  <c r="C11" i="1"/>
  <c r="C12" i="1"/>
  <c r="C13" i="1"/>
  <c r="C14" i="1"/>
  <c r="C15" i="1"/>
  <c r="C16" i="1"/>
  <c r="C17" i="1"/>
  <c r="C18" i="1"/>
  <c r="D17" i="1"/>
  <c r="D16" i="1"/>
  <c r="D15" i="1"/>
  <c r="D14" i="1"/>
  <c r="D13" i="1"/>
  <c r="D12" i="1"/>
  <c r="D11" i="1"/>
  <c r="D10" i="1"/>
  <c r="D19" i="1"/>
  <c r="E19" i="1"/>
  <c r="D18" i="1"/>
  <c r="E18" i="1"/>
  <c r="E17" i="1"/>
  <c r="E16" i="1"/>
  <c r="E15" i="1"/>
  <c r="E14" i="1"/>
  <c r="E13" i="1"/>
  <c r="E12" i="1"/>
  <c r="E11" i="1"/>
  <c r="E10" i="1"/>
  <c r="A19" i="1"/>
  <c r="A18" i="1"/>
  <c r="A17" i="1"/>
  <c r="A16" i="1"/>
  <c r="A15" i="1"/>
  <c r="A14" i="1"/>
  <c r="A13" i="1"/>
  <c r="A12" i="1"/>
  <c r="A11" i="1"/>
  <c r="A10" i="1"/>
  <c r="C19" i="1"/>
  <c r="T50" i="1"/>
  <c r="V50" i="1" s="1"/>
  <c r="U50" i="1"/>
  <c r="W50" i="1" s="1"/>
  <c r="U70" i="1"/>
  <c r="W70" i="1" s="1"/>
  <c r="U210" i="1"/>
  <c r="W210" i="1" s="1"/>
  <c r="U290" i="1"/>
  <c r="W290" i="1" s="1"/>
  <c r="U500" i="1"/>
  <c r="W500" i="1" s="1"/>
  <c r="I80" i="1"/>
  <c r="K80" i="1" s="1"/>
  <c r="I110" i="1"/>
  <c r="K110" i="1" s="1"/>
  <c r="I400" i="1"/>
  <c r="K400" i="1" s="1"/>
  <c r="I430" i="1"/>
  <c r="K430" i="1" s="1"/>
  <c r="H21" i="1"/>
  <c r="H22" i="1" s="1"/>
  <c r="H23" i="1" s="1"/>
  <c r="U101" i="1"/>
  <c r="W101" i="1" s="1"/>
  <c r="S102" i="1"/>
  <c r="T101" i="1"/>
  <c r="V101" i="1" s="1"/>
  <c r="T111" i="1"/>
  <c r="V111" i="1" s="1"/>
  <c r="U111" i="1"/>
  <c r="W111" i="1" s="1"/>
  <c r="S112" i="1"/>
  <c r="T271" i="1"/>
  <c r="V271" i="1" s="1"/>
  <c r="U271" i="1"/>
  <c r="W271" i="1" s="1"/>
  <c r="S272" i="1"/>
  <c r="U272" i="1" s="1"/>
  <c r="W272" i="1" s="1"/>
  <c r="T281" i="1"/>
  <c r="V281" i="1" s="1"/>
  <c r="U281" i="1"/>
  <c r="W281" i="1" s="1"/>
  <c r="S282" i="1"/>
  <c r="T282" i="1" s="1"/>
  <c r="V282" i="1" s="1"/>
  <c r="H111" i="1"/>
  <c r="I111" i="1" s="1"/>
  <c r="K111" i="1" s="1"/>
  <c r="H321" i="1"/>
  <c r="H322" i="1" s="1"/>
  <c r="H431" i="1"/>
  <c r="J431" i="1" s="1"/>
  <c r="L431" i="1" s="1"/>
  <c r="I431" i="1"/>
  <c r="K431" i="1" s="1"/>
  <c r="H432" i="1"/>
  <c r="H433" i="1" s="1"/>
  <c r="T112" i="1"/>
  <c r="V112" i="1" s="1"/>
  <c r="S113" i="1"/>
  <c r="T113" i="1" s="1"/>
  <c r="V113" i="1" s="1"/>
  <c r="U112" i="1"/>
  <c r="W112" i="1" s="1"/>
  <c r="U102" i="1"/>
  <c r="W102" i="1" s="1"/>
  <c r="T102" i="1"/>
  <c r="V102" i="1" s="1"/>
  <c r="S103" i="1"/>
  <c r="S104" i="1" s="1"/>
  <c r="I21" i="1"/>
  <c r="K21" i="1" s="1"/>
  <c r="U113" i="1"/>
  <c r="W113" i="1" s="1"/>
  <c r="J322" i="1"/>
  <c r="L322" i="1" s="1"/>
  <c r="I322" i="1"/>
  <c r="K322" i="1" s="1"/>
  <c r="H323" i="1"/>
  <c r="J323" i="1" s="1"/>
  <c r="L323" i="1" s="1"/>
  <c r="H324" i="1"/>
  <c r="J324" i="1" s="1"/>
  <c r="L324" i="1" s="1"/>
  <c r="AA49" i="1"/>
  <c r="AA399" i="1"/>
  <c r="AA229" i="1"/>
  <c r="AA139" i="1"/>
  <c r="Z509" i="1"/>
  <c r="Z169" i="1"/>
  <c r="AA479" i="1"/>
  <c r="AA249" i="1"/>
  <c r="Z259" i="1"/>
  <c r="Z469" i="1"/>
  <c r="Z59" i="1"/>
  <c r="Z289" i="1"/>
  <c r="AA299" i="1"/>
  <c r="AA239" i="1"/>
  <c r="Z429" i="1"/>
  <c r="AA439" i="1"/>
  <c r="Z349" i="1"/>
  <c r="AA359" i="1"/>
  <c r="Z369" i="1"/>
  <c r="AA379" i="1"/>
  <c r="AA389" i="1"/>
  <c r="Z419" i="1"/>
  <c r="AA319" i="1"/>
  <c r="AA189" i="1"/>
  <c r="Z499" i="1"/>
  <c r="AA159" i="1"/>
  <c r="Z219" i="1"/>
  <c r="AA209" i="1"/>
  <c r="Z199" i="1"/>
  <c r="AA149" i="1"/>
  <c r="Z339" i="1"/>
  <c r="AA459" i="1"/>
  <c r="Z269" i="1"/>
  <c r="Z309" i="1"/>
  <c r="AA89" i="1"/>
  <c r="Z39" i="1"/>
  <c r="AA179" i="1"/>
  <c r="Z79" i="1"/>
  <c r="AA119" i="1"/>
  <c r="Z449" i="1"/>
  <c r="Z29" i="1"/>
  <c r="AA109" i="1"/>
  <c r="AA409" i="1"/>
  <c r="AA489" i="1"/>
  <c r="AA69" i="1"/>
  <c r="AA99" i="1"/>
  <c r="AA329" i="1"/>
  <c r="Z129" i="1"/>
  <c r="Z279" i="1"/>
  <c r="AA19" i="1"/>
  <c r="AA219" i="1"/>
  <c r="Z209" i="1"/>
  <c r="AA199" i="1"/>
  <c r="Z149" i="1"/>
  <c r="AA339" i="1"/>
  <c r="Z159" i="1"/>
  <c r="AA499" i="1"/>
  <c r="Z189" i="1"/>
  <c r="Z319" i="1"/>
  <c r="AA419" i="1"/>
  <c r="Z389" i="1"/>
  <c r="Z379" i="1"/>
  <c r="AA369" i="1"/>
  <c r="Z359" i="1"/>
  <c r="AA349" i="1"/>
  <c r="Z439" i="1"/>
  <c r="AA429" i="1"/>
  <c r="Z459" i="1"/>
  <c r="AA269" i="1"/>
  <c r="AA309" i="1"/>
  <c r="Z239" i="1"/>
  <c r="Z299" i="1"/>
  <c r="AA289" i="1"/>
  <c r="Z89" i="1"/>
  <c r="AA39" i="1"/>
  <c r="AA59" i="1"/>
  <c r="AA469" i="1"/>
  <c r="Z329" i="1"/>
  <c r="AA129" i="1"/>
  <c r="AA279" i="1"/>
  <c r="AA259" i="1"/>
  <c r="Z249" i="1"/>
  <c r="Z479" i="1"/>
  <c r="AA169" i="1"/>
  <c r="AA509" i="1"/>
  <c r="Z139" i="1"/>
  <c r="Z179" i="1"/>
  <c r="AA79" i="1"/>
  <c r="Z119" i="1"/>
  <c r="AA449" i="1"/>
  <c r="AA29" i="1"/>
  <c r="Z109" i="1"/>
  <c r="Z229" i="1"/>
  <c r="Z409" i="1"/>
  <c r="Z489" i="1"/>
  <c r="Z69" i="1"/>
  <c r="Z399" i="1"/>
  <c r="Z49" i="1"/>
  <c r="Z99" i="1"/>
  <c r="O509" i="1"/>
  <c r="P509" i="1"/>
  <c r="Z19" i="1"/>
  <c r="O499" i="1"/>
  <c r="P499" i="1"/>
  <c r="O489" i="1"/>
  <c r="P489" i="1"/>
  <c r="O479" i="1"/>
  <c r="P479" i="1"/>
  <c r="O469" i="1"/>
  <c r="P469" i="1"/>
  <c r="O459" i="1"/>
  <c r="P459" i="1"/>
  <c r="O449" i="1"/>
  <c r="P449" i="1"/>
  <c r="O439" i="1"/>
  <c r="P439" i="1"/>
  <c r="O429" i="1"/>
  <c r="P429" i="1"/>
  <c r="O419" i="1"/>
  <c r="P419" i="1"/>
  <c r="O409" i="1"/>
  <c r="P409" i="1"/>
  <c r="O399" i="1"/>
  <c r="P399" i="1"/>
  <c r="O389" i="1"/>
  <c r="P389" i="1"/>
  <c r="O379" i="1"/>
  <c r="P379" i="1"/>
  <c r="O369" i="1"/>
  <c r="P369" i="1"/>
  <c r="O359" i="1"/>
  <c r="P359" i="1"/>
  <c r="O349" i="1"/>
  <c r="P349" i="1"/>
  <c r="O339" i="1"/>
  <c r="P339" i="1"/>
  <c r="O329" i="1"/>
  <c r="P329" i="1"/>
  <c r="O319" i="1"/>
  <c r="P319" i="1"/>
  <c r="O309" i="1"/>
  <c r="P309" i="1"/>
  <c r="O299" i="1"/>
  <c r="P299" i="1"/>
  <c r="P289" i="1"/>
  <c r="O289" i="1"/>
  <c r="O279" i="1"/>
  <c r="P279" i="1"/>
  <c r="O269" i="1"/>
  <c r="P269" i="1"/>
  <c r="O259" i="1"/>
  <c r="P259" i="1"/>
  <c r="O249" i="1"/>
  <c r="P249" i="1"/>
  <c r="O239" i="1"/>
  <c r="P239" i="1"/>
  <c r="O229" i="1"/>
  <c r="P229" i="1"/>
  <c r="O219" i="1"/>
  <c r="P219" i="1"/>
  <c r="O209" i="1"/>
  <c r="P209" i="1"/>
  <c r="O199" i="1"/>
  <c r="P199" i="1"/>
  <c r="O189" i="1"/>
  <c r="P189" i="1"/>
  <c r="O179" i="1"/>
  <c r="P179" i="1"/>
  <c r="O169" i="1"/>
  <c r="P169" i="1"/>
  <c r="O159" i="1"/>
  <c r="P159" i="1"/>
  <c r="O149" i="1"/>
  <c r="P149" i="1"/>
  <c r="O139" i="1"/>
  <c r="P139" i="1"/>
  <c r="O129" i="1"/>
  <c r="P129" i="1"/>
  <c r="O119" i="1"/>
  <c r="P119" i="1"/>
  <c r="O109" i="1"/>
  <c r="P109" i="1"/>
  <c r="O99" i="1"/>
  <c r="P99" i="1"/>
  <c r="O89" i="1"/>
  <c r="P89" i="1"/>
  <c r="O79" i="1"/>
  <c r="P79" i="1"/>
  <c r="O69" i="1"/>
  <c r="P69" i="1"/>
  <c r="O59" i="1"/>
  <c r="P59" i="1"/>
  <c r="O49" i="1"/>
  <c r="P49" i="1"/>
  <c r="O39" i="1"/>
  <c r="P39" i="1"/>
  <c r="O29" i="1"/>
  <c r="P29" i="1"/>
  <c r="T381" i="1" l="1"/>
  <c r="V381" i="1" s="1"/>
  <c r="U381" i="1"/>
  <c r="W381" i="1" s="1"/>
  <c r="S382" i="1"/>
  <c r="J21" i="1"/>
  <c r="L21" i="1" s="1"/>
  <c r="U350" i="1"/>
  <c r="W350" i="1" s="1"/>
  <c r="T450" i="1"/>
  <c r="V450" i="1" s="1"/>
  <c r="T161" i="1"/>
  <c r="V161" i="1" s="1"/>
  <c r="S162" i="1"/>
  <c r="U161" i="1"/>
  <c r="W161" i="1" s="1"/>
  <c r="U230" i="1"/>
  <c r="W230" i="1" s="1"/>
  <c r="T230" i="1"/>
  <c r="V230" i="1" s="1"/>
  <c r="T90" i="1"/>
  <c r="V90" i="1" s="1"/>
  <c r="U90" i="1"/>
  <c r="W90" i="1" s="1"/>
  <c r="U151" i="1"/>
  <c r="W151" i="1" s="1"/>
  <c r="S152" i="1"/>
  <c r="T151" i="1"/>
  <c r="V151" i="1" s="1"/>
  <c r="U390" i="1"/>
  <c r="W390" i="1" s="1"/>
  <c r="T390" i="1"/>
  <c r="V390" i="1" s="1"/>
  <c r="I323" i="1"/>
  <c r="K323" i="1" s="1"/>
  <c r="T103" i="1"/>
  <c r="V103" i="1" s="1"/>
  <c r="U282" i="1"/>
  <c r="W282" i="1" s="1"/>
  <c r="T360" i="1"/>
  <c r="V360" i="1" s="1"/>
  <c r="H420" i="1"/>
  <c r="H500" i="1"/>
  <c r="H501" i="1" s="1"/>
  <c r="F421" i="1"/>
  <c r="F459" i="1"/>
  <c r="F369" i="1"/>
  <c r="U260" i="1"/>
  <c r="W260" i="1" s="1"/>
  <c r="T260" i="1"/>
  <c r="V260" i="1" s="1"/>
  <c r="H24" i="1"/>
  <c r="J23" i="1"/>
  <c r="L23" i="1" s="1"/>
  <c r="I23" i="1"/>
  <c r="K23" i="1" s="1"/>
  <c r="U120" i="1"/>
  <c r="W120" i="1" s="1"/>
  <c r="T120" i="1"/>
  <c r="V120" i="1" s="1"/>
  <c r="U300" i="1"/>
  <c r="W300" i="1" s="1"/>
  <c r="T300" i="1"/>
  <c r="V300" i="1" s="1"/>
  <c r="S402" i="1"/>
  <c r="T401" i="1"/>
  <c r="V401" i="1" s="1"/>
  <c r="U401" i="1"/>
  <c r="W401" i="1" s="1"/>
  <c r="I22" i="1"/>
  <c r="K22" i="1" s="1"/>
  <c r="F179" i="1"/>
  <c r="H325" i="1"/>
  <c r="J22" i="1"/>
  <c r="L22" i="1" s="1"/>
  <c r="J321" i="1"/>
  <c r="L321" i="1" s="1"/>
  <c r="I321" i="1"/>
  <c r="K321" i="1" s="1"/>
  <c r="F259" i="1"/>
  <c r="T490" i="1"/>
  <c r="V490" i="1" s="1"/>
  <c r="U141" i="1"/>
  <c r="W141" i="1" s="1"/>
  <c r="S142" i="1"/>
  <c r="T141" i="1"/>
  <c r="V141" i="1" s="1"/>
  <c r="U170" i="1"/>
  <c r="W170" i="1" s="1"/>
  <c r="T170" i="1"/>
  <c r="V170" i="1" s="1"/>
  <c r="U250" i="1"/>
  <c r="W250" i="1" s="1"/>
  <c r="T250" i="1"/>
  <c r="V250" i="1" s="1"/>
  <c r="J433" i="1"/>
  <c r="L433" i="1" s="1"/>
  <c r="I433" i="1"/>
  <c r="K433" i="1" s="1"/>
  <c r="H434" i="1"/>
  <c r="U241" i="1"/>
  <c r="W241" i="1" s="1"/>
  <c r="S242" i="1"/>
  <c r="T241" i="1"/>
  <c r="V241" i="1" s="1"/>
  <c r="U410" i="1"/>
  <c r="W410" i="1" s="1"/>
  <c r="T410" i="1"/>
  <c r="V410" i="1" s="1"/>
  <c r="T104" i="1"/>
  <c r="V104" i="1" s="1"/>
  <c r="U104" i="1"/>
  <c r="W104" i="1" s="1"/>
  <c r="S105" i="1"/>
  <c r="T80" i="1"/>
  <c r="V80" i="1" s="1"/>
  <c r="U80" i="1"/>
  <c r="W80" i="1" s="1"/>
  <c r="U130" i="1"/>
  <c r="W130" i="1" s="1"/>
  <c r="T130" i="1"/>
  <c r="V130" i="1" s="1"/>
  <c r="U190" i="1"/>
  <c r="W190" i="1" s="1"/>
  <c r="T190" i="1"/>
  <c r="V190" i="1" s="1"/>
  <c r="U60" i="1"/>
  <c r="W60" i="1" s="1"/>
  <c r="T60" i="1"/>
  <c r="V60" i="1" s="1"/>
  <c r="U310" i="1"/>
  <c r="W310" i="1" s="1"/>
  <c r="T310" i="1"/>
  <c r="V310" i="1" s="1"/>
  <c r="I500" i="1"/>
  <c r="K500" i="1" s="1"/>
  <c r="I325" i="1"/>
  <c r="K325" i="1" s="1"/>
  <c r="I324" i="1"/>
  <c r="K324" i="1" s="1"/>
  <c r="I432" i="1"/>
  <c r="K432" i="1" s="1"/>
  <c r="U103" i="1"/>
  <c r="W103" i="1" s="1"/>
  <c r="F344" i="1"/>
  <c r="T470" i="1"/>
  <c r="V470" i="1" s="1"/>
  <c r="J432" i="1"/>
  <c r="L432" i="1" s="1"/>
  <c r="S114" i="1"/>
  <c r="F59" i="1"/>
  <c r="S273" i="1"/>
  <c r="S383" i="1"/>
  <c r="H112" i="1"/>
  <c r="J111" i="1"/>
  <c r="L111" i="1" s="1"/>
  <c r="H502" i="1"/>
  <c r="T272" i="1"/>
  <c r="V272" i="1" s="1"/>
  <c r="U10" i="1"/>
  <c r="W10" i="1" s="1"/>
  <c r="S11" i="1"/>
  <c r="T10" i="1"/>
  <c r="V10" i="1" s="1"/>
  <c r="J20" i="1"/>
  <c r="L20" i="1" s="1"/>
  <c r="U180" i="1"/>
  <c r="W180" i="1" s="1"/>
  <c r="T180" i="1"/>
  <c r="V180" i="1" s="1"/>
  <c r="U340" i="1"/>
  <c r="W340" i="1" s="1"/>
  <c r="T340" i="1"/>
  <c r="V340" i="1" s="1"/>
  <c r="F159" i="1"/>
  <c r="F253" i="1"/>
  <c r="F376" i="1"/>
  <c r="F499" i="1"/>
  <c r="F119" i="1"/>
  <c r="F129" i="1"/>
  <c r="F219" i="1"/>
  <c r="F329" i="1"/>
  <c r="F359" i="1"/>
  <c r="F99" i="1"/>
  <c r="S283" i="1"/>
  <c r="T20" i="1"/>
  <c r="V20" i="1" s="1"/>
  <c r="S21" i="1"/>
  <c r="U20" i="1"/>
  <c r="W20" i="1" s="1"/>
  <c r="T31" i="1"/>
  <c r="V31" i="1" s="1"/>
  <c r="U31" i="1"/>
  <c r="W31" i="1" s="1"/>
  <c r="S32" i="1"/>
  <c r="T41" i="1"/>
  <c r="V41" i="1" s="1"/>
  <c r="U41" i="1"/>
  <c r="W41" i="1" s="1"/>
  <c r="S42" i="1"/>
  <c r="T71" i="1"/>
  <c r="V71" i="1" s="1"/>
  <c r="U71" i="1"/>
  <c r="W71" i="1" s="1"/>
  <c r="S72" i="1"/>
  <c r="F29" i="1"/>
  <c r="F21" i="1"/>
  <c r="F23" i="1"/>
  <c r="F25" i="1"/>
  <c r="F27" i="1"/>
  <c r="F34" i="1"/>
  <c r="F36" i="1"/>
  <c r="F39" i="1"/>
  <c r="F44" i="1"/>
  <c r="F46" i="1"/>
  <c r="F49" i="1"/>
  <c r="F53" i="1"/>
  <c r="F55" i="1"/>
  <c r="F57" i="1"/>
  <c r="F58" i="1"/>
  <c r="F93" i="1"/>
  <c r="F95" i="1"/>
  <c r="F97" i="1"/>
  <c r="F98" i="1"/>
  <c r="F115" i="1"/>
  <c r="F117" i="1"/>
  <c r="F118" i="1"/>
  <c r="F127" i="1"/>
  <c r="F128" i="1"/>
  <c r="F134" i="1"/>
  <c r="F136" i="1"/>
  <c r="F139" i="1"/>
  <c r="F144" i="1"/>
  <c r="F146" i="1"/>
  <c r="F149" i="1"/>
  <c r="F153" i="1"/>
  <c r="F155" i="1"/>
  <c r="F157" i="1"/>
  <c r="F158" i="1"/>
  <c r="F164" i="1"/>
  <c r="F166" i="1"/>
  <c r="F169" i="1"/>
  <c r="F173" i="1"/>
  <c r="F175" i="1"/>
  <c r="F177" i="1"/>
  <c r="F178" i="1"/>
  <c r="F195" i="1"/>
  <c r="F197" i="1"/>
  <c r="F198" i="1"/>
  <c r="F203" i="1"/>
  <c r="F212" i="1"/>
  <c r="F214" i="1"/>
  <c r="F216" i="1"/>
  <c r="F233" i="1"/>
  <c r="F235" i="1"/>
  <c r="F237" i="1"/>
  <c r="F252" i="1"/>
  <c r="F254" i="1"/>
  <c r="F256" i="1"/>
  <c r="F299" i="1"/>
  <c r="F326" i="1"/>
  <c r="F345" i="1"/>
  <c r="F347" i="1"/>
  <c r="F348" i="1"/>
  <c r="F362" i="1"/>
  <c r="F364" i="1"/>
  <c r="F388" i="1"/>
  <c r="F404" i="1"/>
  <c r="F406" i="1"/>
  <c r="F409" i="1"/>
  <c r="F423" i="1"/>
  <c r="F425" i="1"/>
  <c r="F427" i="1"/>
  <c r="F428" i="1"/>
  <c r="F433" i="1"/>
  <c r="F452" i="1"/>
  <c r="F454" i="1"/>
  <c r="F456" i="1"/>
  <c r="F466" i="1"/>
  <c r="F192" i="1"/>
  <c r="G11" i="2"/>
  <c r="F20" i="1"/>
  <c r="G21" i="2" s="1"/>
  <c r="F22" i="1"/>
  <c r="F24" i="1"/>
  <c r="F26" i="1"/>
  <c r="F28" i="1"/>
  <c r="F33" i="1"/>
  <c r="F35" i="1"/>
  <c r="F37" i="1"/>
  <c r="F38" i="1"/>
  <c r="F43" i="1"/>
  <c r="F45" i="1"/>
  <c r="F47" i="1"/>
  <c r="F48" i="1"/>
  <c r="F54" i="1"/>
  <c r="F56" i="1"/>
  <c r="F94" i="1"/>
  <c r="F96" i="1"/>
  <c r="F114" i="1"/>
  <c r="F116" i="1"/>
  <c r="F126" i="1"/>
  <c r="F133" i="1"/>
  <c r="F135" i="1"/>
  <c r="F137" i="1"/>
  <c r="F138" i="1"/>
  <c r="F143" i="1"/>
  <c r="F145" i="1"/>
  <c r="F147" i="1"/>
  <c r="F148" i="1"/>
  <c r="F154" i="1"/>
  <c r="F156" i="1"/>
  <c r="F163" i="1"/>
  <c r="F165" i="1"/>
  <c r="F167" i="1"/>
  <c r="F168" i="1"/>
  <c r="F174" i="1"/>
  <c r="F176" i="1"/>
  <c r="F194" i="1"/>
  <c r="F205" i="1"/>
  <c r="F207" i="1"/>
  <c r="F208" i="1"/>
  <c r="F238" i="1"/>
  <c r="F273" i="1"/>
  <c r="F275" i="1"/>
  <c r="F277" i="1"/>
  <c r="F278" i="1"/>
  <c r="F293" i="1"/>
  <c r="F295" i="1"/>
  <c r="F297" i="1"/>
  <c r="F298" i="1"/>
  <c r="F305" i="1"/>
  <c r="F307" i="1"/>
  <c r="F308" i="1"/>
  <c r="F324" i="1"/>
  <c r="F352" i="1"/>
  <c r="F354" i="1"/>
  <c r="F356" i="1"/>
  <c r="F366" i="1"/>
  <c r="F373" i="1"/>
  <c r="F375" i="1"/>
  <c r="F377" i="1"/>
  <c r="F378" i="1"/>
  <c r="F383" i="1"/>
  <c r="F385" i="1"/>
  <c r="F387" i="1"/>
  <c r="F413" i="1"/>
  <c r="F415" i="1"/>
  <c r="F417" i="1"/>
  <c r="F418" i="1"/>
  <c r="F435" i="1"/>
  <c r="F437" i="1"/>
  <c r="F438" i="1"/>
  <c r="F448" i="1"/>
  <c r="F464" i="1"/>
  <c r="F469" i="1"/>
  <c r="F468" i="1"/>
  <c r="F496" i="1"/>
  <c r="F41" i="1"/>
  <c r="F51" i="1"/>
  <c r="F50" i="1" s="1"/>
  <c r="G51" i="2" s="1"/>
  <c r="F89" i="1"/>
  <c r="F161" i="1"/>
  <c r="F360" i="1"/>
  <c r="G361" i="2" s="1"/>
  <c r="F196" i="1"/>
  <c r="F199" i="1"/>
  <c r="F202" i="1"/>
  <c r="F204" i="1"/>
  <c r="F206" i="1"/>
  <c r="F209" i="1"/>
  <c r="F213" i="1"/>
  <c r="F215" i="1"/>
  <c r="F217" i="1"/>
  <c r="F218" i="1"/>
  <c r="F234" i="1"/>
  <c r="F236" i="1"/>
  <c r="F239" i="1"/>
  <c r="F255" i="1"/>
  <c r="F257" i="1"/>
  <c r="F258" i="1"/>
  <c r="F274" i="1"/>
  <c r="F276" i="1"/>
  <c r="F279" i="1"/>
  <c r="F292" i="1"/>
  <c r="F294" i="1"/>
  <c r="F296" i="1"/>
  <c r="F304" i="1"/>
  <c r="F306" i="1"/>
  <c r="F309" i="1"/>
  <c r="T320" i="1"/>
  <c r="V320" i="1" s="1"/>
  <c r="F323" i="1"/>
  <c r="F325" i="1"/>
  <c r="F327" i="1"/>
  <c r="F328" i="1"/>
  <c r="T330" i="1"/>
  <c r="V330" i="1" s="1"/>
  <c r="F346" i="1"/>
  <c r="F349" i="1"/>
  <c r="T350" i="1"/>
  <c r="V350" i="1" s="1"/>
  <c r="F353" i="1"/>
  <c r="F355" i="1"/>
  <c r="F357" i="1"/>
  <c r="F358" i="1"/>
  <c r="U360" i="1"/>
  <c r="W360" i="1" s="1"/>
  <c r="F363" i="1"/>
  <c r="F365" i="1"/>
  <c r="F367" i="1"/>
  <c r="F368" i="1"/>
  <c r="F372" i="1"/>
  <c r="F374" i="1"/>
  <c r="F379" i="1"/>
  <c r="F384" i="1"/>
  <c r="F386" i="1"/>
  <c r="F389" i="1"/>
  <c r="U400" i="1"/>
  <c r="W400" i="1" s="1"/>
  <c r="F405" i="1"/>
  <c r="F407" i="1"/>
  <c r="F408" i="1"/>
  <c r="F414" i="1"/>
  <c r="F416" i="1"/>
  <c r="F419" i="1"/>
  <c r="F424" i="1"/>
  <c r="F426" i="1"/>
  <c r="F429" i="1"/>
  <c r="F432" i="1"/>
  <c r="F434" i="1"/>
  <c r="F436" i="1"/>
  <c r="F439" i="1"/>
  <c r="F449" i="1"/>
  <c r="U450" i="1"/>
  <c r="W450" i="1" s="1"/>
  <c r="F453" i="1"/>
  <c r="F455" i="1"/>
  <c r="F457" i="1"/>
  <c r="F458" i="1"/>
  <c r="U460" i="1"/>
  <c r="W460" i="1" s="1"/>
  <c r="F463" i="1"/>
  <c r="F465" i="1"/>
  <c r="F467" i="1"/>
  <c r="U470" i="1"/>
  <c r="W470" i="1" s="1"/>
  <c r="U490" i="1"/>
  <c r="W490" i="1" s="1"/>
  <c r="F495" i="1"/>
  <c r="F497" i="1"/>
  <c r="F498" i="1"/>
  <c r="F32" i="1"/>
  <c r="F31" i="1"/>
  <c r="F30" i="1" s="1"/>
  <c r="G31" i="2" s="1"/>
  <c r="H31" i="1"/>
  <c r="J30" i="1"/>
  <c r="L30" i="1" s="1"/>
  <c r="F40" i="1"/>
  <c r="G41" i="2" s="1"/>
  <c r="F42" i="1"/>
  <c r="H41" i="1"/>
  <c r="J40" i="1"/>
  <c r="L40" i="1" s="1"/>
  <c r="H51" i="1"/>
  <c r="J50" i="1"/>
  <c r="L50" i="1" s="1"/>
  <c r="F52" i="1"/>
  <c r="S51" i="1"/>
  <c r="F69" i="1"/>
  <c r="F68" i="1" s="1"/>
  <c r="F67" i="1" s="1"/>
  <c r="F66" i="1" s="1"/>
  <c r="F65" i="1" s="1"/>
  <c r="F64" i="1" s="1"/>
  <c r="F63" i="1" s="1"/>
  <c r="F62" i="1" s="1"/>
  <c r="F61" i="1" s="1"/>
  <c r="F60" i="1" s="1"/>
  <c r="G61" i="2" s="1"/>
  <c r="H60" i="1"/>
  <c r="S61" i="1"/>
  <c r="F79" i="1"/>
  <c r="F78" i="1" s="1"/>
  <c r="F77" i="1" s="1"/>
  <c r="F76" i="1" s="1"/>
  <c r="F75" i="1" s="1"/>
  <c r="F74" i="1" s="1"/>
  <c r="F73" i="1" s="1"/>
  <c r="F72" i="1" s="1"/>
  <c r="F71" i="1" s="1"/>
  <c r="F70" i="1" s="1"/>
  <c r="G71" i="2" s="1"/>
  <c r="H70" i="1"/>
  <c r="H81" i="1"/>
  <c r="J80" i="1"/>
  <c r="L80" i="1" s="1"/>
  <c r="S81" i="1"/>
  <c r="H90" i="1"/>
  <c r="S91" i="1"/>
  <c r="F109" i="1"/>
  <c r="F108" i="1" s="1"/>
  <c r="F107" i="1" s="1"/>
  <c r="F106" i="1" s="1"/>
  <c r="F105" i="1" s="1"/>
  <c r="F104" i="1" s="1"/>
  <c r="F103" i="1" s="1"/>
  <c r="F102" i="1" s="1"/>
  <c r="F101" i="1" s="1"/>
  <c r="F100" i="1" s="1"/>
  <c r="G101" i="2" s="1"/>
  <c r="H100" i="1"/>
  <c r="J110" i="1"/>
  <c r="L110" i="1" s="1"/>
  <c r="F113" i="1"/>
  <c r="F112" i="1"/>
  <c r="F111" i="1" s="1"/>
  <c r="F110" i="1" s="1"/>
  <c r="G111" i="2" s="1"/>
  <c r="H120" i="1"/>
  <c r="S121" i="1"/>
  <c r="H130" i="1"/>
  <c r="S131" i="1"/>
  <c r="H140" i="1"/>
  <c r="I140" i="1" s="1"/>
  <c r="K140" i="1" s="1"/>
  <c r="F141" i="1"/>
  <c r="F140" i="1" s="1"/>
  <c r="G141" i="2" s="1"/>
  <c r="H150" i="1"/>
  <c r="I150" i="1" s="1"/>
  <c r="K150" i="1" s="1"/>
  <c r="H160" i="1"/>
  <c r="I160" i="1" s="1"/>
  <c r="K160" i="1" s="1"/>
  <c r="F172" i="1"/>
  <c r="H180" i="1"/>
  <c r="F200" i="1"/>
  <c r="G201" i="2" s="1"/>
  <c r="H200" i="1"/>
  <c r="I200" i="1" s="1"/>
  <c r="K200" i="1" s="1"/>
  <c r="S201" i="1"/>
  <c r="S221" i="1"/>
  <c r="F232" i="1"/>
  <c r="H260" i="1"/>
  <c r="H270" i="1"/>
  <c r="F289" i="1"/>
  <c r="H290" i="1"/>
  <c r="S291" i="1"/>
  <c r="F303" i="1"/>
  <c r="F302" i="1"/>
  <c r="F301" i="1" s="1"/>
  <c r="F300" i="1" s="1"/>
  <c r="G301" i="2" s="1"/>
  <c r="H310" i="1"/>
  <c r="F322" i="1"/>
  <c r="S321" i="1"/>
  <c r="H330" i="1"/>
  <c r="I330" i="1" s="1"/>
  <c r="K330" i="1" s="1"/>
  <c r="F350" i="1"/>
  <c r="G351" i="2" s="1"/>
  <c r="F351" i="1"/>
  <c r="H360" i="1"/>
  <c r="I360" i="1" s="1"/>
  <c r="K360" i="1" s="1"/>
  <c r="S361" i="1"/>
  <c r="H370" i="1"/>
  <c r="S371" i="1"/>
  <c r="H380" i="1"/>
  <c r="I380" i="1" s="1"/>
  <c r="K380" i="1" s="1"/>
  <c r="F399" i="1"/>
  <c r="F398" i="1" s="1"/>
  <c r="F397" i="1" s="1"/>
  <c r="F396" i="1" s="1"/>
  <c r="F395" i="1" s="1"/>
  <c r="F394" i="1" s="1"/>
  <c r="F393" i="1" s="1"/>
  <c r="F392" i="1" s="1"/>
  <c r="F391" i="1" s="1"/>
  <c r="F390" i="1" s="1"/>
  <c r="G391" i="2" s="1"/>
  <c r="F412" i="1"/>
  <c r="F420" i="1"/>
  <c r="G421" i="2" s="1"/>
  <c r="S421" i="1"/>
  <c r="S431" i="1"/>
  <c r="S441" i="1"/>
  <c r="S461" i="1"/>
  <c r="F494" i="1"/>
  <c r="F88" i="1"/>
  <c r="F87" i="1" s="1"/>
  <c r="F86" i="1" s="1"/>
  <c r="F85" i="1" s="1"/>
  <c r="F84" i="1" s="1"/>
  <c r="F83" i="1" s="1"/>
  <c r="F82" i="1" s="1"/>
  <c r="F81" i="1" s="1"/>
  <c r="F80" i="1" s="1"/>
  <c r="G81" i="2" s="1"/>
  <c r="F92" i="1"/>
  <c r="F91" i="1"/>
  <c r="F90" i="1" s="1"/>
  <c r="G91" i="2" s="1"/>
  <c r="F125" i="1"/>
  <c r="F124" i="1"/>
  <c r="F123" i="1" s="1"/>
  <c r="F122" i="1" s="1"/>
  <c r="F121" i="1" s="1"/>
  <c r="F120" i="1" s="1"/>
  <c r="G121" i="2" s="1"/>
  <c r="F132" i="1"/>
  <c r="F131" i="1"/>
  <c r="F130" i="1" s="1"/>
  <c r="G131" i="2" s="1"/>
  <c r="F171" i="1"/>
  <c r="F170" i="1" s="1"/>
  <c r="G171" i="2" s="1"/>
  <c r="F193" i="1"/>
  <c r="F191" i="1"/>
  <c r="F190" i="1" s="1"/>
  <c r="G191" i="2" s="1"/>
  <c r="F211" i="1"/>
  <c r="F231" i="1"/>
  <c r="F230" i="1" s="1"/>
  <c r="G231" i="2" s="1"/>
  <c r="F251" i="1"/>
  <c r="F291" i="1"/>
  <c r="F339" i="1"/>
  <c r="F338" i="1"/>
  <c r="F337" i="1" s="1"/>
  <c r="F336" i="1" s="1"/>
  <c r="F335" i="1" s="1"/>
  <c r="F334" i="1" s="1"/>
  <c r="F333" i="1" s="1"/>
  <c r="F332" i="1" s="1"/>
  <c r="F331" i="1" s="1"/>
  <c r="F330" i="1" s="1"/>
  <c r="G331" i="2" s="1"/>
  <c r="F343" i="1"/>
  <c r="F342" i="1" s="1"/>
  <c r="F341" i="1" s="1"/>
  <c r="F340" i="1" s="1"/>
  <c r="G341" i="2" s="1"/>
  <c r="F411" i="1"/>
  <c r="F489" i="1"/>
  <c r="F488" i="1" s="1"/>
  <c r="F487" i="1" s="1"/>
  <c r="F486" i="1" s="1"/>
  <c r="F485" i="1" s="1"/>
  <c r="F484" i="1" s="1"/>
  <c r="F483" i="1" s="1"/>
  <c r="F482" i="1" s="1"/>
  <c r="F481" i="1" s="1"/>
  <c r="F480" i="1" s="1"/>
  <c r="G481" i="2" s="1"/>
  <c r="F493" i="1"/>
  <c r="F492" i="1" s="1"/>
  <c r="F491" i="1" s="1"/>
  <c r="F490" i="1" s="1"/>
  <c r="G491" i="2" s="1"/>
  <c r="S501" i="1"/>
  <c r="S491" i="1"/>
  <c r="S451" i="1"/>
  <c r="S481" i="1"/>
  <c r="S471" i="1"/>
  <c r="S411" i="1"/>
  <c r="H401" i="1"/>
  <c r="S391" i="1"/>
  <c r="H391" i="1"/>
  <c r="H381" i="1"/>
  <c r="S351" i="1"/>
  <c r="S341" i="1"/>
  <c r="S331" i="1"/>
  <c r="S311" i="1"/>
  <c r="S301" i="1"/>
  <c r="S261" i="1"/>
  <c r="S251" i="1"/>
  <c r="S231" i="1"/>
  <c r="S211" i="1"/>
  <c r="S191" i="1"/>
  <c r="S181" i="1"/>
  <c r="S171" i="1"/>
  <c r="H161" i="1"/>
  <c r="H141" i="1"/>
  <c r="H490" i="1"/>
  <c r="J490" i="1" s="1"/>
  <c r="L490" i="1" s="1"/>
  <c r="H480" i="1"/>
  <c r="H470" i="1"/>
  <c r="H450" i="1"/>
  <c r="I450" i="1" s="1"/>
  <c r="K450" i="1" s="1"/>
  <c r="H460" i="1"/>
  <c r="J460" i="1" s="1"/>
  <c r="L460" i="1" s="1"/>
  <c r="H440" i="1"/>
  <c r="H410" i="1"/>
  <c r="H350" i="1"/>
  <c r="H340" i="1"/>
  <c r="H341" i="1" s="1"/>
  <c r="H300" i="1"/>
  <c r="H280" i="1"/>
  <c r="H250" i="1"/>
  <c r="H240" i="1"/>
  <c r="H230" i="1"/>
  <c r="H220" i="1"/>
  <c r="H221" i="1" s="1"/>
  <c r="H210" i="1"/>
  <c r="H190" i="1"/>
  <c r="J190" i="1" s="1"/>
  <c r="L190" i="1" s="1"/>
  <c r="H170" i="1"/>
  <c r="J500" i="1"/>
  <c r="L500" i="1" s="1"/>
  <c r="J430" i="1"/>
  <c r="L430" i="1" s="1"/>
  <c r="J420" i="1"/>
  <c r="L420" i="1" s="1"/>
  <c r="J400" i="1"/>
  <c r="L400" i="1" s="1"/>
  <c r="J390" i="1"/>
  <c r="L390" i="1" s="1"/>
  <c r="J380" i="1"/>
  <c r="L380" i="1" s="1"/>
  <c r="J370" i="1"/>
  <c r="L370" i="1" s="1"/>
  <c r="J360" i="1"/>
  <c r="L360" i="1" s="1"/>
  <c r="J330" i="1"/>
  <c r="L330" i="1" s="1"/>
  <c r="J320" i="1"/>
  <c r="L320" i="1" s="1"/>
  <c r="J310" i="1"/>
  <c r="L310" i="1" s="1"/>
  <c r="J290" i="1"/>
  <c r="L290" i="1" s="1"/>
  <c r="J270" i="1"/>
  <c r="L270" i="1" s="1"/>
  <c r="J260" i="1"/>
  <c r="L260" i="1" s="1"/>
  <c r="J180" i="1"/>
  <c r="L180" i="1" s="1"/>
  <c r="J160" i="1"/>
  <c r="L160" i="1" s="1"/>
  <c r="J150" i="1"/>
  <c r="L150" i="1" s="1"/>
  <c r="J140" i="1"/>
  <c r="L140" i="1" s="1"/>
  <c r="F142" i="1"/>
  <c r="F152" i="1"/>
  <c r="F151" i="1"/>
  <c r="F150" i="1" s="1"/>
  <c r="G151" i="2" s="1"/>
  <c r="F160" i="1"/>
  <c r="G161" i="2" s="1"/>
  <c r="F162" i="1"/>
  <c r="F189" i="1"/>
  <c r="F188" i="1" s="1"/>
  <c r="F187" i="1" s="1"/>
  <c r="F186" i="1" s="1"/>
  <c r="F185" i="1" s="1"/>
  <c r="F184" i="1" s="1"/>
  <c r="F183" i="1" s="1"/>
  <c r="F182" i="1" s="1"/>
  <c r="F181" i="1" s="1"/>
  <c r="F180" i="1" s="1"/>
  <c r="G181" i="2" s="1"/>
  <c r="F201" i="1"/>
  <c r="F210" i="1"/>
  <c r="G211" i="2" s="1"/>
  <c r="F229" i="1"/>
  <c r="F228" i="1" s="1"/>
  <c r="F227" i="1" s="1"/>
  <c r="F226" i="1" s="1"/>
  <c r="F225" i="1" s="1"/>
  <c r="F224" i="1" s="1"/>
  <c r="F223" i="1" s="1"/>
  <c r="F222" i="1" s="1"/>
  <c r="F221" i="1" s="1"/>
  <c r="F220" i="1" s="1"/>
  <c r="G221" i="2" s="1"/>
  <c r="F249" i="1"/>
  <c r="F248" i="1" s="1"/>
  <c r="F247" i="1" s="1"/>
  <c r="F246" i="1" s="1"/>
  <c r="F245" i="1" s="1"/>
  <c r="F244" i="1" s="1"/>
  <c r="F243" i="1" s="1"/>
  <c r="F242" i="1" s="1"/>
  <c r="F241" i="1" s="1"/>
  <c r="F240" i="1" s="1"/>
  <c r="G241" i="2" s="1"/>
  <c r="F250" i="1"/>
  <c r="G251" i="2" s="1"/>
  <c r="F269" i="1"/>
  <c r="F268" i="1" s="1"/>
  <c r="F267" i="1" s="1"/>
  <c r="F266" i="1" s="1"/>
  <c r="F265" i="1" s="1"/>
  <c r="F264" i="1" s="1"/>
  <c r="F263" i="1" s="1"/>
  <c r="F262" i="1" s="1"/>
  <c r="F261" i="1" s="1"/>
  <c r="F260" i="1" s="1"/>
  <c r="G261" i="2" s="1"/>
  <c r="F272" i="1"/>
  <c r="F271" i="1"/>
  <c r="F270" i="1" s="1"/>
  <c r="G271" i="2" s="1"/>
  <c r="F288" i="1"/>
  <c r="F287" i="1" s="1"/>
  <c r="F286" i="1" s="1"/>
  <c r="F285" i="1" s="1"/>
  <c r="F284" i="1" s="1"/>
  <c r="F283" i="1" s="1"/>
  <c r="F282" i="1" s="1"/>
  <c r="F281" i="1" s="1"/>
  <c r="F280" i="1" s="1"/>
  <c r="G281" i="2" s="1"/>
  <c r="F290" i="1"/>
  <c r="G291" i="2" s="1"/>
  <c r="F319" i="1"/>
  <c r="F318" i="1" s="1"/>
  <c r="F317" i="1" s="1"/>
  <c r="F316" i="1" s="1"/>
  <c r="F315" i="1" s="1"/>
  <c r="F314" i="1" s="1"/>
  <c r="F313" i="1" s="1"/>
  <c r="F312" i="1" s="1"/>
  <c r="F311" i="1" s="1"/>
  <c r="F310" i="1" s="1"/>
  <c r="G311" i="2" s="1"/>
  <c r="F321" i="1"/>
  <c r="F320" i="1" s="1"/>
  <c r="G321" i="2" s="1"/>
  <c r="F361" i="1"/>
  <c r="F370" i="1"/>
  <c r="G371" i="2" s="1"/>
  <c r="F371" i="1"/>
  <c r="F382" i="1"/>
  <c r="F381" i="1"/>
  <c r="F380" i="1" s="1"/>
  <c r="G381" i="2" s="1"/>
  <c r="F403" i="1"/>
  <c r="F402" i="1"/>
  <c r="F401" i="1" s="1"/>
  <c r="F400" i="1" s="1"/>
  <c r="G401" i="2" s="1"/>
  <c r="F410" i="1"/>
  <c r="G411" i="2" s="1"/>
  <c r="F422" i="1"/>
  <c r="F430" i="1"/>
  <c r="G431" i="2" s="1"/>
  <c r="F431" i="1"/>
  <c r="F451" i="1"/>
  <c r="F479" i="1"/>
  <c r="F478" i="1" s="1"/>
  <c r="F477" i="1" s="1"/>
  <c r="F476" i="1" s="1"/>
  <c r="F475" i="1" s="1"/>
  <c r="F474" i="1" s="1"/>
  <c r="F473" i="1" s="1"/>
  <c r="F472" i="1" s="1"/>
  <c r="F471" i="1" s="1"/>
  <c r="F470" i="1" s="1"/>
  <c r="G471" i="2" s="1"/>
  <c r="F447" i="1"/>
  <c r="F446" i="1"/>
  <c r="F445" i="1" s="1"/>
  <c r="F444" i="1" s="1"/>
  <c r="F443" i="1" s="1"/>
  <c r="F442" i="1" s="1"/>
  <c r="F441" i="1" s="1"/>
  <c r="F440" i="1" s="1"/>
  <c r="G441" i="2" s="1"/>
  <c r="F450" i="1"/>
  <c r="G451" i="2" s="1"/>
  <c r="F462" i="1"/>
  <c r="F461" i="1"/>
  <c r="F460" i="1" s="1"/>
  <c r="G461" i="2" s="1"/>
  <c r="F509" i="1"/>
  <c r="F508" i="1" s="1"/>
  <c r="F507" i="1" s="1"/>
  <c r="F506" i="1" s="1"/>
  <c r="F505" i="1" s="1"/>
  <c r="F504" i="1" s="1"/>
  <c r="F503" i="1" s="1"/>
  <c r="F502" i="1" s="1"/>
  <c r="F501" i="1" s="1"/>
  <c r="F500" i="1" s="1"/>
  <c r="G501" i="2" s="1"/>
  <c r="H201" i="1" l="1"/>
  <c r="U382" i="1"/>
  <c r="W382" i="1" s="1"/>
  <c r="T382" i="1"/>
  <c r="V382" i="1" s="1"/>
  <c r="J200" i="1"/>
  <c r="L200" i="1" s="1"/>
  <c r="J501" i="1"/>
  <c r="L501" i="1" s="1"/>
  <c r="I501" i="1"/>
  <c r="K501" i="1" s="1"/>
  <c r="S163" i="1"/>
  <c r="U162" i="1"/>
  <c r="W162" i="1" s="1"/>
  <c r="T162" i="1"/>
  <c r="V162" i="1" s="1"/>
  <c r="H421" i="1"/>
  <c r="I420" i="1"/>
  <c r="K420" i="1" s="1"/>
  <c r="U152" i="1"/>
  <c r="W152" i="1" s="1"/>
  <c r="T152" i="1"/>
  <c r="V152" i="1" s="1"/>
  <c r="S153" i="1"/>
  <c r="J325" i="1"/>
  <c r="L325" i="1" s="1"/>
  <c r="H326" i="1"/>
  <c r="H25" i="1"/>
  <c r="J24" i="1"/>
  <c r="L24" i="1" s="1"/>
  <c r="I24" i="1"/>
  <c r="K24" i="1" s="1"/>
  <c r="T402" i="1"/>
  <c r="V402" i="1" s="1"/>
  <c r="U402" i="1"/>
  <c r="W402" i="1" s="1"/>
  <c r="S403" i="1"/>
  <c r="U242" i="1"/>
  <c r="W242" i="1" s="1"/>
  <c r="T242" i="1"/>
  <c r="V242" i="1" s="1"/>
  <c r="S243" i="1"/>
  <c r="H151" i="1"/>
  <c r="H331" i="1"/>
  <c r="H361" i="1"/>
  <c r="I361" i="1" s="1"/>
  <c r="K361" i="1" s="1"/>
  <c r="T114" i="1"/>
  <c r="V114" i="1" s="1"/>
  <c r="S115" i="1"/>
  <c r="U114" i="1"/>
  <c r="W114" i="1" s="1"/>
  <c r="J434" i="1"/>
  <c r="L434" i="1" s="1"/>
  <c r="I434" i="1"/>
  <c r="K434" i="1" s="1"/>
  <c r="H435" i="1"/>
  <c r="T105" i="1"/>
  <c r="V105" i="1" s="1"/>
  <c r="S106" i="1"/>
  <c r="U105" i="1"/>
  <c r="W105" i="1" s="1"/>
  <c r="S143" i="1"/>
  <c r="U142" i="1"/>
  <c r="W142" i="1" s="1"/>
  <c r="T142" i="1"/>
  <c r="V142" i="1" s="1"/>
  <c r="T11" i="1"/>
  <c r="V11" i="1" s="1"/>
  <c r="S12" i="1"/>
  <c r="U11" i="1"/>
  <c r="W11" i="1" s="1"/>
  <c r="I112" i="1"/>
  <c r="K112" i="1" s="1"/>
  <c r="H113" i="1"/>
  <c r="J112" i="1"/>
  <c r="L112" i="1" s="1"/>
  <c r="I502" i="1"/>
  <c r="K502" i="1" s="1"/>
  <c r="H503" i="1"/>
  <c r="J502" i="1"/>
  <c r="L502" i="1" s="1"/>
  <c r="U383" i="1"/>
  <c r="W383" i="1" s="1"/>
  <c r="T383" i="1"/>
  <c r="V383" i="1" s="1"/>
  <c r="S384" i="1"/>
  <c r="U273" i="1"/>
  <c r="W273" i="1" s="1"/>
  <c r="T273" i="1"/>
  <c r="V273" i="1" s="1"/>
  <c r="S274" i="1"/>
  <c r="I221" i="1"/>
  <c r="K221" i="1" s="1"/>
  <c r="J221" i="1"/>
  <c r="L221" i="1" s="1"/>
  <c r="H222" i="1"/>
  <c r="I341" i="1"/>
  <c r="K341" i="1" s="1"/>
  <c r="H342" i="1"/>
  <c r="J341" i="1"/>
  <c r="L341" i="1" s="1"/>
  <c r="G7" i="2"/>
  <c r="J170" i="1"/>
  <c r="L170" i="1" s="1"/>
  <c r="I170" i="1"/>
  <c r="K170" i="1" s="1"/>
  <c r="H171" i="1"/>
  <c r="I210" i="1"/>
  <c r="K210" i="1" s="1"/>
  <c r="H211" i="1"/>
  <c r="J230" i="1"/>
  <c r="L230" i="1" s="1"/>
  <c r="I230" i="1"/>
  <c r="K230" i="1" s="1"/>
  <c r="H231" i="1"/>
  <c r="I250" i="1"/>
  <c r="K250" i="1" s="1"/>
  <c r="H251" i="1"/>
  <c r="I300" i="1"/>
  <c r="K300" i="1" s="1"/>
  <c r="J300" i="1"/>
  <c r="L300" i="1" s="1"/>
  <c r="J350" i="1"/>
  <c r="L350" i="1" s="1"/>
  <c r="I350" i="1"/>
  <c r="K350" i="1" s="1"/>
  <c r="H351" i="1"/>
  <c r="J440" i="1"/>
  <c r="L440" i="1" s="1"/>
  <c r="I440" i="1"/>
  <c r="K440" i="1" s="1"/>
  <c r="I480" i="1"/>
  <c r="K480" i="1" s="1"/>
  <c r="H481" i="1"/>
  <c r="I141" i="1"/>
  <c r="K141" i="1" s="1"/>
  <c r="J141" i="1"/>
  <c r="L141" i="1" s="1"/>
  <c r="H142" i="1"/>
  <c r="I161" i="1"/>
  <c r="K161" i="1" s="1"/>
  <c r="J161" i="1"/>
  <c r="L161" i="1" s="1"/>
  <c r="H162" i="1"/>
  <c r="T171" i="1"/>
  <c r="V171" i="1" s="1"/>
  <c r="U171" i="1"/>
  <c r="W171" i="1" s="1"/>
  <c r="S172" i="1"/>
  <c r="U191" i="1"/>
  <c r="W191" i="1" s="1"/>
  <c r="S192" i="1"/>
  <c r="T191" i="1"/>
  <c r="V191" i="1" s="1"/>
  <c r="U211" i="1"/>
  <c r="W211" i="1" s="1"/>
  <c r="S212" i="1"/>
  <c r="T211" i="1"/>
  <c r="V211" i="1" s="1"/>
  <c r="U231" i="1"/>
  <c r="W231" i="1" s="1"/>
  <c r="S232" i="1"/>
  <c r="T231" i="1"/>
  <c r="V231" i="1" s="1"/>
  <c r="T261" i="1"/>
  <c r="V261" i="1" s="1"/>
  <c r="U261" i="1"/>
  <c r="W261" i="1" s="1"/>
  <c r="S262" i="1"/>
  <c r="T311" i="1"/>
  <c r="V311" i="1" s="1"/>
  <c r="U311" i="1"/>
  <c r="W311" i="1" s="1"/>
  <c r="S312" i="1"/>
  <c r="U331" i="1"/>
  <c r="W331" i="1" s="1"/>
  <c r="S332" i="1"/>
  <c r="T331" i="1"/>
  <c r="V331" i="1" s="1"/>
  <c r="U341" i="1"/>
  <c r="W341" i="1" s="1"/>
  <c r="S342" i="1"/>
  <c r="T341" i="1"/>
  <c r="V341" i="1" s="1"/>
  <c r="J361" i="1"/>
  <c r="L361" i="1" s="1"/>
  <c r="H362" i="1"/>
  <c r="I391" i="1"/>
  <c r="K391" i="1" s="1"/>
  <c r="H392" i="1"/>
  <c r="I401" i="1"/>
  <c r="K401" i="1" s="1"/>
  <c r="J401" i="1"/>
  <c r="L401" i="1" s="1"/>
  <c r="H402" i="1"/>
  <c r="T411" i="1"/>
  <c r="V411" i="1" s="1"/>
  <c r="S412" i="1"/>
  <c r="U411" i="1"/>
  <c r="W411" i="1" s="1"/>
  <c r="H451" i="1"/>
  <c r="U471" i="1"/>
  <c r="W471" i="1" s="1"/>
  <c r="S472" i="1"/>
  <c r="T471" i="1"/>
  <c r="V471" i="1" s="1"/>
  <c r="U451" i="1"/>
  <c r="W451" i="1" s="1"/>
  <c r="S452" i="1"/>
  <c r="T451" i="1"/>
  <c r="V451" i="1" s="1"/>
  <c r="U491" i="1"/>
  <c r="W491" i="1" s="1"/>
  <c r="S492" i="1"/>
  <c r="T491" i="1"/>
  <c r="V491" i="1" s="1"/>
  <c r="U461" i="1"/>
  <c r="W461" i="1" s="1"/>
  <c r="S462" i="1"/>
  <c r="T461" i="1"/>
  <c r="V461" i="1" s="1"/>
  <c r="J450" i="1"/>
  <c r="L450" i="1" s="1"/>
  <c r="T421" i="1"/>
  <c r="V421" i="1" s="1"/>
  <c r="U421" i="1"/>
  <c r="W421" i="1" s="1"/>
  <c r="S422" i="1"/>
  <c r="I370" i="1"/>
  <c r="K370" i="1" s="1"/>
  <c r="H371" i="1"/>
  <c r="T321" i="1"/>
  <c r="V321" i="1" s="1"/>
  <c r="U321" i="1"/>
  <c r="W321" i="1" s="1"/>
  <c r="S322" i="1"/>
  <c r="I310" i="1"/>
  <c r="K310" i="1" s="1"/>
  <c r="H311" i="1"/>
  <c r="H301" i="1"/>
  <c r="I290" i="1"/>
  <c r="K290" i="1" s="1"/>
  <c r="H291" i="1"/>
  <c r="I270" i="1"/>
  <c r="K270" i="1" s="1"/>
  <c r="H271" i="1"/>
  <c r="J210" i="1"/>
  <c r="L210" i="1" s="1"/>
  <c r="U131" i="1"/>
  <c r="W131" i="1" s="1"/>
  <c r="S132" i="1"/>
  <c r="T131" i="1"/>
  <c r="V131" i="1" s="1"/>
  <c r="J130" i="1"/>
  <c r="L130" i="1" s="1"/>
  <c r="H131" i="1"/>
  <c r="I130" i="1"/>
  <c r="K130" i="1" s="1"/>
  <c r="J120" i="1"/>
  <c r="L120" i="1" s="1"/>
  <c r="H121" i="1"/>
  <c r="I120" i="1"/>
  <c r="K120" i="1" s="1"/>
  <c r="J100" i="1"/>
  <c r="L100" i="1" s="1"/>
  <c r="H101" i="1"/>
  <c r="I100" i="1"/>
  <c r="K100" i="1" s="1"/>
  <c r="U91" i="1"/>
  <c r="W91" i="1" s="1"/>
  <c r="S92" i="1"/>
  <c r="T91" i="1"/>
  <c r="V91" i="1" s="1"/>
  <c r="J90" i="1"/>
  <c r="L90" i="1" s="1"/>
  <c r="H91" i="1"/>
  <c r="I90" i="1"/>
  <c r="K90" i="1" s="1"/>
  <c r="H71" i="1"/>
  <c r="J70" i="1"/>
  <c r="L70" i="1" s="1"/>
  <c r="I70" i="1"/>
  <c r="K70" i="1" s="1"/>
  <c r="T61" i="1"/>
  <c r="V61" i="1" s="1"/>
  <c r="U61" i="1"/>
  <c r="W61" i="1" s="1"/>
  <c r="S62" i="1"/>
  <c r="I60" i="1"/>
  <c r="K60" i="1" s="1"/>
  <c r="J60" i="1"/>
  <c r="L60" i="1" s="1"/>
  <c r="H61" i="1"/>
  <c r="T51" i="1"/>
  <c r="V51" i="1" s="1"/>
  <c r="U51" i="1"/>
  <c r="W51" i="1" s="1"/>
  <c r="S52" i="1"/>
  <c r="I41" i="1"/>
  <c r="K41" i="1" s="1"/>
  <c r="J41" i="1"/>
  <c r="L41" i="1" s="1"/>
  <c r="H42" i="1"/>
  <c r="I31" i="1"/>
  <c r="K31" i="1" s="1"/>
  <c r="H32" i="1"/>
  <c r="J31" i="1"/>
  <c r="L31" i="1" s="1"/>
  <c r="J480" i="1"/>
  <c r="L480" i="1" s="1"/>
  <c r="U32" i="1"/>
  <c r="W32" i="1" s="1"/>
  <c r="T32" i="1"/>
  <c r="V32" i="1" s="1"/>
  <c r="S33" i="1"/>
  <c r="I190" i="1"/>
  <c r="K190" i="1" s="1"/>
  <c r="H191" i="1"/>
  <c r="I220" i="1"/>
  <c r="K220" i="1" s="1"/>
  <c r="J220" i="1"/>
  <c r="L220" i="1" s="1"/>
  <c r="H241" i="1"/>
  <c r="I240" i="1"/>
  <c r="K240" i="1" s="1"/>
  <c r="I280" i="1"/>
  <c r="K280" i="1" s="1"/>
  <c r="H281" i="1"/>
  <c r="I340" i="1"/>
  <c r="K340" i="1" s="1"/>
  <c r="J340" i="1"/>
  <c r="L340" i="1" s="1"/>
  <c r="J410" i="1"/>
  <c r="L410" i="1" s="1"/>
  <c r="I410" i="1"/>
  <c r="K410" i="1" s="1"/>
  <c r="H411" i="1"/>
  <c r="I460" i="1"/>
  <c r="K460" i="1" s="1"/>
  <c r="H461" i="1"/>
  <c r="I470" i="1"/>
  <c r="K470" i="1" s="1"/>
  <c r="H471" i="1"/>
  <c r="I490" i="1"/>
  <c r="K490" i="1" s="1"/>
  <c r="H491" i="1"/>
  <c r="I151" i="1"/>
  <c r="K151" i="1" s="1"/>
  <c r="J151" i="1"/>
  <c r="L151" i="1" s="1"/>
  <c r="H152" i="1"/>
  <c r="T181" i="1"/>
  <c r="V181" i="1" s="1"/>
  <c r="U181" i="1"/>
  <c r="W181" i="1" s="1"/>
  <c r="S182" i="1"/>
  <c r="I201" i="1"/>
  <c r="K201" i="1" s="1"/>
  <c r="J201" i="1"/>
  <c r="L201" i="1" s="1"/>
  <c r="H202" i="1"/>
  <c r="T251" i="1"/>
  <c r="V251" i="1" s="1"/>
  <c r="S252" i="1"/>
  <c r="U251" i="1"/>
  <c r="W251" i="1" s="1"/>
  <c r="T301" i="1"/>
  <c r="V301" i="1" s="1"/>
  <c r="U301" i="1"/>
  <c r="W301" i="1" s="1"/>
  <c r="S302" i="1"/>
  <c r="J331" i="1"/>
  <c r="L331" i="1" s="1"/>
  <c r="I331" i="1"/>
  <c r="K331" i="1" s="1"/>
  <c r="H332" i="1"/>
  <c r="U351" i="1"/>
  <c r="W351" i="1" s="1"/>
  <c r="T351" i="1"/>
  <c r="V351" i="1" s="1"/>
  <c r="S352" i="1"/>
  <c r="J381" i="1"/>
  <c r="L381" i="1" s="1"/>
  <c r="I381" i="1"/>
  <c r="K381" i="1" s="1"/>
  <c r="H382" i="1"/>
  <c r="T391" i="1"/>
  <c r="V391" i="1" s="1"/>
  <c r="U391" i="1"/>
  <c r="W391" i="1" s="1"/>
  <c r="S392" i="1"/>
  <c r="U481" i="1"/>
  <c r="W481" i="1" s="1"/>
  <c r="S482" i="1"/>
  <c r="T481" i="1"/>
  <c r="V481" i="1" s="1"/>
  <c r="U501" i="1"/>
  <c r="W501" i="1" s="1"/>
  <c r="S502" i="1"/>
  <c r="T501" i="1"/>
  <c r="V501" i="1" s="1"/>
  <c r="J470" i="1"/>
  <c r="L470" i="1" s="1"/>
  <c r="T441" i="1"/>
  <c r="V441" i="1" s="1"/>
  <c r="S442" i="1"/>
  <c r="U441" i="1"/>
  <c r="W441" i="1" s="1"/>
  <c r="H441" i="1"/>
  <c r="T431" i="1"/>
  <c r="V431" i="1" s="1"/>
  <c r="U431" i="1"/>
  <c r="W431" i="1" s="1"/>
  <c r="S432" i="1"/>
  <c r="J391" i="1"/>
  <c r="L391" i="1" s="1"/>
  <c r="T371" i="1"/>
  <c r="V371" i="1" s="1"/>
  <c r="S372" i="1"/>
  <c r="U371" i="1"/>
  <c r="W371" i="1" s="1"/>
  <c r="U361" i="1"/>
  <c r="W361" i="1" s="1"/>
  <c r="S362" i="1"/>
  <c r="T361" i="1"/>
  <c r="V361" i="1" s="1"/>
  <c r="U291" i="1"/>
  <c r="W291" i="1" s="1"/>
  <c r="S292" i="1"/>
  <c r="T291" i="1"/>
  <c r="V291" i="1" s="1"/>
  <c r="J280" i="1"/>
  <c r="L280" i="1" s="1"/>
  <c r="I260" i="1"/>
  <c r="K260" i="1" s="1"/>
  <c r="H261" i="1"/>
  <c r="J250" i="1"/>
  <c r="L250" i="1" s="1"/>
  <c r="J240" i="1"/>
  <c r="L240" i="1" s="1"/>
  <c r="U221" i="1"/>
  <c r="W221" i="1" s="1"/>
  <c r="S222" i="1"/>
  <c r="T221" i="1"/>
  <c r="V221" i="1" s="1"/>
  <c r="T201" i="1"/>
  <c r="V201" i="1" s="1"/>
  <c r="S202" i="1"/>
  <c r="U201" i="1"/>
  <c r="W201" i="1" s="1"/>
  <c r="I180" i="1"/>
  <c r="K180" i="1" s="1"/>
  <c r="H181" i="1"/>
  <c r="T121" i="1"/>
  <c r="V121" i="1" s="1"/>
  <c r="U121" i="1"/>
  <c r="W121" i="1" s="1"/>
  <c r="S122" i="1"/>
  <c r="T81" i="1"/>
  <c r="V81" i="1" s="1"/>
  <c r="U81" i="1"/>
  <c r="W81" i="1" s="1"/>
  <c r="S82" i="1"/>
  <c r="I81" i="1"/>
  <c r="K81" i="1" s="1"/>
  <c r="J81" i="1"/>
  <c r="L81" i="1" s="1"/>
  <c r="H82" i="1"/>
  <c r="I51" i="1"/>
  <c r="K51" i="1" s="1"/>
  <c r="H52" i="1"/>
  <c r="J51" i="1"/>
  <c r="L51" i="1" s="1"/>
  <c r="U72" i="1"/>
  <c r="W72" i="1" s="1"/>
  <c r="T72" i="1"/>
  <c r="V72" i="1" s="1"/>
  <c r="S73" i="1"/>
  <c r="T42" i="1"/>
  <c r="V42" i="1" s="1"/>
  <c r="S43" i="1"/>
  <c r="U42" i="1"/>
  <c r="W42" i="1" s="1"/>
  <c r="U21" i="1"/>
  <c r="W21" i="1" s="1"/>
  <c r="T21" i="1"/>
  <c r="V21" i="1" s="1"/>
  <c r="S22" i="1"/>
  <c r="U283" i="1"/>
  <c r="W283" i="1" s="1"/>
  <c r="T283" i="1"/>
  <c r="V283" i="1" s="1"/>
  <c r="S284" i="1"/>
  <c r="T163" i="1" l="1"/>
  <c r="V163" i="1" s="1"/>
  <c r="S164" i="1"/>
  <c r="U163" i="1"/>
  <c r="W163" i="1" s="1"/>
  <c r="U153" i="1"/>
  <c r="W153" i="1" s="1"/>
  <c r="T153" i="1"/>
  <c r="V153" i="1" s="1"/>
  <c r="S154" i="1"/>
  <c r="I421" i="1"/>
  <c r="K421" i="1" s="1"/>
  <c r="J421" i="1"/>
  <c r="L421" i="1" s="1"/>
  <c r="H422" i="1"/>
  <c r="S404" i="1"/>
  <c r="U403" i="1"/>
  <c r="W403" i="1" s="1"/>
  <c r="T403" i="1"/>
  <c r="V403" i="1" s="1"/>
  <c r="J25" i="1"/>
  <c r="L25" i="1" s="1"/>
  <c r="I25" i="1"/>
  <c r="K25" i="1" s="1"/>
  <c r="H26" i="1"/>
  <c r="I326" i="1"/>
  <c r="K326" i="1" s="1"/>
  <c r="H327" i="1"/>
  <c r="J326" i="1"/>
  <c r="L326" i="1" s="1"/>
  <c r="T106" i="1"/>
  <c r="V106" i="1" s="1"/>
  <c r="U106" i="1"/>
  <c r="W106" i="1" s="1"/>
  <c r="S107" i="1"/>
  <c r="T115" i="1"/>
  <c r="V115" i="1" s="1"/>
  <c r="U115" i="1"/>
  <c r="W115" i="1" s="1"/>
  <c r="S116" i="1"/>
  <c r="H436" i="1"/>
  <c r="J435" i="1"/>
  <c r="L435" i="1" s="1"/>
  <c r="I435" i="1"/>
  <c r="K435" i="1" s="1"/>
  <c r="S144" i="1"/>
  <c r="U143" i="1"/>
  <c r="W143" i="1" s="1"/>
  <c r="T143" i="1"/>
  <c r="V143" i="1" s="1"/>
  <c r="S244" i="1"/>
  <c r="U243" i="1"/>
  <c r="W243" i="1" s="1"/>
  <c r="T243" i="1"/>
  <c r="V243" i="1" s="1"/>
  <c r="S275" i="1"/>
  <c r="U274" i="1"/>
  <c r="W274" i="1" s="1"/>
  <c r="T274" i="1"/>
  <c r="V274" i="1" s="1"/>
  <c r="J503" i="1"/>
  <c r="L503" i="1" s="1"/>
  <c r="H504" i="1"/>
  <c r="I503" i="1"/>
  <c r="K503" i="1" s="1"/>
  <c r="U12" i="1"/>
  <c r="W12" i="1" s="1"/>
  <c r="T12" i="1"/>
  <c r="V12" i="1" s="1"/>
  <c r="S13" i="1"/>
  <c r="S385" i="1"/>
  <c r="U384" i="1"/>
  <c r="W384" i="1" s="1"/>
  <c r="T384" i="1"/>
  <c r="V384" i="1" s="1"/>
  <c r="J113" i="1"/>
  <c r="L113" i="1" s="1"/>
  <c r="H114" i="1"/>
  <c r="I113" i="1"/>
  <c r="K113" i="1" s="1"/>
  <c r="U43" i="1"/>
  <c r="W43" i="1" s="1"/>
  <c r="T43" i="1"/>
  <c r="V43" i="1" s="1"/>
  <c r="S44" i="1"/>
  <c r="U122" i="1"/>
  <c r="W122" i="1" s="1"/>
  <c r="T122" i="1"/>
  <c r="V122" i="1" s="1"/>
  <c r="S123" i="1"/>
  <c r="I181" i="1"/>
  <c r="K181" i="1" s="1"/>
  <c r="H182" i="1"/>
  <c r="J181" i="1"/>
  <c r="L181" i="1" s="1"/>
  <c r="U292" i="1"/>
  <c r="W292" i="1" s="1"/>
  <c r="T292" i="1"/>
  <c r="V292" i="1" s="1"/>
  <c r="S293" i="1"/>
  <c r="U362" i="1"/>
  <c r="W362" i="1" s="1"/>
  <c r="T362" i="1"/>
  <c r="V362" i="1" s="1"/>
  <c r="S363" i="1"/>
  <c r="U432" i="1"/>
  <c r="W432" i="1" s="1"/>
  <c r="T432" i="1"/>
  <c r="V432" i="1" s="1"/>
  <c r="S433" i="1"/>
  <c r="T392" i="1"/>
  <c r="V392" i="1" s="1"/>
  <c r="S393" i="1"/>
  <c r="U392" i="1"/>
  <c r="W392" i="1" s="1"/>
  <c r="I332" i="1"/>
  <c r="K332" i="1" s="1"/>
  <c r="H333" i="1"/>
  <c r="J332" i="1"/>
  <c r="L332" i="1" s="1"/>
  <c r="U22" i="1"/>
  <c r="W22" i="1" s="1"/>
  <c r="S23" i="1"/>
  <c r="T22" i="1"/>
  <c r="V22" i="1" s="1"/>
  <c r="I82" i="1"/>
  <c r="K82" i="1" s="1"/>
  <c r="H83" i="1"/>
  <c r="J82" i="1"/>
  <c r="L82" i="1" s="1"/>
  <c r="U82" i="1"/>
  <c r="W82" i="1" s="1"/>
  <c r="T82" i="1"/>
  <c r="V82" i="1" s="1"/>
  <c r="S83" i="1"/>
  <c r="T202" i="1"/>
  <c r="V202" i="1" s="1"/>
  <c r="S203" i="1"/>
  <c r="U202" i="1"/>
  <c r="W202" i="1" s="1"/>
  <c r="U222" i="1"/>
  <c r="W222" i="1" s="1"/>
  <c r="T222" i="1"/>
  <c r="V222" i="1" s="1"/>
  <c r="S223" i="1"/>
  <c r="J261" i="1"/>
  <c r="L261" i="1" s="1"/>
  <c r="I261" i="1"/>
  <c r="K261" i="1" s="1"/>
  <c r="H262" i="1"/>
  <c r="U372" i="1"/>
  <c r="W372" i="1" s="1"/>
  <c r="S373" i="1"/>
  <c r="T372" i="1"/>
  <c r="V372" i="1" s="1"/>
  <c r="I441" i="1"/>
  <c r="K441" i="1" s="1"/>
  <c r="J441" i="1"/>
  <c r="L441" i="1" s="1"/>
  <c r="H442" i="1"/>
  <c r="T442" i="1"/>
  <c r="V442" i="1" s="1"/>
  <c r="S443" i="1"/>
  <c r="U442" i="1"/>
  <c r="W442" i="1" s="1"/>
  <c r="U502" i="1"/>
  <c r="W502" i="1" s="1"/>
  <c r="T502" i="1"/>
  <c r="V502" i="1" s="1"/>
  <c r="S503" i="1"/>
  <c r="U482" i="1"/>
  <c r="W482" i="1" s="1"/>
  <c r="T482" i="1"/>
  <c r="V482" i="1" s="1"/>
  <c r="S483" i="1"/>
  <c r="U352" i="1"/>
  <c r="W352" i="1" s="1"/>
  <c r="T352" i="1"/>
  <c r="V352" i="1" s="1"/>
  <c r="S353" i="1"/>
  <c r="U302" i="1"/>
  <c r="W302" i="1" s="1"/>
  <c r="T302" i="1"/>
  <c r="V302" i="1" s="1"/>
  <c r="S303" i="1"/>
  <c r="J202" i="1"/>
  <c r="L202" i="1" s="1"/>
  <c r="H203" i="1"/>
  <c r="I202" i="1"/>
  <c r="K202" i="1" s="1"/>
  <c r="U182" i="1"/>
  <c r="W182" i="1" s="1"/>
  <c r="T182" i="1"/>
  <c r="V182" i="1" s="1"/>
  <c r="S183" i="1"/>
  <c r="J491" i="1"/>
  <c r="L491" i="1" s="1"/>
  <c r="I491" i="1"/>
  <c r="K491" i="1" s="1"/>
  <c r="H492" i="1"/>
  <c r="J471" i="1"/>
  <c r="L471" i="1" s="1"/>
  <c r="I471" i="1"/>
  <c r="K471" i="1" s="1"/>
  <c r="H472" i="1"/>
  <c r="I461" i="1"/>
  <c r="K461" i="1" s="1"/>
  <c r="J461" i="1"/>
  <c r="L461" i="1" s="1"/>
  <c r="H462" i="1"/>
  <c r="J411" i="1"/>
  <c r="L411" i="1" s="1"/>
  <c r="I411" i="1"/>
  <c r="K411" i="1" s="1"/>
  <c r="H412" i="1"/>
  <c r="I241" i="1"/>
  <c r="K241" i="1" s="1"/>
  <c r="J241" i="1"/>
  <c r="L241" i="1" s="1"/>
  <c r="H242" i="1"/>
  <c r="U33" i="1"/>
  <c r="W33" i="1" s="1"/>
  <c r="T33" i="1"/>
  <c r="V33" i="1" s="1"/>
  <c r="S34" i="1"/>
  <c r="I32" i="1"/>
  <c r="K32" i="1" s="1"/>
  <c r="H33" i="1"/>
  <c r="J32" i="1"/>
  <c r="L32" i="1" s="1"/>
  <c r="I42" i="1"/>
  <c r="K42" i="1" s="1"/>
  <c r="H43" i="1"/>
  <c r="J42" i="1"/>
  <c r="L42" i="1" s="1"/>
  <c r="U52" i="1"/>
  <c r="W52" i="1" s="1"/>
  <c r="T52" i="1"/>
  <c r="V52" i="1" s="1"/>
  <c r="S53" i="1"/>
  <c r="I71" i="1"/>
  <c r="K71" i="1" s="1"/>
  <c r="H72" i="1"/>
  <c r="J71" i="1"/>
  <c r="L71" i="1" s="1"/>
  <c r="U92" i="1"/>
  <c r="W92" i="1" s="1"/>
  <c r="T92" i="1"/>
  <c r="V92" i="1" s="1"/>
  <c r="S93" i="1"/>
  <c r="I121" i="1"/>
  <c r="K121" i="1" s="1"/>
  <c r="J121" i="1"/>
  <c r="L121" i="1" s="1"/>
  <c r="H122" i="1"/>
  <c r="U132" i="1"/>
  <c r="W132" i="1" s="1"/>
  <c r="T132" i="1"/>
  <c r="V132" i="1" s="1"/>
  <c r="S133" i="1"/>
  <c r="J311" i="1"/>
  <c r="L311" i="1" s="1"/>
  <c r="I311" i="1"/>
  <c r="K311" i="1" s="1"/>
  <c r="H312" i="1"/>
  <c r="T322" i="1"/>
  <c r="V322" i="1" s="1"/>
  <c r="S323" i="1"/>
  <c r="U322" i="1"/>
  <c r="W322" i="1" s="1"/>
  <c r="J371" i="1"/>
  <c r="L371" i="1" s="1"/>
  <c r="I371" i="1"/>
  <c r="K371" i="1" s="1"/>
  <c r="H372" i="1"/>
  <c r="U472" i="1"/>
  <c r="W472" i="1" s="1"/>
  <c r="T472" i="1"/>
  <c r="V472" i="1" s="1"/>
  <c r="S473" i="1"/>
  <c r="U412" i="1"/>
  <c r="W412" i="1" s="1"/>
  <c r="T412" i="1"/>
  <c r="V412" i="1" s="1"/>
  <c r="S413" i="1"/>
  <c r="J402" i="1"/>
  <c r="L402" i="1" s="1"/>
  <c r="I402" i="1"/>
  <c r="K402" i="1" s="1"/>
  <c r="H403" i="1"/>
  <c r="U312" i="1"/>
  <c r="W312" i="1" s="1"/>
  <c r="T312" i="1"/>
  <c r="V312" i="1" s="1"/>
  <c r="S313" i="1"/>
  <c r="U232" i="1"/>
  <c r="W232" i="1" s="1"/>
  <c r="T232" i="1"/>
  <c r="V232" i="1" s="1"/>
  <c r="S233" i="1"/>
  <c r="U192" i="1"/>
  <c r="W192" i="1" s="1"/>
  <c r="T192" i="1"/>
  <c r="V192" i="1" s="1"/>
  <c r="S193" i="1"/>
  <c r="J162" i="1"/>
  <c r="L162" i="1" s="1"/>
  <c r="I162" i="1"/>
  <c r="K162" i="1" s="1"/>
  <c r="H163" i="1"/>
  <c r="J481" i="1"/>
  <c r="L481" i="1" s="1"/>
  <c r="I481" i="1"/>
  <c r="K481" i="1" s="1"/>
  <c r="H482" i="1"/>
  <c r="I251" i="1"/>
  <c r="K251" i="1" s="1"/>
  <c r="H252" i="1"/>
  <c r="J251" i="1"/>
  <c r="L251" i="1" s="1"/>
  <c r="J231" i="1"/>
  <c r="L231" i="1" s="1"/>
  <c r="I231" i="1"/>
  <c r="K231" i="1" s="1"/>
  <c r="H232" i="1"/>
  <c r="I342" i="1"/>
  <c r="K342" i="1" s="1"/>
  <c r="H343" i="1"/>
  <c r="J342" i="1"/>
  <c r="L342" i="1" s="1"/>
  <c r="J222" i="1"/>
  <c r="L222" i="1" s="1"/>
  <c r="I222" i="1"/>
  <c r="K222" i="1" s="1"/>
  <c r="H223" i="1"/>
  <c r="T284" i="1"/>
  <c r="V284" i="1" s="1"/>
  <c r="S285" i="1"/>
  <c r="U284" i="1"/>
  <c r="W284" i="1" s="1"/>
  <c r="T73" i="1"/>
  <c r="V73" i="1" s="1"/>
  <c r="S74" i="1"/>
  <c r="U73" i="1"/>
  <c r="W73" i="1" s="1"/>
  <c r="J52" i="1"/>
  <c r="L52" i="1" s="1"/>
  <c r="I52" i="1"/>
  <c r="K52" i="1" s="1"/>
  <c r="H53" i="1"/>
  <c r="I382" i="1"/>
  <c r="K382" i="1" s="1"/>
  <c r="J382" i="1"/>
  <c r="L382" i="1" s="1"/>
  <c r="H383" i="1"/>
  <c r="U252" i="1"/>
  <c r="W252" i="1" s="1"/>
  <c r="T252" i="1"/>
  <c r="V252" i="1" s="1"/>
  <c r="S253" i="1"/>
  <c r="J152" i="1"/>
  <c r="L152" i="1" s="1"/>
  <c r="I152" i="1"/>
  <c r="K152" i="1" s="1"/>
  <c r="H153" i="1"/>
  <c r="I281" i="1"/>
  <c r="K281" i="1" s="1"/>
  <c r="H282" i="1"/>
  <c r="J281" i="1"/>
  <c r="L281" i="1" s="1"/>
  <c r="I191" i="1"/>
  <c r="K191" i="1" s="1"/>
  <c r="H192" i="1"/>
  <c r="J191" i="1"/>
  <c r="L191" i="1" s="1"/>
  <c r="I61" i="1"/>
  <c r="K61" i="1" s="1"/>
  <c r="J61" i="1"/>
  <c r="L61" i="1" s="1"/>
  <c r="H62" i="1"/>
  <c r="U62" i="1"/>
  <c r="W62" i="1" s="1"/>
  <c r="T62" i="1"/>
  <c r="V62" i="1" s="1"/>
  <c r="S63" i="1"/>
  <c r="I91" i="1"/>
  <c r="K91" i="1" s="1"/>
  <c r="H92" i="1"/>
  <c r="J91" i="1"/>
  <c r="L91" i="1" s="1"/>
  <c r="I101" i="1"/>
  <c r="K101" i="1" s="1"/>
  <c r="J101" i="1"/>
  <c r="L101" i="1" s="1"/>
  <c r="H102" i="1"/>
  <c r="I131" i="1"/>
  <c r="K131" i="1" s="1"/>
  <c r="H132" i="1"/>
  <c r="J131" i="1"/>
  <c r="L131" i="1" s="1"/>
  <c r="J271" i="1"/>
  <c r="L271" i="1" s="1"/>
  <c r="I271" i="1"/>
  <c r="K271" i="1" s="1"/>
  <c r="H272" i="1"/>
  <c r="I291" i="1"/>
  <c r="K291" i="1" s="1"/>
  <c r="H292" i="1"/>
  <c r="J291" i="1"/>
  <c r="L291" i="1" s="1"/>
  <c r="I301" i="1"/>
  <c r="K301" i="1" s="1"/>
  <c r="H302" i="1"/>
  <c r="J301" i="1"/>
  <c r="L301" i="1" s="1"/>
  <c r="U422" i="1"/>
  <c r="W422" i="1" s="1"/>
  <c r="T422" i="1"/>
  <c r="V422" i="1" s="1"/>
  <c r="S423" i="1"/>
  <c r="U462" i="1"/>
  <c r="W462" i="1" s="1"/>
  <c r="T462" i="1"/>
  <c r="V462" i="1" s="1"/>
  <c r="S463" i="1"/>
  <c r="U492" i="1"/>
  <c r="W492" i="1" s="1"/>
  <c r="T492" i="1"/>
  <c r="V492" i="1" s="1"/>
  <c r="S493" i="1"/>
  <c r="U452" i="1"/>
  <c r="W452" i="1" s="1"/>
  <c r="T452" i="1"/>
  <c r="V452" i="1" s="1"/>
  <c r="S453" i="1"/>
  <c r="I451" i="1"/>
  <c r="K451" i="1" s="1"/>
  <c r="J451" i="1"/>
  <c r="L451" i="1" s="1"/>
  <c r="H452" i="1"/>
  <c r="J392" i="1"/>
  <c r="L392" i="1" s="1"/>
  <c r="I392" i="1"/>
  <c r="K392" i="1" s="1"/>
  <c r="H393" i="1"/>
  <c r="J362" i="1"/>
  <c r="L362" i="1" s="1"/>
  <c r="I362" i="1"/>
  <c r="K362" i="1" s="1"/>
  <c r="H363" i="1"/>
  <c r="U342" i="1"/>
  <c r="W342" i="1" s="1"/>
  <c r="T342" i="1"/>
  <c r="V342" i="1" s="1"/>
  <c r="S343" i="1"/>
  <c r="T332" i="1"/>
  <c r="V332" i="1" s="1"/>
  <c r="U332" i="1"/>
  <c r="W332" i="1" s="1"/>
  <c r="S333" i="1"/>
  <c r="T262" i="1"/>
  <c r="V262" i="1" s="1"/>
  <c r="S263" i="1"/>
  <c r="U262" i="1"/>
  <c r="W262" i="1" s="1"/>
  <c r="U212" i="1"/>
  <c r="W212" i="1" s="1"/>
  <c r="T212" i="1"/>
  <c r="V212" i="1" s="1"/>
  <c r="S213" i="1"/>
  <c r="T172" i="1"/>
  <c r="V172" i="1" s="1"/>
  <c r="S173" i="1"/>
  <c r="U172" i="1"/>
  <c r="W172" i="1" s="1"/>
  <c r="I142" i="1"/>
  <c r="K142" i="1" s="1"/>
  <c r="H143" i="1"/>
  <c r="J142" i="1"/>
  <c r="L142" i="1" s="1"/>
  <c r="J351" i="1"/>
  <c r="L351" i="1" s="1"/>
  <c r="I351" i="1"/>
  <c r="K351" i="1" s="1"/>
  <c r="H352" i="1"/>
  <c r="I211" i="1"/>
  <c r="K211" i="1" s="1"/>
  <c r="J211" i="1"/>
  <c r="L211" i="1" s="1"/>
  <c r="H212" i="1"/>
  <c r="J171" i="1"/>
  <c r="L171" i="1" s="1"/>
  <c r="I171" i="1"/>
  <c r="K171" i="1" s="1"/>
  <c r="H172" i="1"/>
  <c r="T154" i="1" l="1"/>
  <c r="V154" i="1" s="1"/>
  <c r="S155" i="1"/>
  <c r="U154" i="1"/>
  <c r="W154" i="1" s="1"/>
  <c r="T164" i="1"/>
  <c r="V164" i="1" s="1"/>
  <c r="S165" i="1"/>
  <c r="U164" i="1"/>
  <c r="W164" i="1" s="1"/>
  <c r="H423" i="1"/>
  <c r="J422" i="1"/>
  <c r="L422" i="1" s="1"/>
  <c r="I422" i="1"/>
  <c r="K422" i="1" s="1"/>
  <c r="H328" i="1"/>
  <c r="I327" i="1"/>
  <c r="K327" i="1" s="1"/>
  <c r="J327" i="1"/>
  <c r="L327" i="1" s="1"/>
  <c r="J26" i="1"/>
  <c r="L26" i="1" s="1"/>
  <c r="I26" i="1"/>
  <c r="K26" i="1" s="1"/>
  <c r="H27" i="1"/>
  <c r="U404" i="1"/>
  <c r="W404" i="1" s="1"/>
  <c r="T404" i="1"/>
  <c r="V404" i="1" s="1"/>
  <c r="S405" i="1"/>
  <c r="T116" i="1"/>
  <c r="V116" i="1" s="1"/>
  <c r="S117" i="1"/>
  <c r="U116" i="1"/>
  <c r="W116" i="1" s="1"/>
  <c r="T244" i="1"/>
  <c r="V244" i="1" s="1"/>
  <c r="S245" i="1"/>
  <c r="U244" i="1"/>
  <c r="W244" i="1" s="1"/>
  <c r="T144" i="1"/>
  <c r="V144" i="1" s="1"/>
  <c r="S145" i="1"/>
  <c r="U144" i="1"/>
  <c r="W144" i="1" s="1"/>
  <c r="H437" i="1"/>
  <c r="J436" i="1"/>
  <c r="L436" i="1" s="1"/>
  <c r="I436" i="1"/>
  <c r="K436" i="1" s="1"/>
  <c r="U107" i="1"/>
  <c r="W107" i="1" s="1"/>
  <c r="T107" i="1"/>
  <c r="V107" i="1" s="1"/>
  <c r="S108" i="1"/>
  <c r="H505" i="1"/>
  <c r="J504" i="1"/>
  <c r="L504" i="1" s="1"/>
  <c r="I504" i="1"/>
  <c r="K504" i="1" s="1"/>
  <c r="U385" i="1"/>
  <c r="W385" i="1" s="1"/>
  <c r="T385" i="1"/>
  <c r="V385" i="1" s="1"/>
  <c r="S386" i="1"/>
  <c r="J114" i="1"/>
  <c r="L114" i="1" s="1"/>
  <c r="I114" i="1"/>
  <c r="K114" i="1" s="1"/>
  <c r="H115" i="1"/>
  <c r="S14" i="1"/>
  <c r="T13" i="1"/>
  <c r="V13" i="1" s="1"/>
  <c r="U13" i="1"/>
  <c r="W13" i="1" s="1"/>
  <c r="S276" i="1"/>
  <c r="T275" i="1"/>
  <c r="V275" i="1" s="1"/>
  <c r="U275" i="1"/>
  <c r="W275" i="1" s="1"/>
  <c r="J172" i="1"/>
  <c r="L172" i="1" s="1"/>
  <c r="I172" i="1"/>
  <c r="K172" i="1" s="1"/>
  <c r="H173" i="1"/>
  <c r="J352" i="1"/>
  <c r="L352" i="1" s="1"/>
  <c r="I352" i="1"/>
  <c r="K352" i="1" s="1"/>
  <c r="H353" i="1"/>
  <c r="J212" i="1"/>
  <c r="L212" i="1" s="1"/>
  <c r="I212" i="1"/>
  <c r="K212" i="1" s="1"/>
  <c r="H213" i="1"/>
  <c r="J143" i="1"/>
  <c r="L143" i="1" s="1"/>
  <c r="I143" i="1"/>
  <c r="K143" i="1" s="1"/>
  <c r="H144" i="1"/>
  <c r="U263" i="1"/>
  <c r="W263" i="1" s="1"/>
  <c r="T263" i="1"/>
  <c r="V263" i="1" s="1"/>
  <c r="S264" i="1"/>
  <c r="T333" i="1"/>
  <c r="V333" i="1" s="1"/>
  <c r="S334" i="1"/>
  <c r="U333" i="1"/>
  <c r="W333" i="1" s="1"/>
  <c r="I393" i="1"/>
  <c r="K393" i="1" s="1"/>
  <c r="H394" i="1"/>
  <c r="J393" i="1"/>
  <c r="L393" i="1" s="1"/>
  <c r="J452" i="1"/>
  <c r="L452" i="1" s="1"/>
  <c r="I452" i="1"/>
  <c r="K452" i="1" s="1"/>
  <c r="H453" i="1"/>
  <c r="T493" i="1"/>
  <c r="V493" i="1" s="1"/>
  <c r="S494" i="1"/>
  <c r="U493" i="1"/>
  <c r="W493" i="1" s="1"/>
  <c r="U463" i="1"/>
  <c r="W463" i="1" s="1"/>
  <c r="T463" i="1"/>
  <c r="V463" i="1" s="1"/>
  <c r="S464" i="1"/>
  <c r="T423" i="1"/>
  <c r="V423" i="1" s="1"/>
  <c r="S424" i="1"/>
  <c r="U423" i="1"/>
  <c r="W423" i="1" s="1"/>
  <c r="J292" i="1"/>
  <c r="L292" i="1" s="1"/>
  <c r="I292" i="1"/>
  <c r="K292" i="1" s="1"/>
  <c r="H293" i="1"/>
  <c r="J102" i="1"/>
  <c r="L102" i="1" s="1"/>
  <c r="I102" i="1"/>
  <c r="K102" i="1" s="1"/>
  <c r="H103" i="1"/>
  <c r="J92" i="1"/>
  <c r="L92" i="1" s="1"/>
  <c r="I92" i="1"/>
  <c r="K92" i="1" s="1"/>
  <c r="H93" i="1"/>
  <c r="J192" i="1"/>
  <c r="L192" i="1" s="1"/>
  <c r="I192" i="1"/>
  <c r="K192" i="1" s="1"/>
  <c r="H193" i="1"/>
  <c r="U253" i="1"/>
  <c r="W253" i="1" s="1"/>
  <c r="T253" i="1"/>
  <c r="V253" i="1" s="1"/>
  <c r="S254" i="1"/>
  <c r="J383" i="1"/>
  <c r="L383" i="1" s="1"/>
  <c r="I383" i="1"/>
  <c r="K383" i="1" s="1"/>
  <c r="H384" i="1"/>
  <c r="J53" i="1"/>
  <c r="L53" i="1" s="1"/>
  <c r="I53" i="1"/>
  <c r="K53" i="1" s="1"/>
  <c r="H54" i="1"/>
  <c r="I232" i="1"/>
  <c r="K232" i="1" s="1"/>
  <c r="H233" i="1"/>
  <c r="J232" i="1"/>
  <c r="L232" i="1" s="1"/>
  <c r="I252" i="1"/>
  <c r="K252" i="1" s="1"/>
  <c r="H253" i="1"/>
  <c r="J252" i="1"/>
  <c r="L252" i="1" s="1"/>
  <c r="J163" i="1"/>
  <c r="L163" i="1" s="1"/>
  <c r="I163" i="1"/>
  <c r="K163" i="1" s="1"/>
  <c r="H164" i="1"/>
  <c r="U233" i="1"/>
  <c r="W233" i="1" s="1"/>
  <c r="T233" i="1"/>
  <c r="V233" i="1" s="1"/>
  <c r="S234" i="1"/>
  <c r="U313" i="1"/>
  <c r="W313" i="1" s="1"/>
  <c r="T313" i="1"/>
  <c r="V313" i="1" s="1"/>
  <c r="S314" i="1"/>
  <c r="I403" i="1"/>
  <c r="K403" i="1" s="1"/>
  <c r="H404" i="1"/>
  <c r="J403" i="1"/>
  <c r="L403" i="1" s="1"/>
  <c r="U473" i="1"/>
  <c r="W473" i="1" s="1"/>
  <c r="T473" i="1"/>
  <c r="V473" i="1" s="1"/>
  <c r="S474" i="1"/>
  <c r="I372" i="1"/>
  <c r="K372" i="1" s="1"/>
  <c r="H373" i="1"/>
  <c r="J372" i="1"/>
  <c r="L372" i="1" s="1"/>
  <c r="T93" i="1"/>
  <c r="V93" i="1" s="1"/>
  <c r="S94" i="1"/>
  <c r="U93" i="1"/>
  <c r="W93" i="1" s="1"/>
  <c r="T53" i="1"/>
  <c r="V53" i="1" s="1"/>
  <c r="S54" i="1"/>
  <c r="U53" i="1"/>
  <c r="W53" i="1" s="1"/>
  <c r="J33" i="1"/>
  <c r="L33" i="1" s="1"/>
  <c r="I33" i="1"/>
  <c r="K33" i="1" s="1"/>
  <c r="H34" i="1"/>
  <c r="U34" i="1"/>
  <c r="W34" i="1" s="1"/>
  <c r="T34" i="1"/>
  <c r="V34" i="1" s="1"/>
  <c r="S35" i="1"/>
  <c r="J462" i="1"/>
  <c r="L462" i="1" s="1"/>
  <c r="I462" i="1"/>
  <c r="K462" i="1" s="1"/>
  <c r="H463" i="1"/>
  <c r="I492" i="1"/>
  <c r="K492" i="1" s="1"/>
  <c r="H493" i="1"/>
  <c r="J492" i="1"/>
  <c r="L492" i="1" s="1"/>
  <c r="U183" i="1"/>
  <c r="W183" i="1" s="1"/>
  <c r="T183" i="1"/>
  <c r="V183" i="1" s="1"/>
  <c r="S184" i="1"/>
  <c r="J203" i="1"/>
  <c r="L203" i="1" s="1"/>
  <c r="I203" i="1"/>
  <c r="K203" i="1" s="1"/>
  <c r="H204" i="1"/>
  <c r="U353" i="1"/>
  <c r="W353" i="1" s="1"/>
  <c r="T353" i="1"/>
  <c r="V353" i="1" s="1"/>
  <c r="S354" i="1"/>
  <c r="U483" i="1"/>
  <c r="W483" i="1" s="1"/>
  <c r="T483" i="1"/>
  <c r="V483" i="1" s="1"/>
  <c r="S484" i="1"/>
  <c r="T503" i="1"/>
  <c r="V503" i="1" s="1"/>
  <c r="S504" i="1"/>
  <c r="U503" i="1"/>
  <c r="W503" i="1" s="1"/>
  <c r="T443" i="1"/>
  <c r="V443" i="1" s="1"/>
  <c r="U443" i="1"/>
  <c r="W443" i="1" s="1"/>
  <c r="S444" i="1"/>
  <c r="J442" i="1"/>
  <c r="L442" i="1" s="1"/>
  <c r="I442" i="1"/>
  <c r="K442" i="1" s="1"/>
  <c r="H443" i="1"/>
  <c r="J262" i="1"/>
  <c r="L262" i="1" s="1"/>
  <c r="I262" i="1"/>
  <c r="K262" i="1" s="1"/>
  <c r="H263" i="1"/>
  <c r="U203" i="1"/>
  <c r="W203" i="1" s="1"/>
  <c r="T203" i="1"/>
  <c r="V203" i="1" s="1"/>
  <c r="S204" i="1"/>
  <c r="J333" i="1"/>
  <c r="L333" i="1" s="1"/>
  <c r="I333" i="1"/>
  <c r="K333" i="1" s="1"/>
  <c r="H334" i="1"/>
  <c r="U393" i="1"/>
  <c r="W393" i="1" s="1"/>
  <c r="T393" i="1"/>
  <c r="V393" i="1" s="1"/>
  <c r="S394" i="1"/>
  <c r="U433" i="1"/>
  <c r="W433" i="1" s="1"/>
  <c r="T433" i="1"/>
  <c r="V433" i="1" s="1"/>
  <c r="S434" i="1"/>
  <c r="T293" i="1"/>
  <c r="V293" i="1" s="1"/>
  <c r="S294" i="1"/>
  <c r="U293" i="1"/>
  <c r="W293" i="1" s="1"/>
  <c r="J182" i="1"/>
  <c r="L182" i="1" s="1"/>
  <c r="I182" i="1"/>
  <c r="K182" i="1" s="1"/>
  <c r="H183" i="1"/>
  <c r="U173" i="1"/>
  <c r="W173" i="1" s="1"/>
  <c r="T173" i="1"/>
  <c r="V173" i="1" s="1"/>
  <c r="S174" i="1"/>
  <c r="T213" i="1"/>
  <c r="V213" i="1" s="1"/>
  <c r="S214" i="1"/>
  <c r="U213" i="1"/>
  <c r="W213" i="1" s="1"/>
  <c r="T343" i="1"/>
  <c r="V343" i="1" s="1"/>
  <c r="S344" i="1"/>
  <c r="U343" i="1"/>
  <c r="W343" i="1" s="1"/>
  <c r="J363" i="1"/>
  <c r="L363" i="1" s="1"/>
  <c r="I363" i="1"/>
  <c r="K363" i="1" s="1"/>
  <c r="H364" i="1"/>
  <c r="T453" i="1"/>
  <c r="V453" i="1" s="1"/>
  <c r="S454" i="1"/>
  <c r="U453" i="1"/>
  <c r="W453" i="1" s="1"/>
  <c r="J302" i="1"/>
  <c r="L302" i="1" s="1"/>
  <c r="H303" i="1"/>
  <c r="I302" i="1"/>
  <c r="K302" i="1" s="1"/>
  <c r="J272" i="1"/>
  <c r="L272" i="1" s="1"/>
  <c r="I272" i="1"/>
  <c r="K272" i="1" s="1"/>
  <c r="H273" i="1"/>
  <c r="I132" i="1"/>
  <c r="K132" i="1" s="1"/>
  <c r="H133" i="1"/>
  <c r="J132" i="1"/>
  <c r="L132" i="1" s="1"/>
  <c r="U63" i="1"/>
  <c r="W63" i="1" s="1"/>
  <c r="T63" i="1"/>
  <c r="V63" i="1" s="1"/>
  <c r="S64" i="1"/>
  <c r="J62" i="1"/>
  <c r="L62" i="1" s="1"/>
  <c r="I62" i="1"/>
  <c r="K62" i="1" s="1"/>
  <c r="H63" i="1"/>
  <c r="J282" i="1"/>
  <c r="L282" i="1" s="1"/>
  <c r="I282" i="1"/>
  <c r="K282" i="1" s="1"/>
  <c r="H283" i="1"/>
  <c r="J153" i="1"/>
  <c r="L153" i="1" s="1"/>
  <c r="I153" i="1"/>
  <c r="K153" i="1" s="1"/>
  <c r="H154" i="1"/>
  <c r="U74" i="1"/>
  <c r="W74" i="1" s="1"/>
  <c r="T74" i="1"/>
  <c r="V74" i="1" s="1"/>
  <c r="S75" i="1"/>
  <c r="U285" i="1"/>
  <c r="W285" i="1" s="1"/>
  <c r="T285" i="1"/>
  <c r="V285" i="1" s="1"/>
  <c r="S286" i="1"/>
  <c r="J223" i="1"/>
  <c r="L223" i="1" s="1"/>
  <c r="I223" i="1"/>
  <c r="K223" i="1" s="1"/>
  <c r="H224" i="1"/>
  <c r="J343" i="1"/>
  <c r="L343" i="1" s="1"/>
  <c r="I343" i="1"/>
  <c r="K343" i="1" s="1"/>
  <c r="H344" i="1"/>
  <c r="I482" i="1"/>
  <c r="K482" i="1" s="1"/>
  <c r="H483" i="1"/>
  <c r="J482" i="1"/>
  <c r="L482" i="1" s="1"/>
  <c r="T193" i="1"/>
  <c r="V193" i="1" s="1"/>
  <c r="S194" i="1"/>
  <c r="U193" i="1"/>
  <c r="W193" i="1" s="1"/>
  <c r="T413" i="1"/>
  <c r="V413" i="1" s="1"/>
  <c r="S414" i="1"/>
  <c r="U413" i="1"/>
  <c r="W413" i="1" s="1"/>
  <c r="U323" i="1"/>
  <c r="W323" i="1" s="1"/>
  <c r="T323" i="1"/>
  <c r="V323" i="1" s="1"/>
  <c r="S324" i="1"/>
  <c r="J312" i="1"/>
  <c r="L312" i="1" s="1"/>
  <c r="I312" i="1"/>
  <c r="K312" i="1" s="1"/>
  <c r="H313" i="1"/>
  <c r="T133" i="1"/>
  <c r="V133" i="1" s="1"/>
  <c r="S134" i="1"/>
  <c r="U133" i="1"/>
  <c r="W133" i="1" s="1"/>
  <c r="J122" i="1"/>
  <c r="L122" i="1" s="1"/>
  <c r="I122" i="1"/>
  <c r="K122" i="1" s="1"/>
  <c r="H123" i="1"/>
  <c r="I72" i="1"/>
  <c r="K72" i="1" s="1"/>
  <c r="H73" i="1"/>
  <c r="J72" i="1"/>
  <c r="L72" i="1" s="1"/>
  <c r="J43" i="1"/>
  <c r="L43" i="1" s="1"/>
  <c r="I43" i="1"/>
  <c r="K43" i="1" s="1"/>
  <c r="H44" i="1"/>
  <c r="I242" i="1"/>
  <c r="K242" i="1" s="1"/>
  <c r="H243" i="1"/>
  <c r="J242" i="1"/>
  <c r="L242" i="1" s="1"/>
  <c r="J412" i="1"/>
  <c r="L412" i="1" s="1"/>
  <c r="I412" i="1"/>
  <c r="K412" i="1" s="1"/>
  <c r="H413" i="1"/>
  <c r="J472" i="1"/>
  <c r="L472" i="1" s="1"/>
  <c r="I472" i="1"/>
  <c r="K472" i="1" s="1"/>
  <c r="H473" i="1"/>
  <c r="U303" i="1"/>
  <c r="W303" i="1" s="1"/>
  <c r="T303" i="1"/>
  <c r="V303" i="1" s="1"/>
  <c r="S304" i="1"/>
  <c r="U373" i="1"/>
  <c r="W373" i="1" s="1"/>
  <c r="T373" i="1"/>
  <c r="V373" i="1" s="1"/>
  <c r="S374" i="1"/>
  <c r="U223" i="1"/>
  <c r="W223" i="1" s="1"/>
  <c r="T223" i="1"/>
  <c r="V223" i="1" s="1"/>
  <c r="S224" i="1"/>
  <c r="U83" i="1"/>
  <c r="W83" i="1" s="1"/>
  <c r="T83" i="1"/>
  <c r="V83" i="1" s="1"/>
  <c r="S84" i="1"/>
  <c r="J83" i="1"/>
  <c r="L83" i="1" s="1"/>
  <c r="I83" i="1"/>
  <c r="K83" i="1" s="1"/>
  <c r="H84" i="1"/>
  <c r="U23" i="1"/>
  <c r="W23" i="1" s="1"/>
  <c r="T23" i="1"/>
  <c r="V23" i="1" s="1"/>
  <c r="S24" i="1"/>
  <c r="T363" i="1"/>
  <c r="V363" i="1" s="1"/>
  <c r="S364" i="1"/>
  <c r="U363" i="1"/>
  <c r="W363" i="1" s="1"/>
  <c r="T123" i="1"/>
  <c r="V123" i="1" s="1"/>
  <c r="S124" i="1"/>
  <c r="U123" i="1"/>
  <c r="W123" i="1" s="1"/>
  <c r="T44" i="1"/>
  <c r="V44" i="1" s="1"/>
  <c r="S45" i="1"/>
  <c r="U44" i="1"/>
  <c r="W44" i="1" s="1"/>
  <c r="H424" i="1" l="1"/>
  <c r="J423" i="1"/>
  <c r="L423" i="1" s="1"/>
  <c r="I423" i="1"/>
  <c r="K423" i="1" s="1"/>
  <c r="U155" i="1"/>
  <c r="W155" i="1" s="1"/>
  <c r="T155" i="1"/>
  <c r="V155" i="1" s="1"/>
  <c r="S156" i="1"/>
  <c r="T165" i="1"/>
  <c r="V165" i="1" s="1"/>
  <c r="S166" i="1"/>
  <c r="U165" i="1"/>
  <c r="W165" i="1" s="1"/>
  <c r="I27" i="1"/>
  <c r="K27" i="1" s="1"/>
  <c r="H28" i="1"/>
  <c r="J27" i="1"/>
  <c r="L27" i="1" s="1"/>
  <c r="T405" i="1"/>
  <c r="V405" i="1" s="1"/>
  <c r="U405" i="1"/>
  <c r="W405" i="1" s="1"/>
  <c r="S406" i="1"/>
  <c r="J328" i="1"/>
  <c r="L328" i="1" s="1"/>
  <c r="N328" i="1" s="1"/>
  <c r="I328" i="1"/>
  <c r="K328" i="1" s="1"/>
  <c r="M328" i="1" s="1"/>
  <c r="P328" i="1" s="1"/>
  <c r="N327" i="1" s="1"/>
  <c r="H329" i="1"/>
  <c r="J437" i="1"/>
  <c r="L437" i="1" s="1"/>
  <c r="I437" i="1"/>
  <c r="K437" i="1" s="1"/>
  <c r="H438" i="1"/>
  <c r="T117" i="1"/>
  <c r="V117" i="1" s="1"/>
  <c r="S118" i="1"/>
  <c r="U117" i="1"/>
  <c r="W117" i="1" s="1"/>
  <c r="S246" i="1"/>
  <c r="U245" i="1"/>
  <c r="W245" i="1" s="1"/>
  <c r="T245" i="1"/>
  <c r="V245" i="1" s="1"/>
  <c r="U108" i="1"/>
  <c r="W108" i="1" s="1"/>
  <c r="Y108" i="1" s="1"/>
  <c r="T108" i="1"/>
  <c r="V108" i="1" s="1"/>
  <c r="X108" i="1" s="1"/>
  <c r="AA108" i="1" s="1"/>
  <c r="X107" i="1" s="1"/>
  <c r="S109" i="1"/>
  <c r="S146" i="1"/>
  <c r="U145" i="1"/>
  <c r="W145" i="1" s="1"/>
  <c r="T145" i="1"/>
  <c r="V145" i="1" s="1"/>
  <c r="T386" i="1"/>
  <c r="V386" i="1" s="1"/>
  <c r="S387" i="1"/>
  <c r="U386" i="1"/>
  <c r="W386" i="1" s="1"/>
  <c r="J505" i="1"/>
  <c r="L505" i="1" s="1"/>
  <c r="H506" i="1"/>
  <c r="I505" i="1"/>
  <c r="K505" i="1" s="1"/>
  <c r="T276" i="1"/>
  <c r="V276" i="1" s="1"/>
  <c r="S277" i="1"/>
  <c r="U276" i="1"/>
  <c r="W276" i="1" s="1"/>
  <c r="U14" i="1"/>
  <c r="W14" i="1" s="1"/>
  <c r="T14" i="1"/>
  <c r="V14" i="1" s="1"/>
  <c r="S15" i="1"/>
  <c r="I115" i="1"/>
  <c r="K115" i="1" s="1"/>
  <c r="H116" i="1"/>
  <c r="J115" i="1"/>
  <c r="L115" i="1" s="1"/>
  <c r="U24" i="1"/>
  <c r="W24" i="1" s="1"/>
  <c r="T24" i="1"/>
  <c r="V24" i="1" s="1"/>
  <c r="S25" i="1"/>
  <c r="U45" i="1"/>
  <c r="W45" i="1" s="1"/>
  <c r="T45" i="1"/>
  <c r="V45" i="1" s="1"/>
  <c r="S46" i="1"/>
  <c r="U124" i="1"/>
  <c r="W124" i="1" s="1"/>
  <c r="T124" i="1"/>
  <c r="V124" i="1" s="1"/>
  <c r="S125" i="1"/>
  <c r="U364" i="1"/>
  <c r="W364" i="1" s="1"/>
  <c r="T364" i="1"/>
  <c r="V364" i="1" s="1"/>
  <c r="S365" i="1"/>
  <c r="T304" i="1"/>
  <c r="V304" i="1" s="1"/>
  <c r="S305" i="1"/>
  <c r="U304" i="1"/>
  <c r="W304" i="1" s="1"/>
  <c r="J473" i="1"/>
  <c r="L473" i="1" s="1"/>
  <c r="I473" i="1"/>
  <c r="K473" i="1" s="1"/>
  <c r="H474" i="1"/>
  <c r="J243" i="1"/>
  <c r="L243" i="1" s="1"/>
  <c r="I243" i="1"/>
  <c r="K243" i="1" s="1"/>
  <c r="H244" i="1"/>
  <c r="J73" i="1"/>
  <c r="L73" i="1" s="1"/>
  <c r="I73" i="1"/>
  <c r="K73" i="1" s="1"/>
  <c r="H74" i="1"/>
  <c r="I123" i="1"/>
  <c r="K123" i="1" s="1"/>
  <c r="H124" i="1"/>
  <c r="J123" i="1"/>
  <c r="L123" i="1" s="1"/>
  <c r="U134" i="1"/>
  <c r="W134" i="1" s="1"/>
  <c r="T134" i="1"/>
  <c r="V134" i="1" s="1"/>
  <c r="S135" i="1"/>
  <c r="T324" i="1"/>
  <c r="V324" i="1" s="1"/>
  <c r="S325" i="1"/>
  <c r="U324" i="1"/>
  <c r="W324" i="1" s="1"/>
  <c r="I344" i="1"/>
  <c r="K344" i="1" s="1"/>
  <c r="H345" i="1"/>
  <c r="J344" i="1"/>
  <c r="L344" i="1" s="1"/>
  <c r="J224" i="1"/>
  <c r="L224" i="1" s="1"/>
  <c r="I224" i="1"/>
  <c r="K224" i="1" s="1"/>
  <c r="H225" i="1"/>
  <c r="I154" i="1"/>
  <c r="K154" i="1" s="1"/>
  <c r="H155" i="1"/>
  <c r="J154" i="1"/>
  <c r="L154" i="1" s="1"/>
  <c r="J63" i="1"/>
  <c r="L63" i="1" s="1"/>
  <c r="I63" i="1"/>
  <c r="K63" i="1" s="1"/>
  <c r="H64" i="1"/>
  <c r="U64" i="1"/>
  <c r="W64" i="1" s="1"/>
  <c r="T64" i="1"/>
  <c r="V64" i="1" s="1"/>
  <c r="S65" i="1"/>
  <c r="J273" i="1"/>
  <c r="L273" i="1" s="1"/>
  <c r="I273" i="1"/>
  <c r="K273" i="1" s="1"/>
  <c r="H274" i="1"/>
  <c r="J303" i="1"/>
  <c r="L303" i="1" s="1"/>
  <c r="I303" i="1"/>
  <c r="K303" i="1" s="1"/>
  <c r="H304" i="1"/>
  <c r="U454" i="1"/>
  <c r="W454" i="1" s="1"/>
  <c r="T454" i="1"/>
  <c r="V454" i="1" s="1"/>
  <c r="S455" i="1"/>
  <c r="U344" i="1"/>
  <c r="W344" i="1" s="1"/>
  <c r="T344" i="1"/>
  <c r="V344" i="1" s="1"/>
  <c r="S345" i="1"/>
  <c r="U214" i="1"/>
  <c r="W214" i="1" s="1"/>
  <c r="T214" i="1"/>
  <c r="V214" i="1" s="1"/>
  <c r="S215" i="1"/>
  <c r="J263" i="1"/>
  <c r="L263" i="1" s="1"/>
  <c r="I263" i="1"/>
  <c r="K263" i="1" s="1"/>
  <c r="H264" i="1"/>
  <c r="U444" i="1"/>
  <c r="W444" i="1" s="1"/>
  <c r="T444" i="1"/>
  <c r="V444" i="1" s="1"/>
  <c r="S445" i="1"/>
  <c r="U504" i="1"/>
  <c r="W504" i="1" s="1"/>
  <c r="T504" i="1"/>
  <c r="V504" i="1" s="1"/>
  <c r="S505" i="1"/>
  <c r="U484" i="1"/>
  <c r="W484" i="1" s="1"/>
  <c r="T484" i="1"/>
  <c r="V484" i="1" s="1"/>
  <c r="S485" i="1"/>
  <c r="I204" i="1"/>
  <c r="K204" i="1" s="1"/>
  <c r="H205" i="1"/>
  <c r="J204" i="1"/>
  <c r="L204" i="1" s="1"/>
  <c r="U35" i="1"/>
  <c r="W35" i="1" s="1"/>
  <c r="T35" i="1"/>
  <c r="V35" i="1" s="1"/>
  <c r="S36" i="1"/>
  <c r="U54" i="1"/>
  <c r="W54" i="1" s="1"/>
  <c r="T54" i="1"/>
  <c r="V54" i="1" s="1"/>
  <c r="S55" i="1"/>
  <c r="J373" i="1"/>
  <c r="L373" i="1" s="1"/>
  <c r="I373" i="1"/>
  <c r="K373" i="1" s="1"/>
  <c r="H374" i="1"/>
  <c r="U474" i="1"/>
  <c r="W474" i="1" s="1"/>
  <c r="T474" i="1"/>
  <c r="V474" i="1" s="1"/>
  <c r="S475" i="1"/>
  <c r="T314" i="1"/>
  <c r="V314" i="1" s="1"/>
  <c r="S315" i="1"/>
  <c r="U314" i="1"/>
  <c r="W314" i="1" s="1"/>
  <c r="J253" i="1"/>
  <c r="L253" i="1" s="1"/>
  <c r="I253" i="1"/>
  <c r="K253" i="1" s="1"/>
  <c r="H254" i="1"/>
  <c r="J233" i="1"/>
  <c r="L233" i="1" s="1"/>
  <c r="I233" i="1"/>
  <c r="K233" i="1" s="1"/>
  <c r="H234" i="1"/>
  <c r="J54" i="1"/>
  <c r="L54" i="1" s="1"/>
  <c r="I54" i="1"/>
  <c r="K54" i="1" s="1"/>
  <c r="H55" i="1"/>
  <c r="J293" i="1"/>
  <c r="L293" i="1" s="1"/>
  <c r="I293" i="1"/>
  <c r="K293" i="1" s="1"/>
  <c r="H294" i="1"/>
  <c r="U464" i="1"/>
  <c r="W464" i="1" s="1"/>
  <c r="T464" i="1"/>
  <c r="V464" i="1" s="1"/>
  <c r="S465" i="1"/>
  <c r="U494" i="1"/>
  <c r="W494" i="1" s="1"/>
  <c r="T494" i="1"/>
  <c r="V494" i="1" s="1"/>
  <c r="S495" i="1"/>
  <c r="J453" i="1"/>
  <c r="L453" i="1" s="1"/>
  <c r="I453" i="1"/>
  <c r="K453" i="1" s="1"/>
  <c r="H454" i="1"/>
  <c r="J394" i="1"/>
  <c r="L394" i="1" s="1"/>
  <c r="I394" i="1"/>
  <c r="K394" i="1" s="1"/>
  <c r="H395" i="1"/>
  <c r="U334" i="1"/>
  <c r="W334" i="1" s="1"/>
  <c r="T334" i="1"/>
  <c r="V334" i="1" s="1"/>
  <c r="S335" i="1"/>
  <c r="T264" i="1"/>
  <c r="V264" i="1" s="1"/>
  <c r="S265" i="1"/>
  <c r="U264" i="1"/>
  <c r="W264" i="1" s="1"/>
  <c r="I213" i="1"/>
  <c r="K213" i="1" s="1"/>
  <c r="H214" i="1"/>
  <c r="J213" i="1"/>
  <c r="L213" i="1" s="1"/>
  <c r="J84" i="1"/>
  <c r="L84" i="1" s="1"/>
  <c r="I84" i="1"/>
  <c r="K84" i="1" s="1"/>
  <c r="H85" i="1"/>
  <c r="U84" i="1"/>
  <c r="W84" i="1" s="1"/>
  <c r="T84" i="1"/>
  <c r="V84" i="1" s="1"/>
  <c r="S85" i="1"/>
  <c r="U224" i="1"/>
  <c r="W224" i="1" s="1"/>
  <c r="T224" i="1"/>
  <c r="V224" i="1" s="1"/>
  <c r="S225" i="1"/>
  <c r="T374" i="1"/>
  <c r="V374" i="1" s="1"/>
  <c r="S375" i="1"/>
  <c r="U374" i="1"/>
  <c r="W374" i="1" s="1"/>
  <c r="J413" i="1"/>
  <c r="L413" i="1" s="1"/>
  <c r="I413" i="1"/>
  <c r="K413" i="1" s="1"/>
  <c r="H414" i="1"/>
  <c r="I44" i="1"/>
  <c r="K44" i="1" s="1"/>
  <c r="H45" i="1"/>
  <c r="J44" i="1"/>
  <c r="L44" i="1" s="1"/>
  <c r="J313" i="1"/>
  <c r="L313" i="1" s="1"/>
  <c r="I313" i="1"/>
  <c r="K313" i="1" s="1"/>
  <c r="H314" i="1"/>
  <c r="U414" i="1"/>
  <c r="W414" i="1" s="1"/>
  <c r="T414" i="1"/>
  <c r="V414" i="1" s="1"/>
  <c r="S415" i="1"/>
  <c r="U194" i="1"/>
  <c r="W194" i="1" s="1"/>
  <c r="T194" i="1"/>
  <c r="V194" i="1" s="1"/>
  <c r="S195" i="1"/>
  <c r="J483" i="1"/>
  <c r="L483" i="1" s="1"/>
  <c r="I483" i="1"/>
  <c r="K483" i="1" s="1"/>
  <c r="H484" i="1"/>
  <c r="T286" i="1"/>
  <c r="V286" i="1" s="1"/>
  <c r="S287" i="1"/>
  <c r="U286" i="1"/>
  <c r="W286" i="1" s="1"/>
  <c r="U75" i="1"/>
  <c r="W75" i="1" s="1"/>
  <c r="S76" i="1"/>
  <c r="T75" i="1"/>
  <c r="V75" i="1" s="1"/>
  <c r="J283" i="1"/>
  <c r="L283" i="1" s="1"/>
  <c r="I283" i="1"/>
  <c r="K283" i="1" s="1"/>
  <c r="H284" i="1"/>
  <c r="J133" i="1"/>
  <c r="L133" i="1" s="1"/>
  <c r="I133" i="1"/>
  <c r="K133" i="1" s="1"/>
  <c r="H134" i="1"/>
  <c r="J364" i="1"/>
  <c r="L364" i="1" s="1"/>
  <c r="I364" i="1"/>
  <c r="K364" i="1" s="1"/>
  <c r="H365" i="1"/>
  <c r="T174" i="1"/>
  <c r="V174" i="1" s="1"/>
  <c r="S175" i="1"/>
  <c r="U174" i="1"/>
  <c r="W174" i="1" s="1"/>
  <c r="I183" i="1"/>
  <c r="K183" i="1" s="1"/>
  <c r="H184" i="1"/>
  <c r="J183" i="1"/>
  <c r="L183" i="1" s="1"/>
  <c r="U294" i="1"/>
  <c r="W294" i="1" s="1"/>
  <c r="T294" i="1"/>
  <c r="V294" i="1" s="1"/>
  <c r="S295" i="1"/>
  <c r="U434" i="1"/>
  <c r="W434" i="1" s="1"/>
  <c r="T434" i="1"/>
  <c r="V434" i="1" s="1"/>
  <c r="S435" i="1"/>
  <c r="T394" i="1"/>
  <c r="V394" i="1" s="1"/>
  <c r="S395" i="1"/>
  <c r="U394" i="1"/>
  <c r="W394" i="1" s="1"/>
  <c r="I334" i="1"/>
  <c r="K334" i="1" s="1"/>
  <c r="H335" i="1"/>
  <c r="J334" i="1"/>
  <c r="L334" i="1" s="1"/>
  <c r="U204" i="1"/>
  <c r="W204" i="1" s="1"/>
  <c r="T204" i="1"/>
  <c r="V204" i="1" s="1"/>
  <c r="S205" i="1"/>
  <c r="J443" i="1"/>
  <c r="L443" i="1" s="1"/>
  <c r="I443" i="1"/>
  <c r="K443" i="1" s="1"/>
  <c r="H444" i="1"/>
  <c r="T354" i="1"/>
  <c r="V354" i="1" s="1"/>
  <c r="S355" i="1"/>
  <c r="U354" i="1"/>
  <c r="W354" i="1" s="1"/>
  <c r="T184" i="1"/>
  <c r="V184" i="1" s="1"/>
  <c r="S185" i="1"/>
  <c r="U184" i="1"/>
  <c r="W184" i="1" s="1"/>
  <c r="J493" i="1"/>
  <c r="L493" i="1" s="1"/>
  <c r="I493" i="1"/>
  <c r="K493" i="1" s="1"/>
  <c r="H494" i="1"/>
  <c r="J463" i="1"/>
  <c r="L463" i="1" s="1"/>
  <c r="I463" i="1"/>
  <c r="K463" i="1" s="1"/>
  <c r="H464" i="1"/>
  <c r="I34" i="1"/>
  <c r="K34" i="1" s="1"/>
  <c r="H35" i="1"/>
  <c r="J34" i="1"/>
  <c r="L34" i="1" s="1"/>
  <c r="U94" i="1"/>
  <c r="W94" i="1" s="1"/>
  <c r="T94" i="1"/>
  <c r="V94" i="1" s="1"/>
  <c r="S95" i="1"/>
  <c r="J404" i="1"/>
  <c r="L404" i="1" s="1"/>
  <c r="I404" i="1"/>
  <c r="K404" i="1" s="1"/>
  <c r="H405" i="1"/>
  <c r="U234" i="1"/>
  <c r="W234" i="1" s="1"/>
  <c r="T234" i="1"/>
  <c r="V234" i="1" s="1"/>
  <c r="S235" i="1"/>
  <c r="J164" i="1"/>
  <c r="L164" i="1" s="1"/>
  <c r="I164" i="1"/>
  <c r="K164" i="1" s="1"/>
  <c r="H165" i="1"/>
  <c r="J384" i="1"/>
  <c r="L384" i="1" s="1"/>
  <c r="I384" i="1"/>
  <c r="K384" i="1" s="1"/>
  <c r="H385" i="1"/>
  <c r="U254" i="1"/>
  <c r="W254" i="1" s="1"/>
  <c r="T254" i="1"/>
  <c r="V254" i="1" s="1"/>
  <c r="S255" i="1"/>
  <c r="I193" i="1"/>
  <c r="K193" i="1" s="1"/>
  <c r="H194" i="1"/>
  <c r="J193" i="1"/>
  <c r="L193" i="1" s="1"/>
  <c r="J93" i="1"/>
  <c r="L93" i="1" s="1"/>
  <c r="I93" i="1"/>
  <c r="K93" i="1" s="1"/>
  <c r="H94" i="1"/>
  <c r="J103" i="1"/>
  <c r="L103" i="1" s="1"/>
  <c r="I103" i="1"/>
  <c r="K103" i="1" s="1"/>
  <c r="H104" i="1"/>
  <c r="U424" i="1"/>
  <c r="W424" i="1" s="1"/>
  <c r="T424" i="1"/>
  <c r="V424" i="1" s="1"/>
  <c r="S425" i="1"/>
  <c r="J144" i="1"/>
  <c r="L144" i="1" s="1"/>
  <c r="I144" i="1"/>
  <c r="K144" i="1" s="1"/>
  <c r="H145" i="1"/>
  <c r="J353" i="1"/>
  <c r="L353" i="1" s="1"/>
  <c r="I353" i="1"/>
  <c r="K353" i="1" s="1"/>
  <c r="H354" i="1"/>
  <c r="I173" i="1"/>
  <c r="K173" i="1" s="1"/>
  <c r="H174" i="1"/>
  <c r="J173" i="1"/>
  <c r="L173" i="1" s="1"/>
  <c r="S167" i="1" l="1"/>
  <c r="U166" i="1"/>
  <c r="W166" i="1" s="1"/>
  <c r="T166" i="1"/>
  <c r="V166" i="1" s="1"/>
  <c r="S157" i="1"/>
  <c r="U156" i="1"/>
  <c r="W156" i="1" s="1"/>
  <c r="T156" i="1"/>
  <c r="V156" i="1" s="1"/>
  <c r="H425" i="1"/>
  <c r="J424" i="1"/>
  <c r="L424" i="1" s="1"/>
  <c r="I424" i="1"/>
  <c r="K424" i="1" s="1"/>
  <c r="U406" i="1"/>
  <c r="W406" i="1" s="1"/>
  <c r="S407" i="1"/>
  <c r="T406" i="1"/>
  <c r="V406" i="1" s="1"/>
  <c r="M327" i="1"/>
  <c r="P327" i="1" s="1"/>
  <c r="J329" i="1"/>
  <c r="L329" i="1" s="1"/>
  <c r="I329" i="1"/>
  <c r="K329" i="1" s="1"/>
  <c r="J28" i="1"/>
  <c r="L28" i="1" s="1"/>
  <c r="N28" i="1" s="1"/>
  <c r="I28" i="1"/>
  <c r="K28" i="1" s="1"/>
  <c r="M28" i="1" s="1"/>
  <c r="H29" i="1"/>
  <c r="O328" i="1"/>
  <c r="Q328" i="1" s="1"/>
  <c r="U146" i="1"/>
  <c r="W146" i="1" s="1"/>
  <c r="T146" i="1"/>
  <c r="V146" i="1" s="1"/>
  <c r="S147" i="1"/>
  <c r="Y107" i="1"/>
  <c r="Z107" i="1" s="1"/>
  <c r="AB107" i="1" s="1"/>
  <c r="J438" i="1"/>
  <c r="L438" i="1" s="1"/>
  <c r="N438" i="1" s="1"/>
  <c r="H439" i="1"/>
  <c r="I438" i="1"/>
  <c r="K438" i="1" s="1"/>
  <c r="M438" i="1" s="1"/>
  <c r="T109" i="1"/>
  <c r="V109" i="1" s="1"/>
  <c r="U109" i="1"/>
  <c r="W109" i="1" s="1"/>
  <c r="U246" i="1"/>
  <c r="W246" i="1" s="1"/>
  <c r="T246" i="1"/>
  <c r="V246" i="1" s="1"/>
  <c r="S247" i="1"/>
  <c r="U118" i="1"/>
  <c r="W118" i="1" s="1"/>
  <c r="Y118" i="1" s="1"/>
  <c r="T118" i="1"/>
  <c r="V118" i="1" s="1"/>
  <c r="X118" i="1" s="1"/>
  <c r="S119" i="1"/>
  <c r="Z108" i="1"/>
  <c r="AB108" i="1" s="1"/>
  <c r="U277" i="1"/>
  <c r="W277" i="1" s="1"/>
  <c r="T277" i="1"/>
  <c r="V277" i="1" s="1"/>
  <c r="S278" i="1"/>
  <c r="J116" i="1"/>
  <c r="L116" i="1" s="1"/>
  <c r="I116" i="1"/>
  <c r="K116" i="1" s="1"/>
  <c r="H117" i="1"/>
  <c r="T15" i="1"/>
  <c r="V15" i="1" s="1"/>
  <c r="U15" i="1"/>
  <c r="W15" i="1" s="1"/>
  <c r="S16" i="1"/>
  <c r="J506" i="1"/>
  <c r="L506" i="1" s="1"/>
  <c r="I506" i="1"/>
  <c r="K506" i="1" s="1"/>
  <c r="H507" i="1"/>
  <c r="U387" i="1"/>
  <c r="W387" i="1" s="1"/>
  <c r="T387" i="1"/>
  <c r="V387" i="1" s="1"/>
  <c r="S388" i="1"/>
  <c r="J174" i="1"/>
  <c r="L174" i="1" s="1"/>
  <c r="I174" i="1"/>
  <c r="K174" i="1" s="1"/>
  <c r="H175" i="1"/>
  <c r="J145" i="1"/>
  <c r="L145" i="1" s="1"/>
  <c r="I145" i="1"/>
  <c r="K145" i="1" s="1"/>
  <c r="H146" i="1"/>
  <c r="J94" i="1"/>
  <c r="L94" i="1" s="1"/>
  <c r="I94" i="1"/>
  <c r="K94" i="1" s="1"/>
  <c r="H95" i="1"/>
  <c r="J194" i="1"/>
  <c r="L194" i="1" s="1"/>
  <c r="I194" i="1"/>
  <c r="K194" i="1" s="1"/>
  <c r="H195" i="1"/>
  <c r="T255" i="1"/>
  <c r="V255" i="1" s="1"/>
  <c r="U255" i="1"/>
  <c r="W255" i="1" s="1"/>
  <c r="S256" i="1"/>
  <c r="I354" i="1"/>
  <c r="K354" i="1" s="1"/>
  <c r="H355" i="1"/>
  <c r="J354" i="1"/>
  <c r="L354" i="1" s="1"/>
  <c r="T425" i="1"/>
  <c r="V425" i="1" s="1"/>
  <c r="S426" i="1"/>
  <c r="U425" i="1"/>
  <c r="W425" i="1" s="1"/>
  <c r="T235" i="1"/>
  <c r="V235" i="1" s="1"/>
  <c r="S236" i="1"/>
  <c r="U235" i="1"/>
  <c r="W235" i="1" s="1"/>
  <c r="J35" i="1"/>
  <c r="L35" i="1" s="1"/>
  <c r="I35" i="1"/>
  <c r="K35" i="1" s="1"/>
  <c r="H36" i="1"/>
  <c r="I464" i="1"/>
  <c r="K464" i="1" s="1"/>
  <c r="H465" i="1"/>
  <c r="J464" i="1"/>
  <c r="L464" i="1" s="1"/>
  <c r="U185" i="1"/>
  <c r="W185" i="1" s="1"/>
  <c r="S186" i="1"/>
  <c r="T185" i="1"/>
  <c r="V185" i="1" s="1"/>
  <c r="U205" i="1"/>
  <c r="W205" i="1" s="1"/>
  <c r="T205" i="1"/>
  <c r="V205" i="1" s="1"/>
  <c r="S206" i="1"/>
  <c r="J335" i="1"/>
  <c r="L335" i="1" s="1"/>
  <c r="I335" i="1"/>
  <c r="K335" i="1" s="1"/>
  <c r="H336" i="1"/>
  <c r="U395" i="1"/>
  <c r="W395" i="1" s="1"/>
  <c r="T395" i="1"/>
  <c r="V395" i="1" s="1"/>
  <c r="S396" i="1"/>
  <c r="U295" i="1"/>
  <c r="W295" i="1" s="1"/>
  <c r="T295" i="1"/>
  <c r="V295" i="1" s="1"/>
  <c r="S296" i="1"/>
  <c r="U175" i="1"/>
  <c r="W175" i="1" s="1"/>
  <c r="T175" i="1"/>
  <c r="V175" i="1" s="1"/>
  <c r="S176" i="1"/>
  <c r="J365" i="1"/>
  <c r="L365" i="1" s="1"/>
  <c r="I365" i="1"/>
  <c r="K365" i="1" s="1"/>
  <c r="H366" i="1"/>
  <c r="T195" i="1"/>
  <c r="V195" i="1" s="1"/>
  <c r="S196" i="1"/>
  <c r="U195" i="1"/>
  <c r="W195" i="1" s="1"/>
  <c r="U265" i="1"/>
  <c r="W265" i="1" s="1"/>
  <c r="S266" i="1"/>
  <c r="T265" i="1"/>
  <c r="V265" i="1" s="1"/>
  <c r="I254" i="1"/>
  <c r="K254" i="1" s="1"/>
  <c r="H255" i="1"/>
  <c r="J254" i="1"/>
  <c r="L254" i="1" s="1"/>
  <c r="U315" i="1"/>
  <c r="W315" i="1" s="1"/>
  <c r="T315" i="1"/>
  <c r="V315" i="1" s="1"/>
  <c r="S316" i="1"/>
  <c r="U475" i="1"/>
  <c r="W475" i="1" s="1"/>
  <c r="T475" i="1"/>
  <c r="V475" i="1" s="1"/>
  <c r="S476" i="1"/>
  <c r="J374" i="1"/>
  <c r="L374" i="1" s="1"/>
  <c r="I374" i="1"/>
  <c r="K374" i="1" s="1"/>
  <c r="H375" i="1"/>
  <c r="T505" i="1"/>
  <c r="V505" i="1" s="1"/>
  <c r="S506" i="1"/>
  <c r="U505" i="1"/>
  <c r="W505" i="1" s="1"/>
  <c r="J264" i="1"/>
  <c r="L264" i="1" s="1"/>
  <c r="I264" i="1"/>
  <c r="K264" i="1" s="1"/>
  <c r="H265" i="1"/>
  <c r="T215" i="1"/>
  <c r="V215" i="1" s="1"/>
  <c r="S216" i="1"/>
  <c r="U215" i="1"/>
  <c r="W215" i="1" s="1"/>
  <c r="U345" i="1"/>
  <c r="W345" i="1" s="1"/>
  <c r="T345" i="1"/>
  <c r="V345" i="1" s="1"/>
  <c r="S346" i="1"/>
  <c r="J304" i="1"/>
  <c r="L304" i="1" s="1"/>
  <c r="I304" i="1"/>
  <c r="K304" i="1" s="1"/>
  <c r="H305" i="1"/>
  <c r="J274" i="1"/>
  <c r="L274" i="1" s="1"/>
  <c r="I274" i="1"/>
  <c r="K274" i="1" s="1"/>
  <c r="H275" i="1"/>
  <c r="J345" i="1"/>
  <c r="L345" i="1" s="1"/>
  <c r="I345" i="1"/>
  <c r="K345" i="1" s="1"/>
  <c r="H346" i="1"/>
  <c r="J124" i="1"/>
  <c r="L124" i="1" s="1"/>
  <c r="I124" i="1"/>
  <c r="K124" i="1" s="1"/>
  <c r="H125" i="1"/>
  <c r="I74" i="1"/>
  <c r="K74" i="1" s="1"/>
  <c r="H75" i="1"/>
  <c r="J74" i="1"/>
  <c r="L74" i="1" s="1"/>
  <c r="J244" i="1"/>
  <c r="L244" i="1" s="1"/>
  <c r="I244" i="1"/>
  <c r="K244" i="1" s="1"/>
  <c r="H245" i="1"/>
  <c r="U305" i="1"/>
  <c r="W305" i="1" s="1"/>
  <c r="T305" i="1"/>
  <c r="V305" i="1" s="1"/>
  <c r="S306" i="1"/>
  <c r="U365" i="1"/>
  <c r="W365" i="1" s="1"/>
  <c r="S366" i="1"/>
  <c r="T365" i="1"/>
  <c r="V365" i="1" s="1"/>
  <c r="T125" i="1"/>
  <c r="V125" i="1" s="1"/>
  <c r="S126" i="1"/>
  <c r="U125" i="1"/>
  <c r="W125" i="1" s="1"/>
  <c r="S26" i="1"/>
  <c r="T25" i="1"/>
  <c r="V25" i="1" s="1"/>
  <c r="U25" i="1"/>
  <c r="W25" i="1" s="1"/>
  <c r="I104" i="1"/>
  <c r="K104" i="1" s="1"/>
  <c r="H105" i="1"/>
  <c r="J104" i="1"/>
  <c r="L104" i="1" s="1"/>
  <c r="J385" i="1"/>
  <c r="L385" i="1" s="1"/>
  <c r="H386" i="1"/>
  <c r="I385" i="1"/>
  <c r="K385" i="1" s="1"/>
  <c r="J165" i="1"/>
  <c r="L165" i="1" s="1"/>
  <c r="I165" i="1"/>
  <c r="K165" i="1" s="1"/>
  <c r="H166" i="1"/>
  <c r="J405" i="1"/>
  <c r="L405" i="1" s="1"/>
  <c r="I405" i="1"/>
  <c r="K405" i="1" s="1"/>
  <c r="H406" i="1"/>
  <c r="U95" i="1"/>
  <c r="W95" i="1" s="1"/>
  <c r="T95" i="1"/>
  <c r="V95" i="1" s="1"/>
  <c r="S96" i="1"/>
  <c r="I494" i="1"/>
  <c r="K494" i="1" s="1"/>
  <c r="H495" i="1"/>
  <c r="J494" i="1"/>
  <c r="L494" i="1" s="1"/>
  <c r="U355" i="1"/>
  <c r="W355" i="1" s="1"/>
  <c r="T355" i="1"/>
  <c r="V355" i="1" s="1"/>
  <c r="S356" i="1"/>
  <c r="J444" i="1"/>
  <c r="L444" i="1" s="1"/>
  <c r="I444" i="1"/>
  <c r="K444" i="1" s="1"/>
  <c r="H445" i="1"/>
  <c r="U435" i="1"/>
  <c r="W435" i="1" s="1"/>
  <c r="S436" i="1"/>
  <c r="T435" i="1"/>
  <c r="V435" i="1" s="1"/>
  <c r="J184" i="1"/>
  <c r="L184" i="1" s="1"/>
  <c r="I184" i="1"/>
  <c r="K184" i="1" s="1"/>
  <c r="H185" i="1"/>
  <c r="J134" i="1"/>
  <c r="L134" i="1" s="1"/>
  <c r="I134" i="1"/>
  <c r="K134" i="1" s="1"/>
  <c r="H135" i="1"/>
  <c r="J284" i="1"/>
  <c r="L284" i="1" s="1"/>
  <c r="I284" i="1"/>
  <c r="K284" i="1" s="1"/>
  <c r="H285" i="1"/>
  <c r="U76" i="1"/>
  <c r="W76" i="1" s="1"/>
  <c r="T76" i="1"/>
  <c r="V76" i="1" s="1"/>
  <c r="S77" i="1"/>
  <c r="U287" i="1"/>
  <c r="W287" i="1" s="1"/>
  <c r="T287" i="1"/>
  <c r="V287" i="1" s="1"/>
  <c r="S288" i="1"/>
  <c r="J484" i="1"/>
  <c r="L484" i="1" s="1"/>
  <c r="H485" i="1"/>
  <c r="I484" i="1"/>
  <c r="K484" i="1" s="1"/>
  <c r="T415" i="1"/>
  <c r="V415" i="1" s="1"/>
  <c r="S416" i="1"/>
  <c r="U415" i="1"/>
  <c r="W415" i="1" s="1"/>
  <c r="J314" i="1"/>
  <c r="L314" i="1" s="1"/>
  <c r="I314" i="1"/>
  <c r="K314" i="1" s="1"/>
  <c r="H315" i="1"/>
  <c r="J45" i="1"/>
  <c r="L45" i="1" s="1"/>
  <c r="I45" i="1"/>
  <c r="K45" i="1" s="1"/>
  <c r="H46" i="1"/>
  <c r="J414" i="1"/>
  <c r="L414" i="1" s="1"/>
  <c r="I414" i="1"/>
  <c r="K414" i="1" s="1"/>
  <c r="H415" i="1"/>
  <c r="U375" i="1"/>
  <c r="W375" i="1" s="1"/>
  <c r="T375" i="1"/>
  <c r="V375" i="1" s="1"/>
  <c r="S376" i="1"/>
  <c r="U225" i="1"/>
  <c r="W225" i="1" s="1"/>
  <c r="S226" i="1"/>
  <c r="T225" i="1"/>
  <c r="V225" i="1" s="1"/>
  <c r="U85" i="1"/>
  <c r="W85" i="1" s="1"/>
  <c r="T85" i="1"/>
  <c r="V85" i="1" s="1"/>
  <c r="S86" i="1"/>
  <c r="J85" i="1"/>
  <c r="L85" i="1" s="1"/>
  <c r="I85" i="1"/>
  <c r="K85" i="1" s="1"/>
  <c r="H86" i="1"/>
  <c r="J214" i="1"/>
  <c r="L214" i="1" s="1"/>
  <c r="I214" i="1"/>
  <c r="K214" i="1" s="1"/>
  <c r="H215" i="1"/>
  <c r="T335" i="1"/>
  <c r="V335" i="1" s="1"/>
  <c r="S336" i="1"/>
  <c r="U335" i="1"/>
  <c r="W335" i="1" s="1"/>
  <c r="J395" i="1"/>
  <c r="L395" i="1" s="1"/>
  <c r="H396" i="1"/>
  <c r="I395" i="1"/>
  <c r="K395" i="1" s="1"/>
  <c r="J454" i="1"/>
  <c r="L454" i="1" s="1"/>
  <c r="I454" i="1"/>
  <c r="K454" i="1" s="1"/>
  <c r="H455" i="1"/>
  <c r="U495" i="1"/>
  <c r="W495" i="1" s="1"/>
  <c r="S496" i="1"/>
  <c r="T495" i="1"/>
  <c r="V495" i="1" s="1"/>
  <c r="T465" i="1"/>
  <c r="V465" i="1" s="1"/>
  <c r="S466" i="1"/>
  <c r="U465" i="1"/>
  <c r="W465" i="1" s="1"/>
  <c r="J294" i="1"/>
  <c r="L294" i="1" s="1"/>
  <c r="I294" i="1"/>
  <c r="K294" i="1" s="1"/>
  <c r="H295" i="1"/>
  <c r="J55" i="1"/>
  <c r="L55" i="1" s="1"/>
  <c r="H56" i="1"/>
  <c r="I55" i="1"/>
  <c r="K55" i="1" s="1"/>
  <c r="I234" i="1"/>
  <c r="K234" i="1" s="1"/>
  <c r="H235" i="1"/>
  <c r="J234" i="1"/>
  <c r="L234" i="1" s="1"/>
  <c r="T55" i="1"/>
  <c r="V55" i="1" s="1"/>
  <c r="S56" i="1"/>
  <c r="U55" i="1"/>
  <c r="W55" i="1" s="1"/>
  <c r="T36" i="1"/>
  <c r="V36" i="1" s="1"/>
  <c r="S37" i="1"/>
  <c r="U36" i="1"/>
  <c r="W36" i="1" s="1"/>
  <c r="J205" i="1"/>
  <c r="L205" i="1" s="1"/>
  <c r="I205" i="1"/>
  <c r="K205" i="1" s="1"/>
  <c r="H206" i="1"/>
  <c r="U485" i="1"/>
  <c r="W485" i="1" s="1"/>
  <c r="S486" i="1"/>
  <c r="T485" i="1"/>
  <c r="V485" i="1" s="1"/>
  <c r="U445" i="1"/>
  <c r="W445" i="1" s="1"/>
  <c r="T445" i="1"/>
  <c r="V445" i="1" s="1"/>
  <c r="S446" i="1"/>
  <c r="T455" i="1"/>
  <c r="V455" i="1" s="1"/>
  <c r="S456" i="1"/>
  <c r="U455" i="1"/>
  <c r="W455" i="1" s="1"/>
  <c r="T65" i="1"/>
  <c r="V65" i="1" s="1"/>
  <c r="S66" i="1"/>
  <c r="U65" i="1"/>
  <c r="W65" i="1" s="1"/>
  <c r="I64" i="1"/>
  <c r="K64" i="1" s="1"/>
  <c r="H65" i="1"/>
  <c r="J64" i="1"/>
  <c r="L64" i="1" s="1"/>
  <c r="J155" i="1"/>
  <c r="L155" i="1" s="1"/>
  <c r="I155" i="1"/>
  <c r="K155" i="1" s="1"/>
  <c r="H156" i="1"/>
  <c r="J225" i="1"/>
  <c r="L225" i="1" s="1"/>
  <c r="I225" i="1"/>
  <c r="K225" i="1" s="1"/>
  <c r="H226" i="1"/>
  <c r="U325" i="1"/>
  <c r="W325" i="1" s="1"/>
  <c r="S326" i="1"/>
  <c r="T325" i="1"/>
  <c r="V325" i="1" s="1"/>
  <c r="T135" i="1"/>
  <c r="V135" i="1" s="1"/>
  <c r="S136" i="1"/>
  <c r="U135" i="1"/>
  <c r="W135" i="1" s="1"/>
  <c r="J474" i="1"/>
  <c r="L474" i="1" s="1"/>
  <c r="I474" i="1"/>
  <c r="K474" i="1" s="1"/>
  <c r="H475" i="1"/>
  <c r="T46" i="1"/>
  <c r="V46" i="1" s="1"/>
  <c r="S47" i="1"/>
  <c r="U46" i="1"/>
  <c r="W46" i="1" s="1"/>
  <c r="Q329" i="1" l="1"/>
  <c r="O28" i="1"/>
  <c r="Q28" i="1" s="1"/>
  <c r="S158" i="1"/>
  <c r="U157" i="1"/>
  <c r="W157" i="1" s="1"/>
  <c r="T157" i="1"/>
  <c r="V157" i="1" s="1"/>
  <c r="H426" i="1"/>
  <c r="I425" i="1"/>
  <c r="K425" i="1" s="1"/>
  <c r="J425" i="1"/>
  <c r="L425" i="1" s="1"/>
  <c r="T167" i="1"/>
  <c r="V167" i="1" s="1"/>
  <c r="S168" i="1"/>
  <c r="U167" i="1"/>
  <c r="W167" i="1" s="1"/>
  <c r="Z118" i="1"/>
  <c r="AB118" i="1" s="1"/>
  <c r="O438" i="1"/>
  <c r="Q438" i="1" s="1"/>
  <c r="J29" i="1"/>
  <c r="L29" i="1" s="1"/>
  <c r="I29" i="1"/>
  <c r="K29" i="1" s="1"/>
  <c r="P28" i="1"/>
  <c r="T407" i="1"/>
  <c r="V407" i="1" s="1"/>
  <c r="S408" i="1"/>
  <c r="U407" i="1"/>
  <c r="W407" i="1" s="1"/>
  <c r="M326" i="1"/>
  <c r="N326" i="1"/>
  <c r="O326" i="1" s="1"/>
  <c r="Q326" i="1" s="1"/>
  <c r="O327" i="1"/>
  <c r="Q327" i="1" s="1"/>
  <c r="U119" i="1"/>
  <c r="W119" i="1" s="1"/>
  <c r="T119" i="1"/>
  <c r="V119" i="1" s="1"/>
  <c r="AA118" i="1"/>
  <c r="T247" i="1"/>
  <c r="V247" i="1" s="1"/>
  <c r="S248" i="1"/>
  <c r="U247" i="1"/>
  <c r="W247" i="1" s="1"/>
  <c r="AB109" i="1"/>
  <c r="P438" i="1"/>
  <c r="AA107" i="1"/>
  <c r="J439" i="1"/>
  <c r="L439" i="1" s="1"/>
  <c r="I439" i="1"/>
  <c r="K439" i="1" s="1"/>
  <c r="S148" i="1"/>
  <c r="T147" i="1"/>
  <c r="V147" i="1" s="1"/>
  <c r="U147" i="1"/>
  <c r="W147" i="1" s="1"/>
  <c r="T388" i="1"/>
  <c r="V388" i="1" s="1"/>
  <c r="X388" i="1" s="1"/>
  <c r="S389" i="1"/>
  <c r="U388" i="1"/>
  <c r="W388" i="1" s="1"/>
  <c r="Y388" i="1" s="1"/>
  <c r="I117" i="1"/>
  <c r="K117" i="1" s="1"/>
  <c r="H118" i="1"/>
  <c r="J117" i="1"/>
  <c r="L117" i="1" s="1"/>
  <c r="U278" i="1"/>
  <c r="W278" i="1" s="1"/>
  <c r="Y278" i="1" s="1"/>
  <c r="T278" i="1"/>
  <c r="V278" i="1" s="1"/>
  <c r="X278" i="1" s="1"/>
  <c r="S279" i="1"/>
  <c r="J507" i="1"/>
  <c r="L507" i="1" s="1"/>
  <c r="H508" i="1"/>
  <c r="I507" i="1"/>
  <c r="K507" i="1" s="1"/>
  <c r="U16" i="1"/>
  <c r="W16" i="1" s="1"/>
  <c r="T16" i="1"/>
  <c r="V16" i="1" s="1"/>
  <c r="S17" i="1"/>
  <c r="U136" i="1"/>
  <c r="W136" i="1" s="1"/>
  <c r="T136" i="1"/>
  <c r="V136" i="1" s="1"/>
  <c r="S137" i="1"/>
  <c r="J65" i="1"/>
  <c r="L65" i="1" s="1"/>
  <c r="I65" i="1"/>
  <c r="K65" i="1" s="1"/>
  <c r="H66" i="1"/>
  <c r="U66" i="1"/>
  <c r="W66" i="1" s="1"/>
  <c r="T66" i="1"/>
  <c r="V66" i="1" s="1"/>
  <c r="S67" i="1"/>
  <c r="U456" i="1"/>
  <c r="W456" i="1" s="1"/>
  <c r="T456" i="1"/>
  <c r="V456" i="1" s="1"/>
  <c r="S457" i="1"/>
  <c r="J475" i="1"/>
  <c r="L475" i="1" s="1"/>
  <c r="I475" i="1"/>
  <c r="K475" i="1" s="1"/>
  <c r="H476" i="1"/>
  <c r="T326" i="1"/>
  <c r="V326" i="1" s="1"/>
  <c r="S327" i="1"/>
  <c r="U326" i="1"/>
  <c r="W326" i="1" s="1"/>
  <c r="I156" i="1"/>
  <c r="K156" i="1" s="1"/>
  <c r="H157" i="1"/>
  <c r="J156" i="1"/>
  <c r="L156" i="1" s="1"/>
  <c r="U37" i="1"/>
  <c r="W37" i="1" s="1"/>
  <c r="T37" i="1"/>
  <c r="V37" i="1" s="1"/>
  <c r="S38" i="1"/>
  <c r="U56" i="1"/>
  <c r="W56" i="1" s="1"/>
  <c r="T56" i="1"/>
  <c r="V56" i="1" s="1"/>
  <c r="S57" i="1"/>
  <c r="J235" i="1"/>
  <c r="L235" i="1" s="1"/>
  <c r="I235" i="1"/>
  <c r="K235" i="1" s="1"/>
  <c r="H236" i="1"/>
  <c r="J56" i="1"/>
  <c r="L56" i="1" s="1"/>
  <c r="I56" i="1"/>
  <c r="K56" i="1" s="1"/>
  <c r="H57" i="1"/>
  <c r="U466" i="1"/>
  <c r="W466" i="1" s="1"/>
  <c r="T466" i="1"/>
  <c r="V466" i="1" s="1"/>
  <c r="S467" i="1"/>
  <c r="U496" i="1"/>
  <c r="W496" i="1" s="1"/>
  <c r="T496" i="1"/>
  <c r="V496" i="1" s="1"/>
  <c r="S497" i="1"/>
  <c r="J396" i="1"/>
  <c r="L396" i="1" s="1"/>
  <c r="I396" i="1"/>
  <c r="K396" i="1" s="1"/>
  <c r="H397" i="1"/>
  <c r="J86" i="1"/>
  <c r="L86" i="1" s="1"/>
  <c r="I86" i="1"/>
  <c r="K86" i="1" s="1"/>
  <c r="H87" i="1"/>
  <c r="U86" i="1"/>
  <c r="W86" i="1" s="1"/>
  <c r="T86" i="1"/>
  <c r="V86" i="1" s="1"/>
  <c r="S87" i="1"/>
  <c r="J415" i="1"/>
  <c r="L415" i="1" s="1"/>
  <c r="I415" i="1"/>
  <c r="K415" i="1" s="1"/>
  <c r="H416" i="1"/>
  <c r="I46" i="1"/>
  <c r="K46" i="1" s="1"/>
  <c r="H47" i="1"/>
  <c r="J46" i="1"/>
  <c r="L46" i="1" s="1"/>
  <c r="I315" i="1"/>
  <c r="K315" i="1" s="1"/>
  <c r="H316" i="1"/>
  <c r="J315" i="1"/>
  <c r="L315" i="1" s="1"/>
  <c r="U416" i="1"/>
  <c r="W416" i="1" s="1"/>
  <c r="T416" i="1"/>
  <c r="V416" i="1" s="1"/>
  <c r="S417" i="1"/>
  <c r="J485" i="1"/>
  <c r="L485" i="1" s="1"/>
  <c r="I485" i="1"/>
  <c r="K485" i="1" s="1"/>
  <c r="H486" i="1"/>
  <c r="T288" i="1"/>
  <c r="V288" i="1" s="1"/>
  <c r="X288" i="1" s="1"/>
  <c r="S289" i="1"/>
  <c r="U288" i="1"/>
  <c r="W288" i="1" s="1"/>
  <c r="Y288" i="1" s="1"/>
  <c r="T77" i="1"/>
  <c r="V77" i="1" s="1"/>
  <c r="S78" i="1"/>
  <c r="U77" i="1"/>
  <c r="W77" i="1" s="1"/>
  <c r="J285" i="1"/>
  <c r="L285" i="1" s="1"/>
  <c r="I285" i="1"/>
  <c r="K285" i="1" s="1"/>
  <c r="H286" i="1"/>
  <c r="I185" i="1"/>
  <c r="K185" i="1" s="1"/>
  <c r="H186" i="1"/>
  <c r="J185" i="1"/>
  <c r="L185" i="1" s="1"/>
  <c r="U436" i="1"/>
  <c r="W436" i="1" s="1"/>
  <c r="T436" i="1"/>
  <c r="V436" i="1" s="1"/>
  <c r="S437" i="1"/>
  <c r="U96" i="1"/>
  <c r="W96" i="1" s="1"/>
  <c r="T96" i="1"/>
  <c r="V96" i="1" s="1"/>
  <c r="S97" i="1"/>
  <c r="J406" i="1"/>
  <c r="L406" i="1" s="1"/>
  <c r="I406" i="1"/>
  <c r="K406" i="1" s="1"/>
  <c r="H407" i="1"/>
  <c r="J166" i="1"/>
  <c r="L166" i="1" s="1"/>
  <c r="I166" i="1"/>
  <c r="K166" i="1" s="1"/>
  <c r="H167" i="1"/>
  <c r="J386" i="1"/>
  <c r="L386" i="1" s="1"/>
  <c r="I386" i="1"/>
  <c r="K386" i="1" s="1"/>
  <c r="H387" i="1"/>
  <c r="U26" i="1"/>
  <c r="W26" i="1" s="1"/>
  <c r="T26" i="1"/>
  <c r="V26" i="1" s="1"/>
  <c r="S27" i="1"/>
  <c r="U126" i="1"/>
  <c r="W126" i="1" s="1"/>
  <c r="T126" i="1"/>
  <c r="V126" i="1" s="1"/>
  <c r="S127" i="1"/>
  <c r="U366" i="1"/>
  <c r="W366" i="1" s="1"/>
  <c r="T366" i="1"/>
  <c r="V366" i="1" s="1"/>
  <c r="S367" i="1"/>
  <c r="T306" i="1"/>
  <c r="V306" i="1" s="1"/>
  <c r="S307" i="1"/>
  <c r="U306" i="1"/>
  <c r="W306" i="1" s="1"/>
  <c r="I346" i="1"/>
  <c r="K346" i="1" s="1"/>
  <c r="H347" i="1"/>
  <c r="J346" i="1"/>
  <c r="L346" i="1" s="1"/>
  <c r="J275" i="1"/>
  <c r="L275" i="1" s="1"/>
  <c r="I275" i="1"/>
  <c r="K275" i="1" s="1"/>
  <c r="H276" i="1"/>
  <c r="I305" i="1"/>
  <c r="K305" i="1" s="1"/>
  <c r="J305" i="1"/>
  <c r="L305" i="1" s="1"/>
  <c r="H306" i="1"/>
  <c r="U216" i="1"/>
  <c r="W216" i="1" s="1"/>
  <c r="T216" i="1"/>
  <c r="V216" i="1" s="1"/>
  <c r="S217" i="1"/>
  <c r="J265" i="1"/>
  <c r="L265" i="1" s="1"/>
  <c r="I265" i="1"/>
  <c r="K265" i="1" s="1"/>
  <c r="H266" i="1"/>
  <c r="U506" i="1"/>
  <c r="W506" i="1" s="1"/>
  <c r="T506" i="1"/>
  <c r="V506" i="1" s="1"/>
  <c r="S507" i="1"/>
  <c r="J375" i="1"/>
  <c r="L375" i="1" s="1"/>
  <c r="I375" i="1"/>
  <c r="K375" i="1" s="1"/>
  <c r="H376" i="1"/>
  <c r="U316" i="1"/>
  <c r="W316" i="1" s="1"/>
  <c r="T316" i="1"/>
  <c r="V316" i="1" s="1"/>
  <c r="S317" i="1"/>
  <c r="U266" i="1"/>
  <c r="W266" i="1" s="1"/>
  <c r="T266" i="1"/>
  <c r="V266" i="1" s="1"/>
  <c r="S267" i="1"/>
  <c r="J366" i="1"/>
  <c r="L366" i="1" s="1"/>
  <c r="I366" i="1"/>
  <c r="K366" i="1" s="1"/>
  <c r="H367" i="1"/>
  <c r="U176" i="1"/>
  <c r="W176" i="1" s="1"/>
  <c r="T176" i="1"/>
  <c r="V176" i="1" s="1"/>
  <c r="S177" i="1"/>
  <c r="U296" i="1"/>
  <c r="W296" i="1" s="1"/>
  <c r="T296" i="1"/>
  <c r="V296" i="1" s="1"/>
  <c r="S297" i="1"/>
  <c r="U396" i="1"/>
  <c r="W396" i="1" s="1"/>
  <c r="T396" i="1"/>
  <c r="V396" i="1" s="1"/>
  <c r="S397" i="1"/>
  <c r="J336" i="1"/>
  <c r="L336" i="1" s="1"/>
  <c r="I336" i="1"/>
  <c r="K336" i="1" s="1"/>
  <c r="H337" i="1"/>
  <c r="U206" i="1"/>
  <c r="W206" i="1" s="1"/>
  <c r="T206" i="1"/>
  <c r="V206" i="1" s="1"/>
  <c r="S207" i="1"/>
  <c r="J465" i="1"/>
  <c r="L465" i="1" s="1"/>
  <c r="I465" i="1"/>
  <c r="K465" i="1" s="1"/>
  <c r="H466" i="1"/>
  <c r="U256" i="1"/>
  <c r="W256" i="1" s="1"/>
  <c r="T256" i="1"/>
  <c r="V256" i="1" s="1"/>
  <c r="S257" i="1"/>
  <c r="U47" i="1"/>
  <c r="W47" i="1" s="1"/>
  <c r="T47" i="1"/>
  <c r="V47" i="1" s="1"/>
  <c r="S48" i="1"/>
  <c r="I226" i="1"/>
  <c r="K226" i="1" s="1"/>
  <c r="H227" i="1"/>
  <c r="J226" i="1"/>
  <c r="L226" i="1" s="1"/>
  <c r="T446" i="1"/>
  <c r="V446" i="1" s="1"/>
  <c r="S447" i="1"/>
  <c r="U446" i="1"/>
  <c r="W446" i="1" s="1"/>
  <c r="U486" i="1"/>
  <c r="W486" i="1" s="1"/>
  <c r="T486" i="1"/>
  <c r="V486" i="1" s="1"/>
  <c r="S487" i="1"/>
  <c r="J206" i="1"/>
  <c r="L206" i="1" s="1"/>
  <c r="I206" i="1"/>
  <c r="K206" i="1" s="1"/>
  <c r="H207" i="1"/>
  <c r="I295" i="1"/>
  <c r="K295" i="1" s="1"/>
  <c r="H296" i="1"/>
  <c r="J295" i="1"/>
  <c r="L295" i="1" s="1"/>
  <c r="J455" i="1"/>
  <c r="L455" i="1" s="1"/>
  <c r="H456" i="1"/>
  <c r="I455" i="1"/>
  <c r="K455" i="1" s="1"/>
  <c r="U336" i="1"/>
  <c r="W336" i="1" s="1"/>
  <c r="T336" i="1"/>
  <c r="V336" i="1" s="1"/>
  <c r="S337" i="1"/>
  <c r="I215" i="1"/>
  <c r="K215" i="1" s="1"/>
  <c r="H216" i="1"/>
  <c r="J215" i="1"/>
  <c r="L215" i="1" s="1"/>
  <c r="U226" i="1"/>
  <c r="W226" i="1" s="1"/>
  <c r="T226" i="1"/>
  <c r="V226" i="1" s="1"/>
  <c r="S227" i="1"/>
  <c r="U376" i="1"/>
  <c r="W376" i="1" s="1"/>
  <c r="T376" i="1"/>
  <c r="V376" i="1" s="1"/>
  <c r="S377" i="1"/>
  <c r="J135" i="1"/>
  <c r="L135" i="1" s="1"/>
  <c r="I135" i="1"/>
  <c r="K135" i="1" s="1"/>
  <c r="H136" i="1"/>
  <c r="J445" i="1"/>
  <c r="L445" i="1" s="1"/>
  <c r="I445" i="1"/>
  <c r="K445" i="1" s="1"/>
  <c r="H446" i="1"/>
  <c r="U356" i="1"/>
  <c r="W356" i="1" s="1"/>
  <c r="T356" i="1"/>
  <c r="V356" i="1" s="1"/>
  <c r="S357" i="1"/>
  <c r="J495" i="1"/>
  <c r="L495" i="1" s="1"/>
  <c r="I495" i="1"/>
  <c r="K495" i="1" s="1"/>
  <c r="H496" i="1"/>
  <c r="I105" i="1"/>
  <c r="K105" i="1" s="1"/>
  <c r="J105" i="1"/>
  <c r="L105" i="1" s="1"/>
  <c r="H106" i="1"/>
  <c r="J245" i="1"/>
  <c r="L245" i="1" s="1"/>
  <c r="I245" i="1"/>
  <c r="K245" i="1" s="1"/>
  <c r="H246" i="1"/>
  <c r="J75" i="1"/>
  <c r="L75" i="1" s="1"/>
  <c r="I75" i="1"/>
  <c r="K75" i="1" s="1"/>
  <c r="H76" i="1"/>
  <c r="I125" i="1"/>
  <c r="K125" i="1" s="1"/>
  <c r="H126" i="1"/>
  <c r="J125" i="1"/>
  <c r="L125" i="1" s="1"/>
  <c r="U346" i="1"/>
  <c r="W346" i="1" s="1"/>
  <c r="T346" i="1"/>
  <c r="V346" i="1" s="1"/>
  <c r="S347" i="1"/>
  <c r="U476" i="1"/>
  <c r="W476" i="1" s="1"/>
  <c r="T476" i="1"/>
  <c r="V476" i="1" s="1"/>
  <c r="S477" i="1"/>
  <c r="J255" i="1"/>
  <c r="L255" i="1" s="1"/>
  <c r="I255" i="1"/>
  <c r="K255" i="1" s="1"/>
  <c r="H256" i="1"/>
  <c r="U196" i="1"/>
  <c r="W196" i="1" s="1"/>
  <c r="T196" i="1"/>
  <c r="V196" i="1" s="1"/>
  <c r="S197" i="1"/>
  <c r="T186" i="1"/>
  <c r="V186" i="1" s="1"/>
  <c r="S187" i="1"/>
  <c r="U186" i="1"/>
  <c r="W186" i="1" s="1"/>
  <c r="J36" i="1"/>
  <c r="L36" i="1" s="1"/>
  <c r="I36" i="1"/>
  <c r="K36" i="1" s="1"/>
  <c r="H37" i="1"/>
  <c r="U236" i="1"/>
  <c r="W236" i="1" s="1"/>
  <c r="T236" i="1"/>
  <c r="V236" i="1" s="1"/>
  <c r="S237" i="1"/>
  <c r="U426" i="1"/>
  <c r="W426" i="1" s="1"/>
  <c r="T426" i="1"/>
  <c r="V426" i="1" s="1"/>
  <c r="S427" i="1"/>
  <c r="J355" i="1"/>
  <c r="L355" i="1" s="1"/>
  <c r="I355" i="1"/>
  <c r="K355" i="1" s="1"/>
  <c r="H356" i="1"/>
  <c r="J195" i="1"/>
  <c r="L195" i="1" s="1"/>
  <c r="I195" i="1"/>
  <c r="K195" i="1" s="1"/>
  <c r="H196" i="1"/>
  <c r="I95" i="1"/>
  <c r="K95" i="1" s="1"/>
  <c r="J95" i="1"/>
  <c r="L95" i="1" s="1"/>
  <c r="H96" i="1"/>
  <c r="J146" i="1"/>
  <c r="L146" i="1" s="1"/>
  <c r="I146" i="1"/>
  <c r="K146" i="1" s="1"/>
  <c r="H147" i="1"/>
  <c r="J175" i="1"/>
  <c r="L175" i="1" s="1"/>
  <c r="I175" i="1"/>
  <c r="K175" i="1" s="1"/>
  <c r="H176" i="1"/>
  <c r="U168" i="1" l="1"/>
  <c r="W168" i="1" s="1"/>
  <c r="Y168" i="1" s="1"/>
  <c r="S169" i="1"/>
  <c r="T168" i="1"/>
  <c r="V168" i="1" s="1"/>
  <c r="X168" i="1" s="1"/>
  <c r="AA168" i="1" s="1"/>
  <c r="Y167" i="1" s="1"/>
  <c r="T158" i="1"/>
  <c r="V158" i="1" s="1"/>
  <c r="X158" i="1" s="1"/>
  <c r="S159" i="1"/>
  <c r="U158" i="1"/>
  <c r="W158" i="1" s="1"/>
  <c r="Y158" i="1" s="1"/>
  <c r="Z158" i="1" s="1"/>
  <c r="AB158" i="1" s="1"/>
  <c r="P326" i="1"/>
  <c r="N325" i="1" s="1"/>
  <c r="Q29" i="1"/>
  <c r="H427" i="1"/>
  <c r="J426" i="1"/>
  <c r="L426" i="1" s="1"/>
  <c r="I426" i="1"/>
  <c r="K426" i="1" s="1"/>
  <c r="AB119" i="1"/>
  <c r="M27" i="1"/>
  <c r="N27" i="1"/>
  <c r="M325" i="1"/>
  <c r="U408" i="1"/>
  <c r="W408" i="1" s="1"/>
  <c r="Y408" i="1" s="1"/>
  <c r="T408" i="1"/>
  <c r="V408" i="1" s="1"/>
  <c r="X408" i="1" s="1"/>
  <c r="AA408" i="1" s="1"/>
  <c r="X407" i="1" s="1"/>
  <c r="S409" i="1"/>
  <c r="Z278" i="1"/>
  <c r="AB278" i="1" s="1"/>
  <c r="X117" i="1"/>
  <c r="Y117" i="1"/>
  <c r="AA388" i="1"/>
  <c r="U148" i="1"/>
  <c r="W148" i="1" s="1"/>
  <c r="Y148" i="1" s="1"/>
  <c r="T148" i="1"/>
  <c r="V148" i="1" s="1"/>
  <c r="X148" i="1" s="1"/>
  <c r="S149" i="1"/>
  <c r="Q439" i="1"/>
  <c r="M437" i="1"/>
  <c r="N437" i="1"/>
  <c r="T248" i="1"/>
  <c r="V248" i="1" s="1"/>
  <c r="X248" i="1" s="1"/>
  <c r="S249" i="1"/>
  <c r="U248" i="1"/>
  <c r="W248" i="1" s="1"/>
  <c r="Y248" i="1" s="1"/>
  <c r="Y106" i="1"/>
  <c r="X106" i="1"/>
  <c r="Z288" i="1"/>
  <c r="AB288" i="1" s="1"/>
  <c r="AA278" i="1"/>
  <c r="Z388" i="1"/>
  <c r="AB388" i="1" s="1"/>
  <c r="U17" i="1"/>
  <c r="W17" i="1" s="1"/>
  <c r="S18" i="1"/>
  <c r="T17" i="1"/>
  <c r="V17" i="1" s="1"/>
  <c r="U389" i="1"/>
  <c r="W389" i="1" s="1"/>
  <c r="T389" i="1"/>
  <c r="V389" i="1" s="1"/>
  <c r="H509" i="1"/>
  <c r="J508" i="1"/>
  <c r="L508" i="1" s="1"/>
  <c r="N508" i="1" s="1"/>
  <c r="O508" i="1" s="1"/>
  <c r="Q508" i="1" s="1"/>
  <c r="I508" i="1"/>
  <c r="K508" i="1" s="1"/>
  <c r="M508" i="1" s="1"/>
  <c r="T279" i="1"/>
  <c r="V279" i="1" s="1"/>
  <c r="U279" i="1"/>
  <c r="W279" i="1" s="1"/>
  <c r="I118" i="1"/>
  <c r="K118" i="1" s="1"/>
  <c r="M118" i="1" s="1"/>
  <c r="H119" i="1"/>
  <c r="J118" i="1"/>
  <c r="L118" i="1" s="1"/>
  <c r="N118" i="1" s="1"/>
  <c r="J176" i="1"/>
  <c r="L176" i="1" s="1"/>
  <c r="I176" i="1"/>
  <c r="K176" i="1" s="1"/>
  <c r="H177" i="1"/>
  <c r="J147" i="1"/>
  <c r="L147" i="1" s="1"/>
  <c r="I147" i="1"/>
  <c r="K147" i="1" s="1"/>
  <c r="H148" i="1"/>
  <c r="I96" i="1"/>
  <c r="K96" i="1" s="1"/>
  <c r="H97" i="1"/>
  <c r="J96" i="1"/>
  <c r="L96" i="1" s="1"/>
  <c r="J356" i="1"/>
  <c r="L356" i="1" s="1"/>
  <c r="I356" i="1"/>
  <c r="K356" i="1" s="1"/>
  <c r="H357" i="1"/>
  <c r="U427" i="1"/>
  <c r="W427" i="1" s="1"/>
  <c r="T427" i="1"/>
  <c r="V427" i="1" s="1"/>
  <c r="S428" i="1"/>
  <c r="J37" i="1"/>
  <c r="L37" i="1" s="1"/>
  <c r="I37" i="1"/>
  <c r="K37" i="1" s="1"/>
  <c r="H38" i="1"/>
  <c r="U187" i="1"/>
  <c r="W187" i="1" s="1"/>
  <c r="T187" i="1"/>
  <c r="V187" i="1" s="1"/>
  <c r="S188" i="1"/>
  <c r="I256" i="1"/>
  <c r="K256" i="1" s="1"/>
  <c r="H257" i="1"/>
  <c r="J256" i="1"/>
  <c r="L256" i="1" s="1"/>
  <c r="U477" i="1"/>
  <c r="W477" i="1" s="1"/>
  <c r="T477" i="1"/>
  <c r="V477" i="1" s="1"/>
  <c r="S478" i="1"/>
  <c r="T347" i="1"/>
  <c r="V347" i="1" s="1"/>
  <c r="S348" i="1"/>
  <c r="U347" i="1"/>
  <c r="W347" i="1" s="1"/>
  <c r="J246" i="1"/>
  <c r="L246" i="1" s="1"/>
  <c r="I246" i="1"/>
  <c r="K246" i="1" s="1"/>
  <c r="H247" i="1"/>
  <c r="J106" i="1"/>
  <c r="L106" i="1" s="1"/>
  <c r="I106" i="1"/>
  <c r="K106" i="1" s="1"/>
  <c r="H107" i="1"/>
  <c r="J446" i="1"/>
  <c r="L446" i="1" s="1"/>
  <c r="I446" i="1"/>
  <c r="K446" i="1" s="1"/>
  <c r="H447" i="1"/>
  <c r="U227" i="1"/>
  <c r="W227" i="1" s="1"/>
  <c r="T227" i="1"/>
  <c r="V227" i="1" s="1"/>
  <c r="S228" i="1"/>
  <c r="J456" i="1"/>
  <c r="L456" i="1" s="1"/>
  <c r="I456" i="1"/>
  <c r="K456" i="1" s="1"/>
  <c r="H457" i="1"/>
  <c r="J207" i="1"/>
  <c r="L207" i="1" s="1"/>
  <c r="I207" i="1"/>
  <c r="K207" i="1" s="1"/>
  <c r="H208" i="1"/>
  <c r="T447" i="1"/>
  <c r="V447" i="1" s="1"/>
  <c r="U447" i="1"/>
  <c r="W447" i="1" s="1"/>
  <c r="S448" i="1"/>
  <c r="T48" i="1"/>
  <c r="V48" i="1" s="1"/>
  <c r="X48" i="1" s="1"/>
  <c r="S49" i="1"/>
  <c r="U48" i="1"/>
  <c r="W48" i="1" s="1"/>
  <c r="Y48" i="1" s="1"/>
  <c r="Z48" i="1" s="1"/>
  <c r="AB48" i="1" s="1"/>
  <c r="J466" i="1"/>
  <c r="L466" i="1" s="1"/>
  <c r="I466" i="1"/>
  <c r="K466" i="1" s="1"/>
  <c r="H467" i="1"/>
  <c r="U207" i="1"/>
  <c r="W207" i="1" s="1"/>
  <c r="T207" i="1"/>
  <c r="V207" i="1" s="1"/>
  <c r="S208" i="1"/>
  <c r="U397" i="1"/>
  <c r="W397" i="1" s="1"/>
  <c r="T397" i="1"/>
  <c r="V397" i="1" s="1"/>
  <c r="S398" i="1"/>
  <c r="U297" i="1"/>
  <c r="W297" i="1" s="1"/>
  <c r="T297" i="1"/>
  <c r="V297" i="1" s="1"/>
  <c r="S298" i="1"/>
  <c r="U177" i="1"/>
  <c r="W177" i="1" s="1"/>
  <c r="T177" i="1"/>
  <c r="V177" i="1" s="1"/>
  <c r="S178" i="1"/>
  <c r="I367" i="1"/>
  <c r="K367" i="1" s="1"/>
  <c r="H368" i="1"/>
  <c r="J367" i="1"/>
  <c r="L367" i="1" s="1"/>
  <c r="U267" i="1"/>
  <c r="W267" i="1" s="1"/>
  <c r="T267" i="1"/>
  <c r="V267" i="1" s="1"/>
  <c r="S268" i="1"/>
  <c r="I376" i="1"/>
  <c r="K376" i="1" s="1"/>
  <c r="H377" i="1"/>
  <c r="J376" i="1"/>
  <c r="L376" i="1" s="1"/>
  <c r="T367" i="1"/>
  <c r="V367" i="1" s="1"/>
  <c r="S368" i="1"/>
  <c r="U367" i="1"/>
  <c r="W367" i="1" s="1"/>
  <c r="S28" i="1"/>
  <c r="U27" i="1"/>
  <c r="W27" i="1" s="1"/>
  <c r="T27" i="1"/>
  <c r="V27" i="1" s="1"/>
  <c r="J167" i="1"/>
  <c r="L167" i="1" s="1"/>
  <c r="I167" i="1"/>
  <c r="K167" i="1" s="1"/>
  <c r="H168" i="1"/>
  <c r="I407" i="1"/>
  <c r="K407" i="1" s="1"/>
  <c r="H408" i="1"/>
  <c r="J407" i="1"/>
  <c r="L407" i="1" s="1"/>
  <c r="U437" i="1"/>
  <c r="W437" i="1" s="1"/>
  <c r="T437" i="1"/>
  <c r="V437" i="1" s="1"/>
  <c r="S438" i="1"/>
  <c r="U78" i="1"/>
  <c r="W78" i="1" s="1"/>
  <c r="Y78" i="1" s="1"/>
  <c r="T78" i="1"/>
  <c r="V78" i="1" s="1"/>
  <c r="X78" i="1" s="1"/>
  <c r="S79" i="1"/>
  <c r="U289" i="1"/>
  <c r="W289" i="1" s="1"/>
  <c r="T289" i="1"/>
  <c r="V289" i="1" s="1"/>
  <c r="I486" i="1"/>
  <c r="K486" i="1" s="1"/>
  <c r="H487" i="1"/>
  <c r="J486" i="1"/>
  <c r="L486" i="1" s="1"/>
  <c r="J316" i="1"/>
  <c r="L316" i="1" s="1"/>
  <c r="I316" i="1"/>
  <c r="K316" i="1" s="1"/>
  <c r="H317" i="1"/>
  <c r="J416" i="1"/>
  <c r="L416" i="1" s="1"/>
  <c r="I416" i="1"/>
  <c r="K416" i="1" s="1"/>
  <c r="H417" i="1"/>
  <c r="U87" i="1"/>
  <c r="W87" i="1" s="1"/>
  <c r="T87" i="1"/>
  <c r="V87" i="1" s="1"/>
  <c r="S88" i="1"/>
  <c r="J87" i="1"/>
  <c r="L87" i="1" s="1"/>
  <c r="I87" i="1"/>
  <c r="K87" i="1" s="1"/>
  <c r="H88" i="1"/>
  <c r="J397" i="1"/>
  <c r="L397" i="1" s="1"/>
  <c r="I397" i="1"/>
  <c r="K397" i="1" s="1"/>
  <c r="H398" i="1"/>
  <c r="U497" i="1"/>
  <c r="W497" i="1" s="1"/>
  <c r="T497" i="1"/>
  <c r="V497" i="1" s="1"/>
  <c r="S498" i="1"/>
  <c r="J57" i="1"/>
  <c r="L57" i="1" s="1"/>
  <c r="I57" i="1"/>
  <c r="K57" i="1" s="1"/>
  <c r="H58" i="1"/>
  <c r="U57" i="1"/>
  <c r="W57" i="1" s="1"/>
  <c r="T57" i="1"/>
  <c r="V57" i="1" s="1"/>
  <c r="S58" i="1"/>
  <c r="J157" i="1"/>
  <c r="L157" i="1" s="1"/>
  <c r="I157" i="1"/>
  <c r="K157" i="1" s="1"/>
  <c r="H158" i="1"/>
  <c r="U67" i="1"/>
  <c r="W67" i="1" s="1"/>
  <c r="T67" i="1"/>
  <c r="V67" i="1" s="1"/>
  <c r="S68" i="1"/>
  <c r="U137" i="1"/>
  <c r="W137" i="1" s="1"/>
  <c r="T137" i="1"/>
  <c r="V137" i="1" s="1"/>
  <c r="S138" i="1"/>
  <c r="J196" i="1"/>
  <c r="L196" i="1" s="1"/>
  <c r="I196" i="1"/>
  <c r="K196" i="1" s="1"/>
  <c r="H197" i="1"/>
  <c r="T237" i="1"/>
  <c r="V237" i="1" s="1"/>
  <c r="S238" i="1"/>
  <c r="U237" i="1"/>
  <c r="W237" i="1" s="1"/>
  <c r="T197" i="1"/>
  <c r="V197" i="1" s="1"/>
  <c r="S198" i="1"/>
  <c r="U197" i="1"/>
  <c r="W197" i="1" s="1"/>
  <c r="J126" i="1"/>
  <c r="L126" i="1" s="1"/>
  <c r="I126" i="1"/>
  <c r="K126" i="1" s="1"/>
  <c r="H127" i="1"/>
  <c r="J76" i="1"/>
  <c r="L76" i="1" s="1"/>
  <c r="I76" i="1"/>
  <c r="K76" i="1" s="1"/>
  <c r="H77" i="1"/>
  <c r="I496" i="1"/>
  <c r="K496" i="1" s="1"/>
  <c r="H497" i="1"/>
  <c r="J496" i="1"/>
  <c r="L496" i="1" s="1"/>
  <c r="U357" i="1"/>
  <c r="W357" i="1" s="1"/>
  <c r="T357" i="1"/>
  <c r="V357" i="1" s="1"/>
  <c r="S358" i="1"/>
  <c r="I136" i="1"/>
  <c r="K136" i="1" s="1"/>
  <c r="H137" i="1"/>
  <c r="J136" i="1"/>
  <c r="L136" i="1" s="1"/>
  <c r="U377" i="1"/>
  <c r="W377" i="1" s="1"/>
  <c r="T377" i="1"/>
  <c r="V377" i="1" s="1"/>
  <c r="S378" i="1"/>
  <c r="J216" i="1"/>
  <c r="L216" i="1" s="1"/>
  <c r="I216" i="1"/>
  <c r="K216" i="1" s="1"/>
  <c r="H217" i="1"/>
  <c r="T337" i="1"/>
  <c r="V337" i="1" s="1"/>
  <c r="S338" i="1"/>
  <c r="U337" i="1"/>
  <c r="W337" i="1" s="1"/>
  <c r="J296" i="1"/>
  <c r="L296" i="1" s="1"/>
  <c r="I296" i="1"/>
  <c r="K296" i="1" s="1"/>
  <c r="H297" i="1"/>
  <c r="U487" i="1"/>
  <c r="W487" i="1" s="1"/>
  <c r="T487" i="1"/>
  <c r="V487" i="1" s="1"/>
  <c r="S488" i="1"/>
  <c r="J227" i="1"/>
  <c r="L227" i="1" s="1"/>
  <c r="I227" i="1"/>
  <c r="K227" i="1" s="1"/>
  <c r="H228" i="1"/>
  <c r="U257" i="1"/>
  <c r="W257" i="1" s="1"/>
  <c r="T257" i="1"/>
  <c r="V257" i="1" s="1"/>
  <c r="S258" i="1"/>
  <c r="J337" i="1"/>
  <c r="L337" i="1" s="1"/>
  <c r="I337" i="1"/>
  <c r="K337" i="1" s="1"/>
  <c r="H338" i="1"/>
  <c r="U317" i="1"/>
  <c r="W317" i="1" s="1"/>
  <c r="T317" i="1"/>
  <c r="V317" i="1" s="1"/>
  <c r="S318" i="1"/>
  <c r="U507" i="1"/>
  <c r="W507" i="1" s="1"/>
  <c r="T507" i="1"/>
  <c r="V507" i="1" s="1"/>
  <c r="S508" i="1"/>
  <c r="J266" i="1"/>
  <c r="L266" i="1" s="1"/>
  <c r="I266" i="1"/>
  <c r="K266" i="1" s="1"/>
  <c r="H267" i="1"/>
  <c r="T217" i="1"/>
  <c r="V217" i="1" s="1"/>
  <c r="S218" i="1"/>
  <c r="U217" i="1"/>
  <c r="W217" i="1" s="1"/>
  <c r="I306" i="1"/>
  <c r="K306" i="1" s="1"/>
  <c r="H307" i="1"/>
  <c r="J306" i="1"/>
  <c r="L306" i="1" s="1"/>
  <c r="J276" i="1"/>
  <c r="L276" i="1" s="1"/>
  <c r="I276" i="1"/>
  <c r="K276" i="1" s="1"/>
  <c r="H277" i="1"/>
  <c r="J347" i="1"/>
  <c r="L347" i="1" s="1"/>
  <c r="I347" i="1"/>
  <c r="K347" i="1" s="1"/>
  <c r="H348" i="1"/>
  <c r="U307" i="1"/>
  <c r="W307" i="1" s="1"/>
  <c r="T307" i="1"/>
  <c r="V307" i="1" s="1"/>
  <c r="S308" i="1"/>
  <c r="T127" i="1"/>
  <c r="V127" i="1" s="1"/>
  <c r="S128" i="1"/>
  <c r="U127" i="1"/>
  <c r="W127" i="1" s="1"/>
  <c r="I387" i="1"/>
  <c r="K387" i="1" s="1"/>
  <c r="H388" i="1"/>
  <c r="J387" i="1"/>
  <c r="L387" i="1" s="1"/>
  <c r="U97" i="1"/>
  <c r="W97" i="1" s="1"/>
  <c r="T97" i="1"/>
  <c r="V97" i="1" s="1"/>
  <c r="S98" i="1"/>
  <c r="J186" i="1"/>
  <c r="L186" i="1" s="1"/>
  <c r="I186" i="1"/>
  <c r="K186" i="1" s="1"/>
  <c r="H187" i="1"/>
  <c r="J286" i="1"/>
  <c r="L286" i="1" s="1"/>
  <c r="I286" i="1"/>
  <c r="K286" i="1" s="1"/>
  <c r="H287" i="1"/>
  <c r="AA288" i="1"/>
  <c r="U417" i="1"/>
  <c r="W417" i="1" s="1"/>
  <c r="T417" i="1"/>
  <c r="V417" i="1" s="1"/>
  <c r="S418" i="1"/>
  <c r="J47" i="1"/>
  <c r="L47" i="1" s="1"/>
  <c r="I47" i="1"/>
  <c r="K47" i="1" s="1"/>
  <c r="H48" i="1"/>
  <c r="U467" i="1"/>
  <c r="W467" i="1" s="1"/>
  <c r="T467" i="1"/>
  <c r="V467" i="1" s="1"/>
  <c r="S468" i="1"/>
  <c r="J236" i="1"/>
  <c r="L236" i="1" s="1"/>
  <c r="I236" i="1"/>
  <c r="K236" i="1" s="1"/>
  <c r="H237" i="1"/>
  <c r="T38" i="1"/>
  <c r="V38" i="1" s="1"/>
  <c r="X38" i="1" s="1"/>
  <c r="S39" i="1"/>
  <c r="U38" i="1"/>
  <c r="W38" i="1" s="1"/>
  <c r="Y38" i="1" s="1"/>
  <c r="U327" i="1"/>
  <c r="W327" i="1" s="1"/>
  <c r="T327" i="1"/>
  <c r="V327" i="1" s="1"/>
  <c r="S328" i="1"/>
  <c r="I476" i="1"/>
  <c r="K476" i="1" s="1"/>
  <c r="H477" i="1"/>
  <c r="J476" i="1"/>
  <c r="L476" i="1" s="1"/>
  <c r="T457" i="1"/>
  <c r="V457" i="1" s="1"/>
  <c r="S458" i="1"/>
  <c r="U457" i="1"/>
  <c r="W457" i="1" s="1"/>
  <c r="I66" i="1"/>
  <c r="K66" i="1" s="1"/>
  <c r="H67" i="1"/>
  <c r="J66" i="1"/>
  <c r="L66" i="1" s="1"/>
  <c r="Z117" i="1" l="1"/>
  <c r="AB117" i="1" s="1"/>
  <c r="P325" i="1"/>
  <c r="N324" i="1" s="1"/>
  <c r="P27" i="1"/>
  <c r="M26" i="1" s="1"/>
  <c r="I427" i="1"/>
  <c r="K427" i="1" s="1"/>
  <c r="J427" i="1"/>
  <c r="L427" i="1" s="1"/>
  <c r="H428" i="1"/>
  <c r="U159" i="1"/>
  <c r="W159" i="1" s="1"/>
  <c r="AB159" i="1" s="1"/>
  <c r="T159" i="1"/>
  <c r="V159" i="1" s="1"/>
  <c r="T169" i="1"/>
  <c r="V169" i="1" s="1"/>
  <c r="U169" i="1"/>
  <c r="W169" i="1" s="1"/>
  <c r="AA158" i="1"/>
  <c r="Z168" i="1"/>
  <c r="AB168" i="1" s="1"/>
  <c r="Z106" i="1"/>
  <c r="AB106" i="1" s="1"/>
  <c r="P437" i="1"/>
  <c r="Z148" i="1"/>
  <c r="AB148" i="1" s="1"/>
  <c r="X167" i="1"/>
  <c r="AA167" i="1" s="1"/>
  <c r="T409" i="1"/>
  <c r="V409" i="1" s="1"/>
  <c r="U409" i="1"/>
  <c r="W409" i="1" s="1"/>
  <c r="M324" i="1"/>
  <c r="O27" i="1"/>
  <c r="Q27" i="1" s="1"/>
  <c r="Y407" i="1"/>
  <c r="Z407" i="1" s="1"/>
  <c r="AB407" i="1" s="1"/>
  <c r="N26" i="1"/>
  <c r="AB389" i="1"/>
  <c r="Z408" i="1"/>
  <c r="AB408" i="1" s="1"/>
  <c r="P118" i="1"/>
  <c r="O325" i="1"/>
  <c r="Q325" i="1" s="1"/>
  <c r="T149" i="1"/>
  <c r="V149" i="1" s="1"/>
  <c r="U149" i="1"/>
  <c r="W149" i="1" s="1"/>
  <c r="AB149" i="1" s="1"/>
  <c r="AB279" i="1"/>
  <c r="AA106" i="1"/>
  <c r="O437" i="1"/>
  <c r="Q437" i="1" s="1"/>
  <c r="AA148" i="1"/>
  <c r="AA117" i="1"/>
  <c r="AA248" i="1"/>
  <c r="Z248" i="1"/>
  <c r="AB248" i="1" s="1"/>
  <c r="N436" i="1"/>
  <c r="M436" i="1"/>
  <c r="Z38" i="1"/>
  <c r="AB38" i="1" s="1"/>
  <c r="T249" i="1"/>
  <c r="V249" i="1" s="1"/>
  <c r="U249" i="1"/>
  <c r="W249" i="1" s="1"/>
  <c r="X387" i="1"/>
  <c r="Y387" i="1"/>
  <c r="J119" i="1"/>
  <c r="L119" i="1" s="1"/>
  <c r="I119" i="1"/>
  <c r="K119" i="1" s="1"/>
  <c r="J509" i="1"/>
  <c r="L509" i="1" s="1"/>
  <c r="I509" i="1"/>
  <c r="K509" i="1" s="1"/>
  <c r="Y277" i="1"/>
  <c r="X277" i="1"/>
  <c r="Z78" i="1"/>
  <c r="AB78" i="1" s="1"/>
  <c r="P508" i="1"/>
  <c r="O118" i="1"/>
  <c r="Q118" i="1" s="1"/>
  <c r="T18" i="1"/>
  <c r="V18" i="1" s="1"/>
  <c r="X18" i="1" s="1"/>
  <c r="U18" i="1"/>
  <c r="W18" i="1" s="1"/>
  <c r="Y18" i="1" s="1"/>
  <c r="S19" i="1"/>
  <c r="J67" i="1"/>
  <c r="L67" i="1" s="1"/>
  <c r="I67" i="1"/>
  <c r="K67" i="1" s="1"/>
  <c r="H68" i="1"/>
  <c r="U39" i="1"/>
  <c r="W39" i="1" s="1"/>
  <c r="T39" i="1"/>
  <c r="V39" i="1" s="1"/>
  <c r="J237" i="1"/>
  <c r="L237" i="1" s="1"/>
  <c r="I237" i="1"/>
  <c r="K237" i="1" s="1"/>
  <c r="H238" i="1"/>
  <c r="U418" i="1"/>
  <c r="W418" i="1" s="1"/>
  <c r="Y418" i="1" s="1"/>
  <c r="T418" i="1"/>
  <c r="V418" i="1" s="1"/>
  <c r="X418" i="1" s="1"/>
  <c r="S419" i="1"/>
  <c r="X287" i="1"/>
  <c r="Y287" i="1"/>
  <c r="J287" i="1"/>
  <c r="L287" i="1" s="1"/>
  <c r="I287" i="1"/>
  <c r="K287" i="1" s="1"/>
  <c r="H288" i="1"/>
  <c r="U458" i="1"/>
  <c r="W458" i="1" s="1"/>
  <c r="Y458" i="1" s="1"/>
  <c r="T458" i="1"/>
  <c r="V458" i="1" s="1"/>
  <c r="X458" i="1" s="1"/>
  <c r="S459" i="1"/>
  <c r="J477" i="1"/>
  <c r="L477" i="1" s="1"/>
  <c r="I477" i="1"/>
  <c r="K477" i="1" s="1"/>
  <c r="H478" i="1"/>
  <c r="T328" i="1"/>
  <c r="V328" i="1" s="1"/>
  <c r="X328" i="1" s="1"/>
  <c r="S329" i="1"/>
  <c r="U328" i="1"/>
  <c r="W328" i="1" s="1"/>
  <c r="Y328" i="1" s="1"/>
  <c r="AA38" i="1"/>
  <c r="I187" i="1"/>
  <c r="K187" i="1" s="1"/>
  <c r="H188" i="1"/>
  <c r="J187" i="1"/>
  <c r="L187" i="1" s="1"/>
  <c r="U98" i="1"/>
  <c r="W98" i="1" s="1"/>
  <c r="Y98" i="1" s="1"/>
  <c r="T98" i="1"/>
  <c r="V98" i="1" s="1"/>
  <c r="X98" i="1" s="1"/>
  <c r="S99" i="1"/>
  <c r="U128" i="1"/>
  <c r="W128" i="1" s="1"/>
  <c r="Y128" i="1" s="1"/>
  <c r="T128" i="1"/>
  <c r="V128" i="1" s="1"/>
  <c r="X128" i="1" s="1"/>
  <c r="S129" i="1"/>
  <c r="J307" i="1"/>
  <c r="L307" i="1" s="1"/>
  <c r="I307" i="1"/>
  <c r="K307" i="1" s="1"/>
  <c r="H308" i="1"/>
  <c r="U218" i="1"/>
  <c r="W218" i="1" s="1"/>
  <c r="Y218" i="1" s="1"/>
  <c r="Z218" i="1" s="1"/>
  <c r="AB218" i="1" s="1"/>
  <c r="T218" i="1"/>
  <c r="V218" i="1" s="1"/>
  <c r="X218" i="1" s="1"/>
  <c r="S219" i="1"/>
  <c r="I267" i="1"/>
  <c r="K267" i="1" s="1"/>
  <c r="H268" i="1"/>
  <c r="J267" i="1"/>
  <c r="L267" i="1" s="1"/>
  <c r="U508" i="1"/>
  <c r="W508" i="1" s="1"/>
  <c r="Y508" i="1" s="1"/>
  <c r="T508" i="1"/>
  <c r="V508" i="1" s="1"/>
  <c r="X508" i="1" s="1"/>
  <c r="S509" i="1"/>
  <c r="J338" i="1"/>
  <c r="L338" i="1" s="1"/>
  <c r="N338" i="1" s="1"/>
  <c r="I338" i="1"/>
  <c r="K338" i="1" s="1"/>
  <c r="M338" i="1" s="1"/>
  <c r="H339" i="1"/>
  <c r="T258" i="1"/>
  <c r="V258" i="1" s="1"/>
  <c r="X258" i="1" s="1"/>
  <c r="S259" i="1"/>
  <c r="U258" i="1"/>
  <c r="W258" i="1" s="1"/>
  <c r="Y258" i="1" s="1"/>
  <c r="J228" i="1"/>
  <c r="L228" i="1" s="1"/>
  <c r="N228" i="1" s="1"/>
  <c r="I228" i="1"/>
  <c r="K228" i="1" s="1"/>
  <c r="M228" i="1" s="1"/>
  <c r="H229" i="1"/>
  <c r="U338" i="1"/>
  <c r="W338" i="1" s="1"/>
  <c r="Y338" i="1" s="1"/>
  <c r="T338" i="1"/>
  <c r="V338" i="1" s="1"/>
  <c r="X338" i="1" s="1"/>
  <c r="S339" i="1"/>
  <c r="I217" i="1"/>
  <c r="K217" i="1" s="1"/>
  <c r="H218" i="1"/>
  <c r="J217" i="1"/>
  <c r="L217" i="1" s="1"/>
  <c r="J137" i="1"/>
  <c r="L137" i="1" s="1"/>
  <c r="I137" i="1"/>
  <c r="K137" i="1" s="1"/>
  <c r="H138" i="1"/>
  <c r="U358" i="1"/>
  <c r="W358" i="1" s="1"/>
  <c r="Y358" i="1" s="1"/>
  <c r="T358" i="1"/>
  <c r="V358" i="1" s="1"/>
  <c r="X358" i="1" s="1"/>
  <c r="S359" i="1"/>
  <c r="J127" i="1"/>
  <c r="L127" i="1" s="1"/>
  <c r="I127" i="1"/>
  <c r="K127" i="1" s="1"/>
  <c r="H128" i="1"/>
  <c r="U198" i="1"/>
  <c r="W198" i="1" s="1"/>
  <c r="Y198" i="1" s="1"/>
  <c r="T198" i="1"/>
  <c r="V198" i="1" s="1"/>
  <c r="X198" i="1" s="1"/>
  <c r="S199" i="1"/>
  <c r="U238" i="1"/>
  <c r="W238" i="1" s="1"/>
  <c r="Y238" i="1" s="1"/>
  <c r="T238" i="1"/>
  <c r="V238" i="1" s="1"/>
  <c r="X238" i="1" s="1"/>
  <c r="S239" i="1"/>
  <c r="J197" i="1"/>
  <c r="L197" i="1" s="1"/>
  <c r="I197" i="1"/>
  <c r="K197" i="1" s="1"/>
  <c r="H198" i="1"/>
  <c r="U138" i="1"/>
  <c r="W138" i="1" s="1"/>
  <c r="Y138" i="1" s="1"/>
  <c r="T138" i="1"/>
  <c r="V138" i="1" s="1"/>
  <c r="X138" i="1" s="1"/>
  <c r="S139" i="1"/>
  <c r="U68" i="1"/>
  <c r="W68" i="1" s="1"/>
  <c r="Y68" i="1" s="1"/>
  <c r="T68" i="1"/>
  <c r="V68" i="1" s="1"/>
  <c r="X68" i="1" s="1"/>
  <c r="S69" i="1"/>
  <c r="I158" i="1"/>
  <c r="K158" i="1" s="1"/>
  <c r="M158" i="1" s="1"/>
  <c r="H159" i="1"/>
  <c r="J158" i="1"/>
  <c r="L158" i="1" s="1"/>
  <c r="N158" i="1" s="1"/>
  <c r="I58" i="1"/>
  <c r="K58" i="1" s="1"/>
  <c r="M58" i="1" s="1"/>
  <c r="H59" i="1"/>
  <c r="J58" i="1"/>
  <c r="L58" i="1" s="1"/>
  <c r="N58" i="1" s="1"/>
  <c r="J417" i="1"/>
  <c r="L417" i="1" s="1"/>
  <c r="I417" i="1"/>
  <c r="K417" i="1" s="1"/>
  <c r="H418" i="1"/>
  <c r="AB289" i="1"/>
  <c r="AA78" i="1"/>
  <c r="T438" i="1"/>
  <c r="V438" i="1" s="1"/>
  <c r="X438" i="1" s="1"/>
  <c r="S439" i="1"/>
  <c r="U438" i="1"/>
  <c r="W438" i="1" s="1"/>
  <c r="Y438" i="1" s="1"/>
  <c r="J168" i="1"/>
  <c r="L168" i="1" s="1"/>
  <c r="N168" i="1" s="1"/>
  <c r="I168" i="1"/>
  <c r="K168" i="1" s="1"/>
  <c r="M168" i="1" s="1"/>
  <c r="H169" i="1"/>
  <c r="J377" i="1"/>
  <c r="L377" i="1" s="1"/>
  <c r="I377" i="1"/>
  <c r="K377" i="1" s="1"/>
  <c r="H378" i="1"/>
  <c r="T178" i="1"/>
  <c r="V178" i="1" s="1"/>
  <c r="X178" i="1" s="1"/>
  <c r="S179" i="1"/>
  <c r="U178" i="1"/>
  <c r="W178" i="1" s="1"/>
  <c r="Y178" i="1" s="1"/>
  <c r="U208" i="1"/>
  <c r="W208" i="1" s="1"/>
  <c r="Y208" i="1" s="1"/>
  <c r="T208" i="1"/>
  <c r="V208" i="1" s="1"/>
  <c r="X208" i="1" s="1"/>
  <c r="S209" i="1"/>
  <c r="J467" i="1"/>
  <c r="L467" i="1" s="1"/>
  <c r="I467" i="1"/>
  <c r="K467" i="1" s="1"/>
  <c r="H468" i="1"/>
  <c r="AA48" i="1"/>
  <c r="U228" i="1"/>
  <c r="W228" i="1" s="1"/>
  <c r="Y228" i="1" s="1"/>
  <c r="T228" i="1"/>
  <c r="V228" i="1" s="1"/>
  <c r="X228" i="1" s="1"/>
  <c r="S229" i="1"/>
  <c r="U188" i="1"/>
  <c r="W188" i="1" s="1"/>
  <c r="Y188" i="1" s="1"/>
  <c r="T188" i="1"/>
  <c r="V188" i="1" s="1"/>
  <c r="X188" i="1" s="1"/>
  <c r="S189" i="1"/>
  <c r="U428" i="1"/>
  <c r="W428" i="1" s="1"/>
  <c r="Y428" i="1" s="1"/>
  <c r="T428" i="1"/>
  <c r="V428" i="1" s="1"/>
  <c r="X428" i="1" s="1"/>
  <c r="S429" i="1"/>
  <c r="J357" i="1"/>
  <c r="L357" i="1" s="1"/>
  <c r="I357" i="1"/>
  <c r="K357" i="1" s="1"/>
  <c r="H358" i="1"/>
  <c r="J177" i="1"/>
  <c r="L177" i="1" s="1"/>
  <c r="I177" i="1"/>
  <c r="K177" i="1" s="1"/>
  <c r="H178" i="1"/>
  <c r="U468" i="1"/>
  <c r="W468" i="1" s="1"/>
  <c r="Y468" i="1" s="1"/>
  <c r="T468" i="1"/>
  <c r="V468" i="1" s="1"/>
  <c r="X468" i="1" s="1"/>
  <c r="S469" i="1"/>
  <c r="I48" i="1"/>
  <c r="K48" i="1" s="1"/>
  <c r="M48" i="1" s="1"/>
  <c r="H49" i="1"/>
  <c r="J48" i="1"/>
  <c r="L48" i="1" s="1"/>
  <c r="N48" i="1" s="1"/>
  <c r="J388" i="1"/>
  <c r="L388" i="1" s="1"/>
  <c r="N388" i="1" s="1"/>
  <c r="I388" i="1"/>
  <c r="K388" i="1" s="1"/>
  <c r="M388" i="1" s="1"/>
  <c r="H389" i="1"/>
  <c r="U308" i="1"/>
  <c r="W308" i="1" s="1"/>
  <c r="Y308" i="1" s="1"/>
  <c r="T308" i="1"/>
  <c r="V308" i="1" s="1"/>
  <c r="X308" i="1" s="1"/>
  <c r="S309" i="1"/>
  <c r="J348" i="1"/>
  <c r="L348" i="1" s="1"/>
  <c r="N348" i="1" s="1"/>
  <c r="I348" i="1"/>
  <c r="K348" i="1" s="1"/>
  <c r="M348" i="1" s="1"/>
  <c r="H349" i="1"/>
  <c r="I277" i="1"/>
  <c r="K277" i="1" s="1"/>
  <c r="H278" i="1"/>
  <c r="J277" i="1"/>
  <c r="L277" i="1" s="1"/>
  <c r="T318" i="1"/>
  <c r="V318" i="1" s="1"/>
  <c r="X318" i="1" s="1"/>
  <c r="S319" i="1"/>
  <c r="U318" i="1"/>
  <c r="W318" i="1" s="1"/>
  <c r="Y318" i="1" s="1"/>
  <c r="U488" i="1"/>
  <c r="W488" i="1" s="1"/>
  <c r="Y488" i="1" s="1"/>
  <c r="T488" i="1"/>
  <c r="V488" i="1" s="1"/>
  <c r="X488" i="1" s="1"/>
  <c r="S489" i="1"/>
  <c r="I297" i="1"/>
  <c r="K297" i="1" s="1"/>
  <c r="H298" i="1"/>
  <c r="J297" i="1"/>
  <c r="L297" i="1" s="1"/>
  <c r="U378" i="1"/>
  <c r="W378" i="1" s="1"/>
  <c r="Y378" i="1" s="1"/>
  <c r="T378" i="1"/>
  <c r="V378" i="1" s="1"/>
  <c r="X378" i="1" s="1"/>
  <c r="S379" i="1"/>
  <c r="J497" i="1"/>
  <c r="L497" i="1" s="1"/>
  <c r="I497" i="1"/>
  <c r="K497" i="1" s="1"/>
  <c r="H498" i="1"/>
  <c r="J77" i="1"/>
  <c r="L77" i="1" s="1"/>
  <c r="I77" i="1"/>
  <c r="K77" i="1" s="1"/>
  <c r="H78" i="1"/>
  <c r="U58" i="1"/>
  <c r="W58" i="1" s="1"/>
  <c r="Y58" i="1" s="1"/>
  <c r="T58" i="1"/>
  <c r="V58" i="1" s="1"/>
  <c r="X58" i="1" s="1"/>
  <c r="S59" i="1"/>
  <c r="U498" i="1"/>
  <c r="W498" i="1" s="1"/>
  <c r="Y498" i="1" s="1"/>
  <c r="T498" i="1"/>
  <c r="V498" i="1" s="1"/>
  <c r="X498" i="1" s="1"/>
  <c r="S499" i="1"/>
  <c r="J398" i="1"/>
  <c r="L398" i="1" s="1"/>
  <c r="N398" i="1" s="1"/>
  <c r="I398" i="1"/>
  <c r="K398" i="1" s="1"/>
  <c r="M398" i="1" s="1"/>
  <c r="H399" i="1"/>
  <c r="J88" i="1"/>
  <c r="L88" i="1" s="1"/>
  <c r="N88" i="1" s="1"/>
  <c r="I88" i="1"/>
  <c r="K88" i="1" s="1"/>
  <c r="M88" i="1" s="1"/>
  <c r="H89" i="1"/>
  <c r="U88" i="1"/>
  <c r="W88" i="1" s="1"/>
  <c r="Y88" i="1" s="1"/>
  <c r="T88" i="1"/>
  <c r="V88" i="1" s="1"/>
  <c r="X88" i="1" s="1"/>
  <c r="S89" i="1"/>
  <c r="J317" i="1"/>
  <c r="L317" i="1" s="1"/>
  <c r="I317" i="1"/>
  <c r="K317" i="1" s="1"/>
  <c r="H318" i="1"/>
  <c r="J487" i="1"/>
  <c r="L487" i="1" s="1"/>
  <c r="I487" i="1"/>
  <c r="K487" i="1" s="1"/>
  <c r="H488" i="1"/>
  <c r="T79" i="1"/>
  <c r="V79" i="1" s="1"/>
  <c r="U79" i="1"/>
  <c r="W79" i="1" s="1"/>
  <c r="J408" i="1"/>
  <c r="L408" i="1" s="1"/>
  <c r="N408" i="1" s="1"/>
  <c r="I408" i="1"/>
  <c r="K408" i="1" s="1"/>
  <c r="M408" i="1" s="1"/>
  <c r="H409" i="1"/>
  <c r="T28" i="1"/>
  <c r="V28" i="1" s="1"/>
  <c r="X28" i="1" s="1"/>
  <c r="S29" i="1"/>
  <c r="U28" i="1"/>
  <c r="W28" i="1" s="1"/>
  <c r="Y28" i="1" s="1"/>
  <c r="U368" i="1"/>
  <c r="W368" i="1" s="1"/>
  <c r="Y368" i="1" s="1"/>
  <c r="T368" i="1"/>
  <c r="V368" i="1" s="1"/>
  <c r="X368" i="1" s="1"/>
  <c r="S369" i="1"/>
  <c r="T268" i="1"/>
  <c r="V268" i="1" s="1"/>
  <c r="X268" i="1" s="1"/>
  <c r="S269" i="1"/>
  <c r="U268" i="1"/>
  <c r="W268" i="1" s="1"/>
  <c r="Y268" i="1" s="1"/>
  <c r="J368" i="1"/>
  <c r="L368" i="1" s="1"/>
  <c r="N368" i="1" s="1"/>
  <c r="I368" i="1"/>
  <c r="K368" i="1" s="1"/>
  <c r="M368" i="1" s="1"/>
  <c r="H369" i="1"/>
  <c r="U298" i="1"/>
  <c r="W298" i="1" s="1"/>
  <c r="Y298" i="1" s="1"/>
  <c r="T298" i="1"/>
  <c r="V298" i="1" s="1"/>
  <c r="X298" i="1" s="1"/>
  <c r="S299" i="1"/>
  <c r="U398" i="1"/>
  <c r="W398" i="1" s="1"/>
  <c r="Y398" i="1" s="1"/>
  <c r="T398" i="1"/>
  <c r="V398" i="1" s="1"/>
  <c r="X398" i="1" s="1"/>
  <c r="S399" i="1"/>
  <c r="U49" i="1"/>
  <c r="W49" i="1" s="1"/>
  <c r="T49" i="1"/>
  <c r="V49" i="1" s="1"/>
  <c r="U448" i="1"/>
  <c r="W448" i="1" s="1"/>
  <c r="Y448" i="1" s="1"/>
  <c r="T448" i="1"/>
  <c r="V448" i="1" s="1"/>
  <c r="X448" i="1" s="1"/>
  <c r="S449" i="1"/>
  <c r="I208" i="1"/>
  <c r="K208" i="1" s="1"/>
  <c r="M208" i="1" s="1"/>
  <c r="H209" i="1"/>
  <c r="J208" i="1"/>
  <c r="L208" i="1" s="1"/>
  <c r="N208" i="1" s="1"/>
  <c r="I457" i="1"/>
  <c r="K457" i="1" s="1"/>
  <c r="H458" i="1"/>
  <c r="J457" i="1"/>
  <c r="L457" i="1" s="1"/>
  <c r="J447" i="1"/>
  <c r="L447" i="1" s="1"/>
  <c r="I447" i="1"/>
  <c r="K447" i="1" s="1"/>
  <c r="H448" i="1"/>
  <c r="J107" i="1"/>
  <c r="L107" i="1" s="1"/>
  <c r="I107" i="1"/>
  <c r="K107" i="1" s="1"/>
  <c r="H108" i="1"/>
  <c r="J247" i="1"/>
  <c r="L247" i="1" s="1"/>
  <c r="I247" i="1"/>
  <c r="K247" i="1" s="1"/>
  <c r="H248" i="1"/>
  <c r="U348" i="1"/>
  <c r="W348" i="1" s="1"/>
  <c r="Y348" i="1" s="1"/>
  <c r="Z348" i="1" s="1"/>
  <c r="AB348" i="1" s="1"/>
  <c r="T348" i="1"/>
  <c r="V348" i="1" s="1"/>
  <c r="X348" i="1" s="1"/>
  <c r="S349" i="1"/>
  <c r="U478" i="1"/>
  <c r="W478" i="1" s="1"/>
  <c r="Y478" i="1" s="1"/>
  <c r="T478" i="1"/>
  <c r="V478" i="1" s="1"/>
  <c r="X478" i="1" s="1"/>
  <c r="S479" i="1"/>
  <c r="J257" i="1"/>
  <c r="L257" i="1" s="1"/>
  <c r="I257" i="1"/>
  <c r="K257" i="1" s="1"/>
  <c r="H258" i="1"/>
  <c r="I38" i="1"/>
  <c r="K38" i="1" s="1"/>
  <c r="M38" i="1" s="1"/>
  <c r="H39" i="1"/>
  <c r="J38" i="1"/>
  <c r="L38" i="1" s="1"/>
  <c r="N38" i="1" s="1"/>
  <c r="J97" i="1"/>
  <c r="L97" i="1" s="1"/>
  <c r="I97" i="1"/>
  <c r="K97" i="1" s="1"/>
  <c r="H98" i="1"/>
  <c r="I148" i="1"/>
  <c r="K148" i="1" s="1"/>
  <c r="M148" i="1" s="1"/>
  <c r="H149" i="1"/>
  <c r="J148" i="1"/>
  <c r="L148" i="1" s="1"/>
  <c r="N148" i="1" s="1"/>
  <c r="P436" i="1" l="1"/>
  <c r="O26" i="1"/>
  <c r="Q26" i="1" s="1"/>
  <c r="P324" i="1"/>
  <c r="X157" i="1"/>
  <c r="Y157" i="1"/>
  <c r="AB409" i="1"/>
  <c r="AB169" i="1"/>
  <c r="J428" i="1"/>
  <c r="L428" i="1" s="1"/>
  <c r="N428" i="1" s="1"/>
  <c r="I428" i="1"/>
  <c r="K428" i="1" s="1"/>
  <c r="M428" i="1" s="1"/>
  <c r="H429" i="1"/>
  <c r="Z178" i="1"/>
  <c r="AB178" i="1" s="1"/>
  <c r="O158" i="1"/>
  <c r="Q158" i="1" s="1"/>
  <c r="Z258" i="1"/>
  <c r="AB258" i="1" s="1"/>
  <c r="AA238" i="1"/>
  <c r="AA387" i="1"/>
  <c r="Y386" i="1" s="1"/>
  <c r="Y166" i="1"/>
  <c r="X166" i="1"/>
  <c r="AA166" i="1" s="1"/>
  <c r="Z167" i="1"/>
  <c r="AB167" i="1" s="1"/>
  <c r="AA88" i="1"/>
  <c r="X87" i="1" s="1"/>
  <c r="AA338" i="1"/>
  <c r="N117" i="1"/>
  <c r="O117" i="1" s="1"/>
  <c r="Q117" i="1" s="1"/>
  <c r="M117" i="1"/>
  <c r="N323" i="1"/>
  <c r="M323" i="1"/>
  <c r="O38" i="1"/>
  <c r="Q38" i="1" s="1"/>
  <c r="AA18" i="1"/>
  <c r="Y17" i="1" s="1"/>
  <c r="Z287" i="1"/>
  <c r="AB287" i="1" s="1"/>
  <c r="Z418" i="1"/>
  <c r="AB418" i="1" s="1"/>
  <c r="P26" i="1"/>
  <c r="O324" i="1"/>
  <c r="Q324" i="1" s="1"/>
  <c r="AA407" i="1"/>
  <c r="Z478" i="1"/>
  <c r="AB478" i="1" s="1"/>
  <c r="Z198" i="1"/>
  <c r="AB198" i="1" s="1"/>
  <c r="P228" i="1"/>
  <c r="AB39" i="1"/>
  <c r="X386" i="1"/>
  <c r="M435" i="1"/>
  <c r="N435" i="1"/>
  <c r="O148" i="1"/>
  <c r="Q148" i="1" s="1"/>
  <c r="O208" i="1"/>
  <c r="Q208" i="1" s="1"/>
  <c r="AA298" i="1"/>
  <c r="X297" i="1" s="1"/>
  <c r="O408" i="1"/>
  <c r="Q408" i="1" s="1"/>
  <c r="O48" i="1"/>
  <c r="Q48" i="1" s="1"/>
  <c r="AA277" i="1"/>
  <c r="X276" i="1" s="1"/>
  <c r="Q119" i="1"/>
  <c r="AB249" i="1"/>
  <c r="O436" i="1"/>
  <c r="Q436" i="1" s="1"/>
  <c r="X116" i="1"/>
  <c r="Y116" i="1"/>
  <c r="X105" i="1"/>
  <c r="Y105" i="1"/>
  <c r="P88" i="1"/>
  <c r="M87" i="1" s="1"/>
  <c r="AA188" i="1"/>
  <c r="AA228" i="1"/>
  <c r="AA358" i="1"/>
  <c r="AA458" i="1"/>
  <c r="Y147" i="1"/>
  <c r="X147" i="1"/>
  <c r="Z387" i="1"/>
  <c r="AB387" i="1" s="1"/>
  <c r="Y247" i="1"/>
  <c r="X247" i="1"/>
  <c r="Z368" i="1"/>
  <c r="AB368" i="1" s="1"/>
  <c r="Z498" i="1"/>
  <c r="AB498" i="1" s="1"/>
  <c r="AA398" i="1"/>
  <c r="Y397" i="1" s="1"/>
  <c r="P368" i="1"/>
  <c r="N367" i="1" s="1"/>
  <c r="Z268" i="1"/>
  <c r="AB268" i="1" s="1"/>
  <c r="Z28" i="1"/>
  <c r="AB28" i="1" s="1"/>
  <c r="AB79" i="1"/>
  <c r="Y87" i="1"/>
  <c r="AA87" i="1" s="1"/>
  <c r="O398" i="1"/>
  <c r="Q398" i="1" s="1"/>
  <c r="Z318" i="1"/>
  <c r="AB318" i="1" s="1"/>
  <c r="O348" i="1"/>
  <c r="Q348" i="1" s="1"/>
  <c r="Z468" i="1"/>
  <c r="AB468" i="1" s="1"/>
  <c r="AA428" i="1"/>
  <c r="Z208" i="1"/>
  <c r="AB208" i="1" s="1"/>
  <c r="P338" i="1"/>
  <c r="Z128" i="1"/>
  <c r="AB128" i="1" s="1"/>
  <c r="AA98" i="1"/>
  <c r="Z328" i="1"/>
  <c r="AB328" i="1" s="1"/>
  <c r="Z18" i="1"/>
  <c r="AB18" i="1" s="1"/>
  <c r="X17" i="1"/>
  <c r="AA17" i="1" s="1"/>
  <c r="Z17" i="1"/>
  <c r="AB17" i="1" s="1"/>
  <c r="Y276" i="1"/>
  <c r="AA58" i="1"/>
  <c r="AA378" i="1"/>
  <c r="AA488" i="1"/>
  <c r="O168" i="1"/>
  <c r="Q168" i="1" s="1"/>
  <c r="AA68" i="1"/>
  <c r="AA138" i="1"/>
  <c r="Z508" i="1"/>
  <c r="AB508" i="1" s="1"/>
  <c r="Z277" i="1"/>
  <c r="AB277" i="1" s="1"/>
  <c r="Q509" i="1"/>
  <c r="Z448" i="1"/>
  <c r="AB448" i="1" s="1"/>
  <c r="AB49" i="1"/>
  <c r="Z308" i="1"/>
  <c r="AB308" i="1" s="1"/>
  <c r="O388" i="1"/>
  <c r="Q388" i="1" s="1"/>
  <c r="Z438" i="1"/>
  <c r="AB438" i="1" s="1"/>
  <c r="O58" i="1"/>
  <c r="Q58" i="1" s="1"/>
  <c r="T19" i="1"/>
  <c r="V19" i="1" s="1"/>
  <c r="U19" i="1"/>
  <c r="W19" i="1" s="1"/>
  <c r="M507" i="1"/>
  <c r="N507" i="1"/>
  <c r="P148" i="1"/>
  <c r="I258" i="1"/>
  <c r="K258" i="1" s="1"/>
  <c r="M258" i="1" s="1"/>
  <c r="H259" i="1"/>
  <c r="J258" i="1"/>
  <c r="L258" i="1" s="1"/>
  <c r="N258" i="1" s="1"/>
  <c r="T349" i="1"/>
  <c r="V349" i="1" s="1"/>
  <c r="U349" i="1"/>
  <c r="W349" i="1" s="1"/>
  <c r="Y297" i="1"/>
  <c r="Z297" i="1" s="1"/>
  <c r="AB297" i="1" s="1"/>
  <c r="J149" i="1"/>
  <c r="L149" i="1" s="1"/>
  <c r="I149" i="1"/>
  <c r="K149" i="1" s="1"/>
  <c r="J98" i="1"/>
  <c r="L98" i="1" s="1"/>
  <c r="N98" i="1" s="1"/>
  <c r="I98" i="1"/>
  <c r="K98" i="1" s="1"/>
  <c r="M98" i="1" s="1"/>
  <c r="H99" i="1"/>
  <c r="J39" i="1"/>
  <c r="L39" i="1" s="1"/>
  <c r="I39" i="1"/>
  <c r="K39" i="1" s="1"/>
  <c r="AA478" i="1"/>
  <c r="AA348" i="1"/>
  <c r="I248" i="1"/>
  <c r="K248" i="1" s="1"/>
  <c r="M248" i="1" s="1"/>
  <c r="H249" i="1"/>
  <c r="J248" i="1"/>
  <c r="L248" i="1" s="1"/>
  <c r="N248" i="1" s="1"/>
  <c r="J108" i="1"/>
  <c r="L108" i="1" s="1"/>
  <c r="N108" i="1" s="1"/>
  <c r="I108" i="1"/>
  <c r="K108" i="1" s="1"/>
  <c r="M108" i="1" s="1"/>
  <c r="H109" i="1"/>
  <c r="J448" i="1"/>
  <c r="L448" i="1" s="1"/>
  <c r="N448" i="1" s="1"/>
  <c r="I448" i="1"/>
  <c r="K448" i="1" s="1"/>
  <c r="M448" i="1" s="1"/>
  <c r="H449" i="1"/>
  <c r="J458" i="1"/>
  <c r="L458" i="1" s="1"/>
  <c r="N458" i="1" s="1"/>
  <c r="I458" i="1"/>
  <c r="K458" i="1" s="1"/>
  <c r="M458" i="1" s="1"/>
  <c r="H459" i="1"/>
  <c r="J209" i="1"/>
  <c r="L209" i="1" s="1"/>
  <c r="I209" i="1"/>
  <c r="K209" i="1" s="1"/>
  <c r="AA448" i="1"/>
  <c r="U399" i="1"/>
  <c r="W399" i="1" s="1"/>
  <c r="T399" i="1"/>
  <c r="V399" i="1" s="1"/>
  <c r="Z398" i="1"/>
  <c r="AB398" i="1" s="1"/>
  <c r="T299" i="1"/>
  <c r="V299" i="1" s="1"/>
  <c r="U299" i="1"/>
  <c r="W299" i="1" s="1"/>
  <c r="Z298" i="1"/>
  <c r="AB298" i="1" s="1"/>
  <c r="I369" i="1"/>
  <c r="K369" i="1" s="1"/>
  <c r="J369" i="1"/>
  <c r="L369" i="1" s="1"/>
  <c r="O368" i="1"/>
  <c r="Q368" i="1" s="1"/>
  <c r="AA268" i="1"/>
  <c r="AA368" i="1"/>
  <c r="AA28" i="1"/>
  <c r="P408" i="1"/>
  <c r="T89" i="1"/>
  <c r="V89" i="1" s="1"/>
  <c r="U89" i="1"/>
  <c r="W89" i="1" s="1"/>
  <c r="Z88" i="1"/>
  <c r="AB88" i="1" s="1"/>
  <c r="J89" i="1"/>
  <c r="L89" i="1" s="1"/>
  <c r="I89" i="1"/>
  <c r="K89" i="1" s="1"/>
  <c r="O88" i="1"/>
  <c r="Q88" i="1" s="1"/>
  <c r="P398" i="1"/>
  <c r="AA498" i="1"/>
  <c r="T59" i="1"/>
  <c r="V59" i="1" s="1"/>
  <c r="U59" i="1"/>
  <c r="W59" i="1" s="1"/>
  <c r="Z58" i="1"/>
  <c r="AB58" i="1" s="1"/>
  <c r="J498" i="1"/>
  <c r="L498" i="1" s="1"/>
  <c r="N498" i="1" s="1"/>
  <c r="I498" i="1"/>
  <c r="K498" i="1" s="1"/>
  <c r="M498" i="1" s="1"/>
  <c r="H499" i="1"/>
  <c r="U379" i="1"/>
  <c r="W379" i="1" s="1"/>
  <c r="T379" i="1"/>
  <c r="V379" i="1" s="1"/>
  <c r="Z378" i="1"/>
  <c r="AB378" i="1" s="1"/>
  <c r="J298" i="1"/>
  <c r="L298" i="1" s="1"/>
  <c r="N298" i="1" s="1"/>
  <c r="I298" i="1"/>
  <c r="K298" i="1" s="1"/>
  <c r="M298" i="1" s="1"/>
  <c r="H299" i="1"/>
  <c r="T489" i="1"/>
  <c r="V489" i="1" s="1"/>
  <c r="U489" i="1"/>
  <c r="W489" i="1" s="1"/>
  <c r="Z488" i="1"/>
  <c r="AB488" i="1" s="1"/>
  <c r="U319" i="1"/>
  <c r="W319" i="1" s="1"/>
  <c r="T319" i="1"/>
  <c r="V319" i="1" s="1"/>
  <c r="J278" i="1"/>
  <c r="L278" i="1" s="1"/>
  <c r="N278" i="1" s="1"/>
  <c r="I278" i="1"/>
  <c r="K278" i="1" s="1"/>
  <c r="M278" i="1" s="1"/>
  <c r="H279" i="1"/>
  <c r="P348" i="1"/>
  <c r="AA308" i="1"/>
  <c r="P388" i="1"/>
  <c r="P48" i="1"/>
  <c r="AA468" i="1"/>
  <c r="I358" i="1"/>
  <c r="K358" i="1" s="1"/>
  <c r="M358" i="1" s="1"/>
  <c r="H359" i="1"/>
  <c r="J358" i="1"/>
  <c r="L358" i="1" s="1"/>
  <c r="N358" i="1" s="1"/>
  <c r="T429" i="1"/>
  <c r="V429" i="1" s="1"/>
  <c r="U429" i="1"/>
  <c r="W429" i="1" s="1"/>
  <c r="AB429" i="1" s="1"/>
  <c r="Z428" i="1"/>
  <c r="AB428" i="1" s="1"/>
  <c r="U189" i="1"/>
  <c r="W189" i="1" s="1"/>
  <c r="T189" i="1"/>
  <c r="V189" i="1" s="1"/>
  <c r="Z188" i="1"/>
  <c r="AB188" i="1" s="1"/>
  <c r="U229" i="1"/>
  <c r="W229" i="1" s="1"/>
  <c r="T229" i="1"/>
  <c r="V229" i="1" s="1"/>
  <c r="Z228" i="1"/>
  <c r="AB228" i="1" s="1"/>
  <c r="Y47" i="1"/>
  <c r="X47" i="1"/>
  <c r="AA208" i="1"/>
  <c r="X397" i="1"/>
  <c r="AA397" i="1" s="1"/>
  <c r="U179" i="1"/>
  <c r="W179" i="1" s="1"/>
  <c r="T179" i="1"/>
  <c r="V179" i="1" s="1"/>
  <c r="M367" i="1"/>
  <c r="P367" i="1" s="1"/>
  <c r="I378" i="1"/>
  <c r="K378" i="1" s="1"/>
  <c r="M378" i="1" s="1"/>
  <c r="H379" i="1"/>
  <c r="J378" i="1"/>
  <c r="L378" i="1" s="1"/>
  <c r="N378" i="1" s="1"/>
  <c r="P168" i="1"/>
  <c r="U439" i="1"/>
  <c r="W439" i="1" s="1"/>
  <c r="T439" i="1"/>
  <c r="V439" i="1" s="1"/>
  <c r="X77" i="1"/>
  <c r="Y77" i="1"/>
  <c r="P58" i="1"/>
  <c r="J159" i="1"/>
  <c r="L159" i="1" s="1"/>
  <c r="I159" i="1"/>
  <c r="K159" i="1" s="1"/>
  <c r="T69" i="1"/>
  <c r="V69" i="1" s="1"/>
  <c r="U69" i="1"/>
  <c r="W69" i="1" s="1"/>
  <c r="Z68" i="1"/>
  <c r="AB68" i="1" s="1"/>
  <c r="T139" i="1"/>
  <c r="V139" i="1" s="1"/>
  <c r="U139" i="1"/>
  <c r="W139" i="1" s="1"/>
  <c r="Z138" i="1"/>
  <c r="AB138" i="1" s="1"/>
  <c r="U239" i="1"/>
  <c r="W239" i="1" s="1"/>
  <c r="T239" i="1"/>
  <c r="V239" i="1" s="1"/>
  <c r="Z238" i="1"/>
  <c r="AB238" i="1" s="1"/>
  <c r="AA198" i="1"/>
  <c r="J128" i="1"/>
  <c r="L128" i="1" s="1"/>
  <c r="N128" i="1" s="1"/>
  <c r="I128" i="1"/>
  <c r="K128" i="1" s="1"/>
  <c r="M128" i="1" s="1"/>
  <c r="H129" i="1"/>
  <c r="U359" i="1"/>
  <c r="W359" i="1" s="1"/>
  <c r="T359" i="1"/>
  <c r="V359" i="1" s="1"/>
  <c r="Z358" i="1"/>
  <c r="AB358" i="1" s="1"/>
  <c r="J138" i="1"/>
  <c r="L138" i="1" s="1"/>
  <c r="N138" i="1" s="1"/>
  <c r="I138" i="1"/>
  <c r="K138" i="1" s="1"/>
  <c r="M138" i="1" s="1"/>
  <c r="H139" i="1"/>
  <c r="J218" i="1"/>
  <c r="L218" i="1" s="1"/>
  <c r="N218" i="1" s="1"/>
  <c r="I218" i="1"/>
  <c r="K218" i="1" s="1"/>
  <c r="M218" i="1" s="1"/>
  <c r="H219" i="1"/>
  <c r="T339" i="1"/>
  <c r="V339" i="1" s="1"/>
  <c r="U339" i="1"/>
  <c r="W339" i="1" s="1"/>
  <c r="Z338" i="1"/>
  <c r="AB338" i="1" s="1"/>
  <c r="J229" i="1"/>
  <c r="L229" i="1" s="1"/>
  <c r="I229" i="1"/>
  <c r="K229" i="1" s="1"/>
  <c r="O228" i="1"/>
  <c r="Q228" i="1" s="1"/>
  <c r="U259" i="1"/>
  <c r="W259" i="1" s="1"/>
  <c r="T259" i="1"/>
  <c r="V259" i="1" s="1"/>
  <c r="J339" i="1"/>
  <c r="L339" i="1" s="1"/>
  <c r="I339" i="1"/>
  <c r="K339" i="1" s="1"/>
  <c r="O338" i="1"/>
  <c r="Q338" i="1" s="1"/>
  <c r="AA508" i="1"/>
  <c r="J268" i="1"/>
  <c r="L268" i="1" s="1"/>
  <c r="N268" i="1" s="1"/>
  <c r="I268" i="1"/>
  <c r="K268" i="1" s="1"/>
  <c r="M268" i="1" s="1"/>
  <c r="H269" i="1"/>
  <c r="AA218" i="1"/>
  <c r="J308" i="1"/>
  <c r="L308" i="1" s="1"/>
  <c r="N308" i="1" s="1"/>
  <c r="I308" i="1"/>
  <c r="K308" i="1" s="1"/>
  <c r="M308" i="1" s="1"/>
  <c r="H309" i="1"/>
  <c r="AA128" i="1"/>
  <c r="T99" i="1"/>
  <c r="V99" i="1" s="1"/>
  <c r="U99" i="1"/>
  <c r="W99" i="1" s="1"/>
  <c r="Z98" i="1"/>
  <c r="AB98" i="1" s="1"/>
  <c r="J188" i="1"/>
  <c r="L188" i="1" s="1"/>
  <c r="N188" i="1" s="1"/>
  <c r="I188" i="1"/>
  <c r="K188" i="1" s="1"/>
  <c r="M188" i="1" s="1"/>
  <c r="H189" i="1"/>
  <c r="AA328" i="1"/>
  <c r="I478" i="1"/>
  <c r="K478" i="1" s="1"/>
  <c r="M478" i="1" s="1"/>
  <c r="H479" i="1"/>
  <c r="J478" i="1"/>
  <c r="L478" i="1" s="1"/>
  <c r="N478" i="1" s="1"/>
  <c r="T459" i="1"/>
  <c r="V459" i="1" s="1"/>
  <c r="U459" i="1"/>
  <c r="W459" i="1" s="1"/>
  <c r="Z458" i="1"/>
  <c r="AB458" i="1" s="1"/>
  <c r="J288" i="1"/>
  <c r="L288" i="1" s="1"/>
  <c r="N288" i="1" s="1"/>
  <c r="I288" i="1"/>
  <c r="K288" i="1" s="1"/>
  <c r="M288" i="1" s="1"/>
  <c r="H289" i="1"/>
  <c r="AA287" i="1"/>
  <c r="AA418" i="1"/>
  <c r="J68" i="1"/>
  <c r="L68" i="1" s="1"/>
  <c r="N68" i="1" s="1"/>
  <c r="I68" i="1"/>
  <c r="K68" i="1" s="1"/>
  <c r="M68" i="1" s="1"/>
  <c r="H69" i="1"/>
  <c r="P38" i="1"/>
  <c r="T479" i="1"/>
  <c r="V479" i="1" s="1"/>
  <c r="U479" i="1"/>
  <c r="W479" i="1" s="1"/>
  <c r="P208" i="1"/>
  <c r="T449" i="1"/>
  <c r="V449" i="1" s="1"/>
  <c r="U449" i="1"/>
  <c r="W449" i="1" s="1"/>
  <c r="U269" i="1"/>
  <c r="W269" i="1" s="1"/>
  <c r="T269" i="1"/>
  <c r="V269" i="1" s="1"/>
  <c r="T369" i="1"/>
  <c r="V369" i="1" s="1"/>
  <c r="U369" i="1"/>
  <c r="W369" i="1" s="1"/>
  <c r="AB369" i="1" s="1"/>
  <c r="T29" i="1"/>
  <c r="V29" i="1" s="1"/>
  <c r="U29" i="1"/>
  <c r="W29" i="1" s="1"/>
  <c r="I409" i="1"/>
  <c r="K409" i="1" s="1"/>
  <c r="J409" i="1"/>
  <c r="L409" i="1" s="1"/>
  <c r="Q409" i="1" s="1"/>
  <c r="J488" i="1"/>
  <c r="L488" i="1" s="1"/>
  <c r="N488" i="1" s="1"/>
  <c r="I488" i="1"/>
  <c r="K488" i="1" s="1"/>
  <c r="M488" i="1" s="1"/>
  <c r="H489" i="1"/>
  <c r="J318" i="1"/>
  <c r="L318" i="1" s="1"/>
  <c r="N318" i="1" s="1"/>
  <c r="I318" i="1"/>
  <c r="K318" i="1" s="1"/>
  <c r="M318" i="1" s="1"/>
  <c r="H319" i="1"/>
  <c r="Z87" i="1"/>
  <c r="AB87" i="1" s="1"/>
  <c r="I399" i="1"/>
  <c r="K399" i="1" s="1"/>
  <c r="J399" i="1"/>
  <c r="L399" i="1" s="1"/>
  <c r="T499" i="1"/>
  <c r="V499" i="1" s="1"/>
  <c r="U499" i="1"/>
  <c r="W499" i="1" s="1"/>
  <c r="J78" i="1"/>
  <c r="L78" i="1" s="1"/>
  <c r="N78" i="1" s="1"/>
  <c r="I78" i="1"/>
  <c r="K78" i="1" s="1"/>
  <c r="M78" i="1" s="1"/>
  <c r="H79" i="1"/>
  <c r="AA318" i="1"/>
  <c r="J349" i="1"/>
  <c r="L349" i="1" s="1"/>
  <c r="I349" i="1"/>
  <c r="K349" i="1" s="1"/>
  <c r="U309" i="1"/>
  <c r="W309" i="1" s="1"/>
  <c r="T309" i="1"/>
  <c r="V309" i="1" s="1"/>
  <c r="I389" i="1"/>
  <c r="K389" i="1" s="1"/>
  <c r="J389" i="1"/>
  <c r="L389" i="1" s="1"/>
  <c r="J49" i="1"/>
  <c r="L49" i="1" s="1"/>
  <c r="I49" i="1"/>
  <c r="K49" i="1" s="1"/>
  <c r="T469" i="1"/>
  <c r="V469" i="1" s="1"/>
  <c r="U469" i="1"/>
  <c r="W469" i="1" s="1"/>
  <c r="J178" i="1"/>
  <c r="L178" i="1" s="1"/>
  <c r="N178" i="1" s="1"/>
  <c r="I178" i="1"/>
  <c r="K178" i="1" s="1"/>
  <c r="M178" i="1" s="1"/>
  <c r="H179" i="1"/>
  <c r="J468" i="1"/>
  <c r="L468" i="1" s="1"/>
  <c r="N468" i="1" s="1"/>
  <c r="I468" i="1"/>
  <c r="K468" i="1" s="1"/>
  <c r="M468" i="1" s="1"/>
  <c r="P468" i="1" s="1"/>
  <c r="M467" i="1" s="1"/>
  <c r="H469" i="1"/>
  <c r="U209" i="1"/>
  <c r="W209" i="1" s="1"/>
  <c r="T209" i="1"/>
  <c r="V209" i="1" s="1"/>
  <c r="AA178" i="1"/>
  <c r="J169" i="1"/>
  <c r="L169" i="1" s="1"/>
  <c r="I169" i="1"/>
  <c r="K169" i="1" s="1"/>
  <c r="AA438" i="1"/>
  <c r="J418" i="1"/>
  <c r="L418" i="1" s="1"/>
  <c r="N418" i="1" s="1"/>
  <c r="I418" i="1"/>
  <c r="K418" i="1" s="1"/>
  <c r="M418" i="1" s="1"/>
  <c r="H419" i="1"/>
  <c r="J59" i="1"/>
  <c r="L59" i="1" s="1"/>
  <c r="I59" i="1"/>
  <c r="K59" i="1" s="1"/>
  <c r="P158" i="1"/>
  <c r="J198" i="1"/>
  <c r="L198" i="1" s="1"/>
  <c r="N198" i="1" s="1"/>
  <c r="I198" i="1"/>
  <c r="K198" i="1" s="1"/>
  <c r="M198" i="1" s="1"/>
  <c r="H199" i="1"/>
  <c r="T199" i="1"/>
  <c r="V199" i="1" s="1"/>
  <c r="U199" i="1"/>
  <c r="W199" i="1" s="1"/>
  <c r="AA258" i="1"/>
  <c r="T509" i="1"/>
  <c r="V509" i="1" s="1"/>
  <c r="U509" i="1"/>
  <c r="W509" i="1" s="1"/>
  <c r="T219" i="1"/>
  <c r="V219" i="1" s="1"/>
  <c r="U219" i="1"/>
  <c r="W219" i="1" s="1"/>
  <c r="T129" i="1"/>
  <c r="V129" i="1" s="1"/>
  <c r="U129" i="1"/>
  <c r="W129" i="1" s="1"/>
  <c r="X37" i="1"/>
  <c r="Y37" i="1"/>
  <c r="U329" i="1"/>
  <c r="W329" i="1" s="1"/>
  <c r="T329" i="1"/>
  <c r="V329" i="1" s="1"/>
  <c r="T419" i="1"/>
  <c r="V419" i="1" s="1"/>
  <c r="U419" i="1"/>
  <c r="W419" i="1" s="1"/>
  <c r="I238" i="1"/>
  <c r="K238" i="1" s="1"/>
  <c r="M238" i="1" s="1"/>
  <c r="H239" i="1"/>
  <c r="J238" i="1"/>
  <c r="L238" i="1" s="1"/>
  <c r="N238" i="1" s="1"/>
  <c r="AA247" i="1" l="1"/>
  <c r="Z147" i="1"/>
  <c r="AB147" i="1" s="1"/>
  <c r="AB219" i="1"/>
  <c r="P323" i="1"/>
  <c r="P428" i="1"/>
  <c r="Z157" i="1"/>
  <c r="AB157" i="1" s="1"/>
  <c r="Y86" i="1"/>
  <c r="X86" i="1"/>
  <c r="Y237" i="1"/>
  <c r="X237" i="1"/>
  <c r="X165" i="1"/>
  <c r="Y165" i="1"/>
  <c r="Z165" i="1" s="1"/>
  <c r="AB165" i="1" s="1"/>
  <c r="I429" i="1"/>
  <c r="K429" i="1" s="1"/>
  <c r="J429" i="1"/>
  <c r="L429" i="1" s="1"/>
  <c r="O98" i="1"/>
  <c r="Q98" i="1" s="1"/>
  <c r="AA276" i="1"/>
  <c r="Z166" i="1"/>
  <c r="AB166" i="1" s="1"/>
  <c r="O428" i="1"/>
  <c r="Q428" i="1" s="1"/>
  <c r="AA157" i="1"/>
  <c r="AB499" i="1"/>
  <c r="AB69" i="1"/>
  <c r="O435" i="1"/>
  <c r="Q435" i="1" s="1"/>
  <c r="Y406" i="1"/>
  <c r="X406" i="1"/>
  <c r="P117" i="1"/>
  <c r="O188" i="1"/>
  <c r="Q188" i="1" s="1"/>
  <c r="AA105" i="1"/>
  <c r="M25" i="1"/>
  <c r="N25" i="1"/>
  <c r="N322" i="1"/>
  <c r="M322" i="1"/>
  <c r="Y337" i="1"/>
  <c r="X337" i="1"/>
  <c r="O418" i="1"/>
  <c r="Q418" i="1" s="1"/>
  <c r="Q349" i="1"/>
  <c r="O78" i="1"/>
  <c r="Q78" i="1" s="1"/>
  <c r="O68" i="1"/>
  <c r="Q68" i="1" s="1"/>
  <c r="O258" i="1"/>
  <c r="Q258" i="1" s="1"/>
  <c r="P507" i="1"/>
  <c r="Z116" i="1"/>
  <c r="AB116" i="1" s="1"/>
  <c r="Z386" i="1"/>
  <c r="AB386" i="1" s="1"/>
  <c r="O323" i="1"/>
  <c r="Q323" i="1" s="1"/>
  <c r="Q49" i="1"/>
  <c r="Z247" i="1"/>
  <c r="AB247" i="1" s="1"/>
  <c r="X457" i="1"/>
  <c r="Y457" i="1"/>
  <c r="AA116" i="1"/>
  <c r="O238" i="1"/>
  <c r="Q238" i="1" s="1"/>
  <c r="AB199" i="1"/>
  <c r="Q399" i="1"/>
  <c r="O138" i="1"/>
  <c r="Q138" i="1" s="1"/>
  <c r="O358" i="1"/>
  <c r="Q358" i="1" s="1"/>
  <c r="AB349" i="1"/>
  <c r="N87" i="1"/>
  <c r="O87" i="1" s="1"/>
  <c r="Q87" i="1" s="1"/>
  <c r="X357" i="1"/>
  <c r="Y357" i="1"/>
  <c r="Z105" i="1"/>
  <c r="AB105" i="1" s="1"/>
  <c r="P435" i="1"/>
  <c r="N227" i="1"/>
  <c r="M227" i="1"/>
  <c r="AB509" i="1"/>
  <c r="AB479" i="1"/>
  <c r="P278" i="1"/>
  <c r="P298" i="1"/>
  <c r="AA147" i="1"/>
  <c r="Y227" i="1"/>
  <c r="X227" i="1"/>
  <c r="Y104" i="1"/>
  <c r="X104" i="1"/>
  <c r="AA386" i="1"/>
  <c r="Y246" i="1"/>
  <c r="X246" i="1"/>
  <c r="Y187" i="1"/>
  <c r="X187" i="1"/>
  <c r="P498" i="1"/>
  <c r="Z37" i="1"/>
  <c r="AB37" i="1" s="1"/>
  <c r="P198" i="1"/>
  <c r="M197" i="1" s="1"/>
  <c r="Q59" i="1"/>
  <c r="AB309" i="1"/>
  <c r="O288" i="1"/>
  <c r="Q288" i="1" s="1"/>
  <c r="O478" i="1"/>
  <c r="Q478" i="1" s="1"/>
  <c r="O308" i="1"/>
  <c r="Q308" i="1" s="1"/>
  <c r="P268" i="1"/>
  <c r="Q339" i="1"/>
  <c r="Q229" i="1"/>
  <c r="O128" i="1"/>
  <c r="Q128" i="1" s="1"/>
  <c r="AB239" i="1"/>
  <c r="AB439" i="1"/>
  <c r="O378" i="1"/>
  <c r="Q378" i="1" s="1"/>
  <c r="AB89" i="1"/>
  <c r="Q369" i="1"/>
  <c r="P458" i="1"/>
  <c r="M457" i="1" s="1"/>
  <c r="P108" i="1"/>
  <c r="Q39" i="1"/>
  <c r="X487" i="1"/>
  <c r="Y487" i="1"/>
  <c r="Y16" i="1"/>
  <c r="X16" i="1"/>
  <c r="Y427" i="1"/>
  <c r="X427" i="1"/>
  <c r="P318" i="1"/>
  <c r="P488" i="1"/>
  <c r="AB29" i="1"/>
  <c r="AB449" i="1"/>
  <c r="AB99" i="1"/>
  <c r="AA86" i="1"/>
  <c r="O507" i="1"/>
  <c r="Q507" i="1" s="1"/>
  <c r="AB19" i="1"/>
  <c r="Y137" i="1"/>
  <c r="X137" i="1"/>
  <c r="X377" i="1"/>
  <c r="Y377" i="1"/>
  <c r="X57" i="1"/>
  <c r="Y57" i="1"/>
  <c r="Z276" i="1"/>
  <c r="AB276" i="1" s="1"/>
  <c r="AB419" i="1"/>
  <c r="P178" i="1"/>
  <c r="AB459" i="1"/>
  <c r="P218" i="1"/>
  <c r="AA77" i="1"/>
  <c r="Q89" i="1"/>
  <c r="P448" i="1"/>
  <c r="M506" i="1"/>
  <c r="N506" i="1"/>
  <c r="X67" i="1"/>
  <c r="Y67" i="1"/>
  <c r="X275" i="1"/>
  <c r="Y275" i="1"/>
  <c r="Y97" i="1"/>
  <c r="X97" i="1"/>
  <c r="N337" i="1"/>
  <c r="M337" i="1"/>
  <c r="Z47" i="1"/>
  <c r="AB47" i="1" s="1"/>
  <c r="AB189" i="1"/>
  <c r="AB319" i="1"/>
  <c r="AB379" i="1"/>
  <c r="O248" i="1"/>
  <c r="Q248" i="1" s="1"/>
  <c r="Q149" i="1"/>
  <c r="N197" i="1"/>
  <c r="O197" i="1" s="1"/>
  <c r="Q197" i="1" s="1"/>
  <c r="M157" i="1"/>
  <c r="N157" i="1"/>
  <c r="J419" i="1"/>
  <c r="L419" i="1" s="1"/>
  <c r="I419" i="1"/>
  <c r="K419" i="1" s="1"/>
  <c r="N467" i="1"/>
  <c r="O467" i="1" s="1"/>
  <c r="Q467" i="1" s="1"/>
  <c r="P238" i="1"/>
  <c r="AB329" i="1"/>
  <c r="AA37" i="1"/>
  <c r="AB129" i="1"/>
  <c r="Y257" i="1"/>
  <c r="X257" i="1"/>
  <c r="I199" i="1"/>
  <c r="K199" i="1" s="1"/>
  <c r="J199" i="1"/>
  <c r="L199" i="1" s="1"/>
  <c r="O198" i="1"/>
  <c r="Q198" i="1" s="1"/>
  <c r="P418" i="1"/>
  <c r="Y437" i="1"/>
  <c r="X437" i="1"/>
  <c r="Q169" i="1"/>
  <c r="X177" i="1"/>
  <c r="Y177" i="1"/>
  <c r="AB209" i="1"/>
  <c r="J469" i="1"/>
  <c r="L469" i="1" s="1"/>
  <c r="I469" i="1"/>
  <c r="K469" i="1" s="1"/>
  <c r="O468" i="1"/>
  <c r="Q468" i="1" s="1"/>
  <c r="I179" i="1"/>
  <c r="K179" i="1" s="1"/>
  <c r="J179" i="1"/>
  <c r="L179" i="1" s="1"/>
  <c r="O178" i="1"/>
  <c r="Q178" i="1" s="1"/>
  <c r="AB469" i="1"/>
  <c r="Q389" i="1"/>
  <c r="X317" i="1"/>
  <c r="Y317" i="1"/>
  <c r="P78" i="1"/>
  <c r="I319" i="1"/>
  <c r="K319" i="1" s="1"/>
  <c r="J319" i="1"/>
  <c r="L319" i="1" s="1"/>
  <c r="O318" i="1"/>
  <c r="Q318" i="1" s="1"/>
  <c r="J489" i="1"/>
  <c r="L489" i="1" s="1"/>
  <c r="I489" i="1"/>
  <c r="K489" i="1" s="1"/>
  <c r="O488" i="1"/>
  <c r="Q488" i="1" s="1"/>
  <c r="AB269" i="1"/>
  <c r="M37" i="1"/>
  <c r="N37" i="1"/>
  <c r="P68" i="1"/>
  <c r="Y417" i="1"/>
  <c r="X417" i="1"/>
  <c r="P288" i="1"/>
  <c r="P478" i="1"/>
  <c r="P188" i="1"/>
  <c r="P308" i="1"/>
  <c r="Y217" i="1"/>
  <c r="X217" i="1"/>
  <c r="I269" i="1"/>
  <c r="K269" i="1" s="1"/>
  <c r="J269" i="1"/>
  <c r="L269" i="1" s="1"/>
  <c r="O268" i="1"/>
  <c r="Q268" i="1" s="1"/>
  <c r="AB259" i="1"/>
  <c r="AB339" i="1"/>
  <c r="I219" i="1"/>
  <c r="K219" i="1" s="1"/>
  <c r="J219" i="1"/>
  <c r="L219" i="1" s="1"/>
  <c r="O218" i="1"/>
  <c r="Q218" i="1" s="1"/>
  <c r="P138" i="1"/>
  <c r="AB359" i="1"/>
  <c r="P128" i="1"/>
  <c r="AB139" i="1"/>
  <c r="Q159" i="1"/>
  <c r="Z77" i="1"/>
  <c r="AB77" i="1" s="1"/>
  <c r="J379" i="1"/>
  <c r="L379" i="1" s="1"/>
  <c r="I379" i="1"/>
  <c r="K379" i="1" s="1"/>
  <c r="N366" i="1"/>
  <c r="M366" i="1"/>
  <c r="AB179" i="1"/>
  <c r="Y207" i="1"/>
  <c r="X207" i="1"/>
  <c r="AA47" i="1"/>
  <c r="AB229" i="1"/>
  <c r="J359" i="1"/>
  <c r="L359" i="1" s="1"/>
  <c r="I359" i="1"/>
  <c r="K359" i="1" s="1"/>
  <c r="X467" i="1"/>
  <c r="Y467" i="1"/>
  <c r="M47" i="1"/>
  <c r="N47" i="1"/>
  <c r="X307" i="1"/>
  <c r="Y307" i="1"/>
  <c r="I279" i="1"/>
  <c r="K279" i="1" s="1"/>
  <c r="J279" i="1"/>
  <c r="L279" i="1" s="1"/>
  <c r="O278" i="1"/>
  <c r="Q278" i="1" s="1"/>
  <c r="AB489" i="1"/>
  <c r="I299" i="1"/>
  <c r="K299" i="1" s="1"/>
  <c r="J299" i="1"/>
  <c r="L299" i="1" s="1"/>
  <c r="O298" i="1"/>
  <c r="Q298" i="1" s="1"/>
  <c r="J499" i="1"/>
  <c r="L499" i="1" s="1"/>
  <c r="I499" i="1"/>
  <c r="K499" i="1" s="1"/>
  <c r="O498" i="1"/>
  <c r="Q498" i="1" s="1"/>
  <c r="AB59" i="1"/>
  <c r="X497" i="1"/>
  <c r="Y497" i="1"/>
  <c r="Y27" i="1"/>
  <c r="X27" i="1"/>
  <c r="AB299" i="1"/>
  <c r="AB399" i="1"/>
  <c r="Y447" i="1"/>
  <c r="X447" i="1"/>
  <c r="Q209" i="1"/>
  <c r="I459" i="1"/>
  <c r="K459" i="1" s="1"/>
  <c r="J459" i="1"/>
  <c r="L459" i="1" s="1"/>
  <c r="O458" i="1"/>
  <c r="Q458" i="1" s="1"/>
  <c r="I449" i="1"/>
  <c r="K449" i="1" s="1"/>
  <c r="J449" i="1"/>
  <c r="L449" i="1" s="1"/>
  <c r="O448" i="1"/>
  <c r="Q448" i="1" s="1"/>
  <c r="J109" i="1"/>
  <c r="L109" i="1" s="1"/>
  <c r="I109" i="1"/>
  <c r="K109" i="1" s="1"/>
  <c r="O108" i="1"/>
  <c r="Q108" i="1" s="1"/>
  <c r="J249" i="1"/>
  <c r="L249" i="1" s="1"/>
  <c r="I249" i="1"/>
  <c r="K249" i="1" s="1"/>
  <c r="Y347" i="1"/>
  <c r="X347" i="1"/>
  <c r="P98" i="1"/>
  <c r="N457" i="1"/>
  <c r="O457" i="1" s="1"/>
  <c r="Q457" i="1" s="1"/>
  <c r="J259" i="1"/>
  <c r="L259" i="1" s="1"/>
  <c r="I259" i="1"/>
  <c r="K259" i="1" s="1"/>
  <c r="M147" i="1"/>
  <c r="N147" i="1"/>
  <c r="AA297" i="1"/>
  <c r="Z86" i="1"/>
  <c r="AB86" i="1" s="1"/>
  <c r="J239" i="1"/>
  <c r="L239" i="1" s="1"/>
  <c r="I239" i="1"/>
  <c r="K239" i="1" s="1"/>
  <c r="J79" i="1"/>
  <c r="L79" i="1" s="1"/>
  <c r="I79" i="1"/>
  <c r="K79" i="1" s="1"/>
  <c r="M207" i="1"/>
  <c r="N207" i="1"/>
  <c r="J69" i="1"/>
  <c r="L69" i="1" s="1"/>
  <c r="I69" i="1"/>
  <c r="K69" i="1" s="1"/>
  <c r="X286" i="1"/>
  <c r="Y286" i="1"/>
  <c r="I289" i="1"/>
  <c r="K289" i="1" s="1"/>
  <c r="J289" i="1"/>
  <c r="L289" i="1" s="1"/>
  <c r="J479" i="1"/>
  <c r="L479" i="1" s="1"/>
  <c r="I479" i="1"/>
  <c r="K479" i="1" s="1"/>
  <c r="Y327" i="1"/>
  <c r="X327" i="1"/>
  <c r="I189" i="1"/>
  <c r="K189" i="1" s="1"/>
  <c r="J189" i="1"/>
  <c r="L189" i="1" s="1"/>
  <c r="X127" i="1"/>
  <c r="Y127" i="1"/>
  <c r="J309" i="1"/>
  <c r="L309" i="1" s="1"/>
  <c r="I309" i="1"/>
  <c r="K309" i="1" s="1"/>
  <c r="Y507" i="1"/>
  <c r="X507" i="1"/>
  <c r="J139" i="1"/>
  <c r="L139" i="1" s="1"/>
  <c r="I139" i="1"/>
  <c r="K139" i="1" s="1"/>
  <c r="I129" i="1"/>
  <c r="K129" i="1" s="1"/>
  <c r="J129" i="1"/>
  <c r="L129" i="1" s="1"/>
  <c r="X197" i="1"/>
  <c r="Y197" i="1"/>
  <c r="N57" i="1"/>
  <c r="M57" i="1"/>
  <c r="Y76" i="1"/>
  <c r="X76" i="1"/>
  <c r="N167" i="1"/>
  <c r="M167" i="1"/>
  <c r="P378" i="1"/>
  <c r="Y396" i="1"/>
  <c r="X396" i="1"/>
  <c r="P358" i="1"/>
  <c r="M387" i="1"/>
  <c r="N387" i="1"/>
  <c r="M347" i="1"/>
  <c r="N347" i="1"/>
  <c r="M397" i="1"/>
  <c r="N397" i="1"/>
  <c r="N407" i="1"/>
  <c r="M407" i="1"/>
  <c r="X367" i="1"/>
  <c r="Y367" i="1"/>
  <c r="X267" i="1"/>
  <c r="Y267" i="1"/>
  <c r="P248" i="1"/>
  <c r="X477" i="1"/>
  <c r="Y477" i="1"/>
  <c r="J99" i="1"/>
  <c r="L99" i="1" s="1"/>
  <c r="I99" i="1"/>
  <c r="K99" i="1" s="1"/>
  <c r="P258" i="1"/>
  <c r="Z397" i="1"/>
  <c r="AB397" i="1" s="1"/>
  <c r="Y85" i="1"/>
  <c r="X85" i="1"/>
  <c r="O367" i="1"/>
  <c r="Q367" i="1" s="1"/>
  <c r="AA275" i="1" l="1"/>
  <c r="Z427" i="1"/>
  <c r="AB427" i="1" s="1"/>
  <c r="Q429" i="1"/>
  <c r="Z237" i="1"/>
  <c r="AB237" i="1" s="1"/>
  <c r="M427" i="1"/>
  <c r="N427" i="1"/>
  <c r="O427" i="1" s="1"/>
  <c r="Q427" i="1" s="1"/>
  <c r="AA396" i="1"/>
  <c r="Y395" i="1" s="1"/>
  <c r="Q199" i="1"/>
  <c r="AA337" i="1"/>
  <c r="O25" i="1"/>
  <c r="Q25" i="1" s="1"/>
  <c r="AA406" i="1"/>
  <c r="X405" i="1" s="1"/>
  <c r="AA237" i="1"/>
  <c r="P147" i="1"/>
  <c r="N146" i="1" s="1"/>
  <c r="Z104" i="1"/>
  <c r="AB104" i="1" s="1"/>
  <c r="X156" i="1"/>
  <c r="Y156" i="1"/>
  <c r="Z267" i="1"/>
  <c r="AB267" i="1" s="1"/>
  <c r="P407" i="1"/>
  <c r="Z97" i="1"/>
  <c r="AB97" i="1" s="1"/>
  <c r="AA57" i="1"/>
  <c r="Z137" i="1"/>
  <c r="AB137" i="1" s="1"/>
  <c r="Z246" i="1"/>
  <c r="AB246" i="1" s="1"/>
  <c r="O322" i="1"/>
  <c r="Q322" i="1" s="1"/>
  <c r="AA165" i="1"/>
  <c r="AA217" i="1"/>
  <c r="Y216" i="1" s="1"/>
  <c r="Q179" i="1"/>
  <c r="Z487" i="1"/>
  <c r="AB487" i="1" s="1"/>
  <c r="P322" i="1"/>
  <c r="N116" i="1"/>
  <c r="M116" i="1"/>
  <c r="AA507" i="1"/>
  <c r="X506" i="1" s="1"/>
  <c r="Z127" i="1"/>
  <c r="AB127" i="1" s="1"/>
  <c r="AA327" i="1"/>
  <c r="Y326" i="1" s="1"/>
  <c r="Q289" i="1"/>
  <c r="AA27" i="1"/>
  <c r="P366" i="1"/>
  <c r="AA187" i="1"/>
  <c r="X186" i="1" s="1"/>
  <c r="AA227" i="1"/>
  <c r="P227" i="1"/>
  <c r="M226" i="1" s="1"/>
  <c r="Z357" i="1"/>
  <c r="AB357" i="1" s="1"/>
  <c r="Z457" i="1"/>
  <c r="AB457" i="1" s="1"/>
  <c r="Z417" i="1"/>
  <c r="AB417" i="1" s="1"/>
  <c r="P337" i="1"/>
  <c r="N336" i="1" s="1"/>
  <c r="Z377" i="1"/>
  <c r="AB377" i="1" s="1"/>
  <c r="Z337" i="1"/>
  <c r="AB337" i="1" s="1"/>
  <c r="P25" i="1"/>
  <c r="Z406" i="1"/>
  <c r="AB406" i="1" s="1"/>
  <c r="O167" i="1"/>
  <c r="Q167" i="1" s="1"/>
  <c r="O57" i="1"/>
  <c r="Q57" i="1" s="1"/>
  <c r="Q239" i="1"/>
  <c r="Q299" i="1"/>
  <c r="Q279" i="1"/>
  <c r="P37" i="1"/>
  <c r="AA67" i="1"/>
  <c r="Y66" i="1" s="1"/>
  <c r="Z16" i="1"/>
  <c r="AB16" i="1" s="1"/>
  <c r="Z187" i="1"/>
  <c r="AB187" i="1" s="1"/>
  <c r="Z227" i="1"/>
  <c r="AB227" i="1" s="1"/>
  <c r="M277" i="1"/>
  <c r="P277" i="1" s="1"/>
  <c r="N276" i="1" s="1"/>
  <c r="N277" i="1"/>
  <c r="O227" i="1"/>
  <c r="Q227" i="1" s="1"/>
  <c r="AA357" i="1"/>
  <c r="AA457" i="1"/>
  <c r="AA347" i="1"/>
  <c r="Q449" i="1"/>
  <c r="O506" i="1"/>
  <c r="Q506" i="1" s="1"/>
  <c r="AA246" i="1"/>
  <c r="AA104" i="1"/>
  <c r="X146" i="1"/>
  <c r="Y146" i="1"/>
  <c r="N434" i="1"/>
  <c r="O434" i="1" s="1"/>
  <c r="Q434" i="1" s="1"/>
  <c r="M434" i="1"/>
  <c r="X115" i="1"/>
  <c r="Y115" i="1"/>
  <c r="Q109" i="1"/>
  <c r="AA467" i="1"/>
  <c r="AA487" i="1"/>
  <c r="X486" i="1" s="1"/>
  <c r="Y186" i="1"/>
  <c r="Y385" i="1"/>
  <c r="X385" i="1"/>
  <c r="X226" i="1"/>
  <c r="Y226" i="1"/>
  <c r="N297" i="1"/>
  <c r="M297" i="1"/>
  <c r="N226" i="1"/>
  <c r="P87" i="1"/>
  <c r="N497" i="1"/>
  <c r="M497" i="1"/>
  <c r="AA477" i="1"/>
  <c r="Z367" i="1"/>
  <c r="AB367" i="1" s="1"/>
  <c r="O397" i="1"/>
  <c r="Q397" i="1" s="1"/>
  <c r="P347" i="1"/>
  <c r="Z76" i="1"/>
  <c r="AB76" i="1" s="1"/>
  <c r="AA197" i="1"/>
  <c r="Y196" i="1" s="1"/>
  <c r="Z207" i="1"/>
  <c r="AB207" i="1" s="1"/>
  <c r="Q379" i="1"/>
  <c r="Q269" i="1"/>
  <c r="Z317" i="1"/>
  <c r="AB317" i="1" s="1"/>
  <c r="AA177" i="1"/>
  <c r="AA437" i="1"/>
  <c r="X436" i="1" s="1"/>
  <c r="Z257" i="1"/>
  <c r="AB257" i="1" s="1"/>
  <c r="Q419" i="1"/>
  <c r="P157" i="1"/>
  <c r="AA97" i="1"/>
  <c r="AA377" i="1"/>
  <c r="AA427" i="1"/>
  <c r="AA16" i="1"/>
  <c r="M267" i="1"/>
  <c r="N267" i="1"/>
  <c r="Q189" i="1"/>
  <c r="Z286" i="1"/>
  <c r="AB286" i="1" s="1"/>
  <c r="O207" i="1"/>
  <c r="Q207" i="1" s="1"/>
  <c r="AA447" i="1"/>
  <c r="Y446" i="1" s="1"/>
  <c r="Z497" i="1"/>
  <c r="AB497" i="1" s="1"/>
  <c r="Z307" i="1"/>
  <c r="AB307" i="1" s="1"/>
  <c r="Z275" i="1"/>
  <c r="AB275" i="1" s="1"/>
  <c r="Z67" i="1"/>
  <c r="AB67" i="1" s="1"/>
  <c r="N217" i="1"/>
  <c r="M217" i="1"/>
  <c r="Z57" i="1"/>
  <c r="AB57" i="1" s="1"/>
  <c r="AA137" i="1"/>
  <c r="Z85" i="1"/>
  <c r="AB85" i="1" s="1"/>
  <c r="Q139" i="1"/>
  <c r="X274" i="1"/>
  <c r="Y274" i="1"/>
  <c r="X66" i="1"/>
  <c r="N447" i="1"/>
  <c r="M447" i="1"/>
  <c r="X56" i="1"/>
  <c r="Y56" i="1"/>
  <c r="M487" i="1"/>
  <c r="N487" i="1"/>
  <c r="M107" i="1"/>
  <c r="N107" i="1"/>
  <c r="Q99" i="1"/>
  <c r="P387" i="1"/>
  <c r="M386" i="1" s="1"/>
  <c r="Q259" i="1"/>
  <c r="P47" i="1"/>
  <c r="M46" i="1" s="1"/>
  <c r="Q359" i="1"/>
  <c r="O337" i="1"/>
  <c r="Q337" i="1" s="1"/>
  <c r="P506" i="1"/>
  <c r="M177" i="1"/>
  <c r="N177" i="1"/>
  <c r="M317" i="1"/>
  <c r="N317" i="1"/>
  <c r="Y486" i="1"/>
  <c r="N257" i="1"/>
  <c r="M257" i="1"/>
  <c r="N406" i="1"/>
  <c r="M406" i="1"/>
  <c r="N386" i="1"/>
  <c r="AA85" i="1"/>
  <c r="Z477" i="1"/>
  <c r="AB477" i="1" s="1"/>
  <c r="M247" i="1"/>
  <c r="N247" i="1"/>
  <c r="AA267" i="1"/>
  <c r="AA367" i="1"/>
  <c r="O407" i="1"/>
  <c r="Q407" i="1" s="1"/>
  <c r="P397" i="1"/>
  <c r="O347" i="1"/>
  <c r="Q347" i="1" s="1"/>
  <c r="O387" i="1"/>
  <c r="Q387" i="1" s="1"/>
  <c r="N357" i="1"/>
  <c r="M357" i="1"/>
  <c r="Z396" i="1"/>
  <c r="AB396" i="1" s="1"/>
  <c r="P167" i="1"/>
  <c r="AA76" i="1"/>
  <c r="P57" i="1"/>
  <c r="Z197" i="1"/>
  <c r="AB197" i="1" s="1"/>
  <c r="Q129" i="1"/>
  <c r="Z507" i="1"/>
  <c r="AB507" i="1" s="1"/>
  <c r="Q309" i="1"/>
  <c r="AA127" i="1"/>
  <c r="Z327" i="1"/>
  <c r="AB327" i="1" s="1"/>
  <c r="Q479" i="1"/>
  <c r="AA286" i="1"/>
  <c r="Q69" i="1"/>
  <c r="P207" i="1"/>
  <c r="Q79" i="1"/>
  <c r="O147" i="1"/>
  <c r="Q147" i="1" s="1"/>
  <c r="Z347" i="1"/>
  <c r="AB347" i="1" s="1"/>
  <c r="Q249" i="1"/>
  <c r="Q459" i="1"/>
  <c r="Z447" i="1"/>
  <c r="AB447" i="1" s="1"/>
  <c r="Z27" i="1"/>
  <c r="AB27" i="1" s="1"/>
  <c r="AA497" i="1"/>
  <c r="Q499" i="1"/>
  <c r="AA307" i="1"/>
  <c r="O47" i="1"/>
  <c r="Q47" i="1" s="1"/>
  <c r="Z467" i="1"/>
  <c r="AB467" i="1" s="1"/>
  <c r="AA207" i="1"/>
  <c r="O366" i="1"/>
  <c r="Q366" i="1" s="1"/>
  <c r="N137" i="1"/>
  <c r="M137" i="1"/>
  <c r="Q219" i="1"/>
  <c r="Z217" i="1"/>
  <c r="AB217" i="1" s="1"/>
  <c r="N477" i="1"/>
  <c r="M477" i="1"/>
  <c r="AA417" i="1"/>
  <c r="N67" i="1"/>
  <c r="M67" i="1"/>
  <c r="O37" i="1"/>
  <c r="Q37" i="1" s="1"/>
  <c r="Q489" i="1"/>
  <c r="Q319" i="1"/>
  <c r="M77" i="1"/>
  <c r="N77" i="1"/>
  <c r="AA317" i="1"/>
  <c r="Q469" i="1"/>
  <c r="Z177" i="1"/>
  <c r="AB177" i="1" s="1"/>
  <c r="Z437" i="1"/>
  <c r="AB437" i="1" s="1"/>
  <c r="AA257" i="1"/>
  <c r="O157" i="1"/>
  <c r="Q157" i="1" s="1"/>
  <c r="P197" i="1"/>
  <c r="Y476" i="1"/>
  <c r="X476" i="1"/>
  <c r="M346" i="1"/>
  <c r="N346" i="1"/>
  <c r="X395" i="1"/>
  <c r="N377" i="1"/>
  <c r="M377" i="1"/>
  <c r="Y506" i="1"/>
  <c r="X326" i="1"/>
  <c r="X296" i="1"/>
  <c r="Y296" i="1"/>
  <c r="M146" i="1"/>
  <c r="M97" i="1"/>
  <c r="N97" i="1"/>
  <c r="Y346" i="1"/>
  <c r="Z346" i="1" s="1"/>
  <c r="AB346" i="1" s="1"/>
  <c r="X346" i="1"/>
  <c r="X26" i="1"/>
  <c r="Y26" i="1"/>
  <c r="X466" i="1"/>
  <c r="AA466" i="1" s="1"/>
  <c r="Y466" i="1"/>
  <c r="Y46" i="1"/>
  <c r="X46" i="1"/>
  <c r="N365" i="1"/>
  <c r="O365" i="1" s="1"/>
  <c r="Q365" i="1" s="1"/>
  <c r="M365" i="1"/>
  <c r="N127" i="1"/>
  <c r="M127" i="1"/>
  <c r="X216" i="1"/>
  <c r="N307" i="1"/>
  <c r="M307" i="1"/>
  <c r="M187" i="1"/>
  <c r="P187" i="1" s="1"/>
  <c r="N187" i="1"/>
  <c r="M287" i="1"/>
  <c r="N287" i="1"/>
  <c r="M36" i="1"/>
  <c r="P36" i="1" s="1"/>
  <c r="N36" i="1"/>
  <c r="Y176" i="1"/>
  <c r="X176" i="1"/>
  <c r="Y436" i="1"/>
  <c r="M417" i="1"/>
  <c r="N417" i="1"/>
  <c r="Y36" i="1"/>
  <c r="X36" i="1"/>
  <c r="M237" i="1"/>
  <c r="N237" i="1"/>
  <c r="M156" i="1"/>
  <c r="N156" i="1"/>
  <c r="P457" i="1"/>
  <c r="P467" i="1"/>
  <c r="AA216" i="1" l="1"/>
  <c r="AA326" i="1"/>
  <c r="M276" i="1"/>
  <c r="Y405" i="1"/>
  <c r="Z405" i="1" s="1"/>
  <c r="AB405" i="1" s="1"/>
  <c r="P116" i="1"/>
  <c r="M336" i="1"/>
  <c r="AA26" i="1"/>
  <c r="P297" i="1"/>
  <c r="AA385" i="1"/>
  <c r="AA156" i="1"/>
  <c r="P427" i="1"/>
  <c r="X196" i="1"/>
  <c r="Y164" i="1"/>
  <c r="X164" i="1"/>
  <c r="AA164" i="1" s="1"/>
  <c r="Z156" i="1"/>
  <c r="AB156" i="1" s="1"/>
  <c r="Y236" i="1"/>
  <c r="X236" i="1"/>
  <c r="Y155" i="1"/>
  <c r="X155" i="1"/>
  <c r="X336" i="1"/>
  <c r="Y336" i="1"/>
  <c r="N46" i="1"/>
  <c r="P46" i="1" s="1"/>
  <c r="X446" i="1"/>
  <c r="AA146" i="1"/>
  <c r="P97" i="1"/>
  <c r="M96" i="1" s="1"/>
  <c r="AA296" i="1"/>
  <c r="O276" i="1"/>
  <c r="Q276" i="1" s="1"/>
  <c r="M321" i="1"/>
  <c r="N321" i="1"/>
  <c r="Z395" i="1"/>
  <c r="AB395" i="1" s="1"/>
  <c r="P77" i="1"/>
  <c r="O137" i="1"/>
  <c r="Q137" i="1" s="1"/>
  <c r="P317" i="1"/>
  <c r="O487" i="1"/>
  <c r="Q487" i="1" s="1"/>
  <c r="P447" i="1"/>
  <c r="N446" i="1" s="1"/>
  <c r="Z274" i="1"/>
  <c r="AB274" i="1" s="1"/>
  <c r="N24" i="1"/>
  <c r="M24" i="1"/>
  <c r="P156" i="1"/>
  <c r="Z36" i="1"/>
  <c r="AB36" i="1" s="1"/>
  <c r="P177" i="1"/>
  <c r="O267" i="1"/>
  <c r="Q267" i="1" s="1"/>
  <c r="P497" i="1"/>
  <c r="O226" i="1"/>
  <c r="Q226" i="1" s="1"/>
  <c r="AA226" i="1"/>
  <c r="AA186" i="1"/>
  <c r="Z115" i="1"/>
  <c r="AB115" i="1" s="1"/>
  <c r="Z146" i="1"/>
  <c r="AB146" i="1" s="1"/>
  <c r="AA405" i="1"/>
  <c r="O116" i="1"/>
  <c r="Q116" i="1" s="1"/>
  <c r="Z436" i="1"/>
  <c r="AB436" i="1" s="1"/>
  <c r="P417" i="1"/>
  <c r="M416" i="1" s="1"/>
  <c r="P287" i="1"/>
  <c r="O127" i="1"/>
  <c r="Q127" i="1" s="1"/>
  <c r="O377" i="1"/>
  <c r="Q377" i="1" s="1"/>
  <c r="Z476" i="1"/>
  <c r="AB476" i="1" s="1"/>
  <c r="P247" i="1"/>
  <c r="Z486" i="1"/>
  <c r="AB486" i="1" s="1"/>
  <c r="Y384" i="1"/>
  <c r="X384" i="1"/>
  <c r="AA115" i="1"/>
  <c r="Y145" i="1"/>
  <c r="X145" i="1"/>
  <c r="P237" i="1"/>
  <c r="Z176" i="1"/>
  <c r="AB176" i="1" s="1"/>
  <c r="O307" i="1"/>
  <c r="Q307" i="1" s="1"/>
  <c r="Z46" i="1"/>
  <c r="AB46" i="1" s="1"/>
  <c r="Z446" i="1"/>
  <c r="AB446" i="1" s="1"/>
  <c r="P146" i="1"/>
  <c r="AA506" i="1"/>
  <c r="P346" i="1"/>
  <c r="M345" i="1" s="1"/>
  <c r="O67" i="1"/>
  <c r="Q67" i="1" s="1"/>
  <c r="P267" i="1"/>
  <c r="P357" i="1"/>
  <c r="N356" i="1" s="1"/>
  <c r="O217" i="1"/>
  <c r="Q217" i="1" s="1"/>
  <c r="M86" i="1"/>
  <c r="N86" i="1"/>
  <c r="O297" i="1"/>
  <c r="Q297" i="1" s="1"/>
  <c r="Z385" i="1"/>
  <c r="AB385" i="1" s="1"/>
  <c r="P434" i="1"/>
  <c r="X103" i="1"/>
  <c r="AA103" i="1" s="1"/>
  <c r="Y103" i="1"/>
  <c r="O277" i="1"/>
  <c r="Q277" i="1" s="1"/>
  <c r="AA196" i="1"/>
  <c r="P477" i="1"/>
  <c r="N476" i="1" s="1"/>
  <c r="O386" i="1"/>
  <c r="Q386" i="1" s="1"/>
  <c r="O107" i="1"/>
  <c r="Q107" i="1" s="1"/>
  <c r="Z56" i="1"/>
  <c r="AB56" i="1" s="1"/>
  <c r="AA66" i="1"/>
  <c r="P336" i="1"/>
  <c r="P226" i="1"/>
  <c r="Z226" i="1"/>
  <c r="AB226" i="1" s="1"/>
  <c r="Z186" i="1"/>
  <c r="AB186" i="1" s="1"/>
  <c r="X245" i="1"/>
  <c r="Y245" i="1"/>
  <c r="X456" i="1"/>
  <c r="Y456" i="1"/>
  <c r="Y225" i="1"/>
  <c r="X225" i="1"/>
  <c r="X356" i="1"/>
  <c r="Y356" i="1"/>
  <c r="N496" i="1"/>
  <c r="M496" i="1"/>
  <c r="O497" i="1"/>
  <c r="Q497" i="1" s="1"/>
  <c r="O257" i="1"/>
  <c r="Q257" i="1" s="1"/>
  <c r="M505" i="1"/>
  <c r="N505" i="1"/>
  <c r="O505" i="1" s="1"/>
  <c r="Q505" i="1" s="1"/>
  <c r="P107" i="1"/>
  <c r="P487" i="1"/>
  <c r="O447" i="1"/>
  <c r="Q447" i="1" s="1"/>
  <c r="AA274" i="1"/>
  <c r="O336" i="1"/>
  <c r="Q336" i="1" s="1"/>
  <c r="M266" i="1"/>
  <c r="N266" i="1"/>
  <c r="X96" i="1"/>
  <c r="Y96" i="1"/>
  <c r="O406" i="1"/>
  <c r="Q406" i="1" s="1"/>
  <c r="AA486" i="1"/>
  <c r="O317" i="1"/>
  <c r="Q317" i="1" s="1"/>
  <c r="O177" i="1"/>
  <c r="Q177" i="1" s="1"/>
  <c r="AA56" i="1"/>
  <c r="Z66" i="1"/>
  <c r="AB66" i="1" s="1"/>
  <c r="Y136" i="1"/>
  <c r="X136" i="1"/>
  <c r="P217" i="1"/>
  <c r="Y15" i="1"/>
  <c r="X15" i="1"/>
  <c r="Y376" i="1"/>
  <c r="X376" i="1"/>
  <c r="AA376" i="1" s="1"/>
  <c r="M316" i="1"/>
  <c r="N316" i="1"/>
  <c r="N176" i="1"/>
  <c r="M176" i="1"/>
  <c r="M446" i="1"/>
  <c r="N335" i="1"/>
  <c r="M335" i="1"/>
  <c r="Y426" i="1"/>
  <c r="X426" i="1"/>
  <c r="M155" i="1"/>
  <c r="N155" i="1"/>
  <c r="N416" i="1"/>
  <c r="M186" i="1"/>
  <c r="N186" i="1"/>
  <c r="X215" i="1"/>
  <c r="Y215" i="1"/>
  <c r="Y25" i="1"/>
  <c r="X25" i="1"/>
  <c r="M466" i="1"/>
  <c r="N466" i="1"/>
  <c r="O156" i="1"/>
  <c r="Q156" i="1" s="1"/>
  <c r="O237" i="1"/>
  <c r="Q237" i="1" s="1"/>
  <c r="AA36" i="1"/>
  <c r="O417" i="1"/>
  <c r="Q417" i="1" s="1"/>
  <c r="AA436" i="1"/>
  <c r="AA176" i="1"/>
  <c r="O36" i="1"/>
  <c r="Q36" i="1" s="1"/>
  <c r="O287" i="1"/>
  <c r="Q287" i="1" s="1"/>
  <c r="O187" i="1"/>
  <c r="Q187" i="1" s="1"/>
  <c r="P307" i="1"/>
  <c r="Z216" i="1"/>
  <c r="AB216" i="1" s="1"/>
  <c r="P127" i="1"/>
  <c r="P365" i="1"/>
  <c r="AA46" i="1"/>
  <c r="Z466" i="1"/>
  <c r="AB466" i="1" s="1"/>
  <c r="Z26" i="1"/>
  <c r="AB26" i="1" s="1"/>
  <c r="AA446" i="1"/>
  <c r="AA346" i="1"/>
  <c r="O97" i="1"/>
  <c r="Q97" i="1" s="1"/>
  <c r="O146" i="1"/>
  <c r="Q146" i="1" s="1"/>
  <c r="Z296" i="1"/>
  <c r="AB296" i="1" s="1"/>
  <c r="Z326" i="1"/>
  <c r="AB326" i="1" s="1"/>
  <c r="Z506" i="1"/>
  <c r="AB506" i="1" s="1"/>
  <c r="Z196" i="1"/>
  <c r="AB196" i="1" s="1"/>
  <c r="P377" i="1"/>
  <c r="AA395" i="1"/>
  <c r="O346" i="1"/>
  <c r="Q346" i="1" s="1"/>
  <c r="AA476" i="1"/>
  <c r="P276" i="1"/>
  <c r="O77" i="1"/>
  <c r="Q77" i="1" s="1"/>
  <c r="P67" i="1"/>
  <c r="X416" i="1"/>
  <c r="Y416" i="1"/>
  <c r="O477" i="1"/>
  <c r="Q477" i="1" s="1"/>
  <c r="P137" i="1"/>
  <c r="Y496" i="1"/>
  <c r="X496" i="1"/>
  <c r="N206" i="1"/>
  <c r="M206" i="1"/>
  <c r="X126" i="1"/>
  <c r="Y126" i="1"/>
  <c r="N56" i="1"/>
  <c r="M56" i="1"/>
  <c r="N166" i="1"/>
  <c r="M166" i="1"/>
  <c r="O357" i="1"/>
  <c r="Q357" i="1" s="1"/>
  <c r="Y266" i="1"/>
  <c r="X266" i="1"/>
  <c r="O247" i="1"/>
  <c r="Q247" i="1" s="1"/>
  <c r="X84" i="1"/>
  <c r="Y84" i="1"/>
  <c r="P386" i="1"/>
  <c r="P406" i="1"/>
  <c r="P257" i="1"/>
  <c r="M456" i="1"/>
  <c r="N456" i="1"/>
  <c r="M236" i="1"/>
  <c r="N236" i="1"/>
  <c r="O236" i="1" s="1"/>
  <c r="Q236" i="1" s="1"/>
  <c r="M35" i="1"/>
  <c r="N35" i="1"/>
  <c r="M286" i="1"/>
  <c r="N286" i="1"/>
  <c r="Y465" i="1"/>
  <c r="X465" i="1"/>
  <c r="N96" i="1"/>
  <c r="M145" i="1"/>
  <c r="N145" i="1"/>
  <c r="Y295" i="1"/>
  <c r="X295" i="1"/>
  <c r="Y325" i="1"/>
  <c r="X325" i="1"/>
  <c r="X505" i="1"/>
  <c r="Y505" i="1"/>
  <c r="Y195" i="1"/>
  <c r="X195" i="1"/>
  <c r="M196" i="1"/>
  <c r="N196" i="1"/>
  <c r="X256" i="1"/>
  <c r="Y256" i="1"/>
  <c r="X316" i="1"/>
  <c r="Y316" i="1"/>
  <c r="M76" i="1"/>
  <c r="N76" i="1"/>
  <c r="Y206" i="1"/>
  <c r="X206" i="1"/>
  <c r="Y306" i="1"/>
  <c r="X306" i="1"/>
  <c r="Y285" i="1"/>
  <c r="X285" i="1"/>
  <c r="X75" i="1"/>
  <c r="Y75" i="1"/>
  <c r="M356" i="1"/>
  <c r="M396" i="1"/>
  <c r="N396" i="1"/>
  <c r="Y366" i="1"/>
  <c r="X366" i="1"/>
  <c r="N246" i="1"/>
  <c r="M246" i="1"/>
  <c r="P24" i="1" l="1"/>
  <c r="M296" i="1"/>
  <c r="N296" i="1"/>
  <c r="O296" i="1" s="1"/>
  <c r="Q296" i="1" s="1"/>
  <c r="N426" i="1"/>
  <c r="O426" i="1" s="1"/>
  <c r="Q426" i="1" s="1"/>
  <c r="M426" i="1"/>
  <c r="P321" i="1"/>
  <c r="Z155" i="1"/>
  <c r="AB155" i="1" s="1"/>
  <c r="Z225" i="1"/>
  <c r="AB225" i="1" s="1"/>
  <c r="AA245" i="1"/>
  <c r="AA145" i="1"/>
  <c r="Z336" i="1"/>
  <c r="AB336" i="1" s="1"/>
  <c r="AA236" i="1"/>
  <c r="M115" i="1"/>
  <c r="N115" i="1"/>
  <c r="O115" i="1" s="1"/>
  <c r="Q115" i="1" s="1"/>
  <c r="M45" i="1"/>
  <c r="O45" i="1" s="1"/>
  <c r="Q45" i="1" s="1"/>
  <c r="N45" i="1"/>
  <c r="M476" i="1"/>
  <c r="O476" i="1" s="1"/>
  <c r="Q476" i="1" s="1"/>
  <c r="AA195" i="1"/>
  <c r="AA325" i="1"/>
  <c r="X324" i="1" s="1"/>
  <c r="O145" i="1"/>
  <c r="Q145" i="1" s="1"/>
  <c r="AA465" i="1"/>
  <c r="O35" i="1"/>
  <c r="Q35" i="1" s="1"/>
  <c r="AA266" i="1"/>
  <c r="O46" i="1"/>
  <c r="Q46" i="1" s="1"/>
  <c r="AA155" i="1"/>
  <c r="Y163" i="1"/>
  <c r="X163" i="1"/>
  <c r="Z164" i="1"/>
  <c r="AB164" i="1" s="1"/>
  <c r="N345" i="1"/>
  <c r="P345" i="1" s="1"/>
  <c r="Z416" i="1"/>
  <c r="AB416" i="1" s="1"/>
  <c r="P86" i="1"/>
  <c r="M85" i="1" s="1"/>
  <c r="AA336" i="1"/>
  <c r="Z236" i="1"/>
  <c r="AB236" i="1" s="1"/>
  <c r="X185" i="1"/>
  <c r="Y185" i="1"/>
  <c r="Z316" i="1"/>
  <c r="AB316" i="1" s="1"/>
  <c r="O196" i="1"/>
  <c r="Q196" i="1" s="1"/>
  <c r="AA136" i="1"/>
  <c r="Y404" i="1"/>
  <c r="X404" i="1"/>
  <c r="O321" i="1"/>
  <c r="Q321" i="1" s="1"/>
  <c r="N23" i="1"/>
  <c r="M23" i="1"/>
  <c r="N320" i="1"/>
  <c r="O320" i="1" s="1"/>
  <c r="Q320" i="1" s="1"/>
  <c r="M320" i="1"/>
  <c r="AA306" i="1"/>
  <c r="Z426" i="1"/>
  <c r="AB426" i="1" s="1"/>
  <c r="Z15" i="1"/>
  <c r="AB15" i="1" s="1"/>
  <c r="AA356" i="1"/>
  <c r="Z456" i="1"/>
  <c r="AB456" i="1" s="1"/>
  <c r="Z103" i="1"/>
  <c r="AB103" i="1" s="1"/>
  <c r="AA384" i="1"/>
  <c r="O24" i="1"/>
  <c r="Q24" i="1" s="1"/>
  <c r="Z25" i="1"/>
  <c r="AB25" i="1" s="1"/>
  <c r="O335" i="1"/>
  <c r="Q335" i="1" s="1"/>
  <c r="P266" i="1"/>
  <c r="AA456" i="1"/>
  <c r="Y102" i="1"/>
  <c r="X102" i="1"/>
  <c r="Y144" i="1"/>
  <c r="X144" i="1"/>
  <c r="Z384" i="1"/>
  <c r="AB384" i="1" s="1"/>
  <c r="AA84" i="1"/>
  <c r="AA215" i="1"/>
  <c r="X214" i="1" s="1"/>
  <c r="P155" i="1"/>
  <c r="O176" i="1"/>
  <c r="Q176" i="1" s="1"/>
  <c r="AA206" i="1"/>
  <c r="O76" i="1"/>
  <c r="Q76" i="1" s="1"/>
  <c r="Z256" i="1"/>
  <c r="AB256" i="1" s="1"/>
  <c r="Z505" i="1"/>
  <c r="AB505" i="1" s="1"/>
  <c r="AA295" i="1"/>
  <c r="O96" i="1"/>
  <c r="Q96" i="1" s="1"/>
  <c r="O286" i="1"/>
  <c r="Q286" i="1" s="1"/>
  <c r="O456" i="1"/>
  <c r="Q456" i="1" s="1"/>
  <c r="O446" i="1"/>
  <c r="Q446" i="1" s="1"/>
  <c r="O316" i="1"/>
  <c r="Q316" i="1" s="1"/>
  <c r="Z96" i="1"/>
  <c r="AB96" i="1" s="1"/>
  <c r="O496" i="1"/>
  <c r="Q496" i="1" s="1"/>
  <c r="AA225" i="1"/>
  <c r="Z245" i="1"/>
  <c r="AB245" i="1" s="1"/>
  <c r="M225" i="1"/>
  <c r="N225" i="1"/>
  <c r="M433" i="1"/>
  <c r="N433" i="1"/>
  <c r="O86" i="1"/>
  <c r="Q86" i="1" s="1"/>
  <c r="Z145" i="1"/>
  <c r="AB145" i="1" s="1"/>
  <c r="O416" i="1"/>
  <c r="Q416" i="1" s="1"/>
  <c r="Z356" i="1"/>
  <c r="AB356" i="1" s="1"/>
  <c r="X244" i="1"/>
  <c r="Y244" i="1"/>
  <c r="Y114" i="1"/>
  <c r="X114" i="1"/>
  <c r="O166" i="1"/>
  <c r="Q166" i="1" s="1"/>
  <c r="X355" i="1"/>
  <c r="Y355" i="1"/>
  <c r="Y65" i="1"/>
  <c r="X65" i="1"/>
  <c r="Y383" i="1"/>
  <c r="X383" i="1"/>
  <c r="P496" i="1"/>
  <c r="Z496" i="1"/>
  <c r="AB496" i="1" s="1"/>
  <c r="AA366" i="1"/>
  <c r="Z75" i="1"/>
  <c r="AB75" i="1" s="1"/>
  <c r="X375" i="1"/>
  <c r="Y375" i="1"/>
  <c r="X135" i="1"/>
  <c r="Y135" i="1"/>
  <c r="AA96" i="1"/>
  <c r="O56" i="1"/>
  <c r="Q56" i="1" s="1"/>
  <c r="AA126" i="1"/>
  <c r="X125" i="1" s="1"/>
  <c r="O206" i="1"/>
  <c r="Q206" i="1" s="1"/>
  <c r="P466" i="1"/>
  <c r="P186" i="1"/>
  <c r="N185" i="1" s="1"/>
  <c r="P446" i="1"/>
  <c r="P316" i="1"/>
  <c r="Z376" i="1"/>
  <c r="AB376" i="1" s="1"/>
  <c r="Z136" i="1"/>
  <c r="AB136" i="1" s="1"/>
  <c r="X485" i="1"/>
  <c r="Y485" i="1"/>
  <c r="N486" i="1"/>
  <c r="M486" i="1"/>
  <c r="P246" i="1"/>
  <c r="M245" i="1" s="1"/>
  <c r="O396" i="1"/>
  <c r="Q396" i="1" s="1"/>
  <c r="P356" i="1"/>
  <c r="AA285" i="1"/>
  <c r="Y284" i="1" s="1"/>
  <c r="AA426" i="1"/>
  <c r="P335" i="1"/>
  <c r="P176" i="1"/>
  <c r="AA15" i="1"/>
  <c r="Y55" i="1"/>
  <c r="X55" i="1"/>
  <c r="O266" i="1"/>
  <c r="Q266" i="1" s="1"/>
  <c r="N106" i="1"/>
  <c r="M106" i="1"/>
  <c r="P505" i="1"/>
  <c r="N216" i="1"/>
  <c r="M216" i="1"/>
  <c r="N265" i="1"/>
  <c r="M265" i="1"/>
  <c r="Y273" i="1"/>
  <c r="X273" i="1"/>
  <c r="Y365" i="1"/>
  <c r="X365" i="1"/>
  <c r="Y305" i="1"/>
  <c r="X305" i="1"/>
  <c r="O246" i="1"/>
  <c r="Q246" i="1" s="1"/>
  <c r="Z366" i="1"/>
  <c r="AB366" i="1" s="1"/>
  <c r="P396" i="1"/>
  <c r="O356" i="1"/>
  <c r="Q356" i="1" s="1"/>
  <c r="AA75" i="1"/>
  <c r="Z285" i="1"/>
  <c r="AB285" i="1" s="1"/>
  <c r="Z306" i="1"/>
  <c r="AB306" i="1" s="1"/>
  <c r="Z206" i="1"/>
  <c r="AB206" i="1" s="1"/>
  <c r="P476" i="1"/>
  <c r="P76" i="1"/>
  <c r="AA316" i="1"/>
  <c r="AA256" i="1"/>
  <c r="P196" i="1"/>
  <c r="O345" i="1"/>
  <c r="Q345" i="1" s="1"/>
  <c r="Z195" i="1"/>
  <c r="AB195" i="1" s="1"/>
  <c r="AA505" i="1"/>
  <c r="Z325" i="1"/>
  <c r="AB325" i="1" s="1"/>
  <c r="Z295" i="1"/>
  <c r="AB295" i="1" s="1"/>
  <c r="P145" i="1"/>
  <c r="P96" i="1"/>
  <c r="Z465" i="1"/>
  <c r="AB465" i="1" s="1"/>
  <c r="P286" i="1"/>
  <c r="P35" i="1"/>
  <c r="P236" i="1"/>
  <c r="P456" i="1"/>
  <c r="Z84" i="1"/>
  <c r="AB84" i="1" s="1"/>
  <c r="Z266" i="1"/>
  <c r="AB266" i="1" s="1"/>
  <c r="P166" i="1"/>
  <c r="P56" i="1"/>
  <c r="Z126" i="1"/>
  <c r="AB126" i="1" s="1"/>
  <c r="P206" i="1"/>
  <c r="AA496" i="1"/>
  <c r="AA416" i="1"/>
  <c r="Y475" i="1"/>
  <c r="X475" i="1"/>
  <c r="X445" i="1"/>
  <c r="Y445" i="1"/>
  <c r="N364" i="1"/>
  <c r="M364" i="1"/>
  <c r="N126" i="1"/>
  <c r="M126" i="1"/>
  <c r="N306" i="1"/>
  <c r="M306" i="1"/>
  <c r="Y175" i="1"/>
  <c r="X175" i="1"/>
  <c r="Y435" i="1"/>
  <c r="X435" i="1"/>
  <c r="X35" i="1"/>
  <c r="Y35" i="1"/>
  <c r="O466" i="1"/>
  <c r="Q466" i="1" s="1"/>
  <c r="AA25" i="1"/>
  <c r="P45" i="1"/>
  <c r="Z215" i="1"/>
  <c r="AB215" i="1" s="1"/>
  <c r="O186" i="1"/>
  <c r="Q186" i="1" s="1"/>
  <c r="P416" i="1"/>
  <c r="O155" i="1"/>
  <c r="Q155" i="1" s="1"/>
  <c r="N245" i="1"/>
  <c r="N355" i="1"/>
  <c r="M355" i="1"/>
  <c r="Y205" i="1"/>
  <c r="X205" i="1"/>
  <c r="Y194" i="1"/>
  <c r="X194" i="1"/>
  <c r="Y294" i="1"/>
  <c r="X294" i="1"/>
  <c r="X464" i="1"/>
  <c r="Y464" i="1"/>
  <c r="M256" i="1"/>
  <c r="N256" i="1"/>
  <c r="N405" i="1"/>
  <c r="M405" i="1"/>
  <c r="P405" i="1" s="1"/>
  <c r="N385" i="1"/>
  <c r="M385" i="1"/>
  <c r="X83" i="1"/>
  <c r="Y83" i="1"/>
  <c r="Z83" i="1" s="1"/>
  <c r="AB83" i="1" s="1"/>
  <c r="X265" i="1"/>
  <c r="Y265" i="1"/>
  <c r="Y125" i="1"/>
  <c r="N136" i="1"/>
  <c r="M136" i="1"/>
  <c r="M66" i="1"/>
  <c r="N66" i="1"/>
  <c r="M275" i="1"/>
  <c r="N275" i="1"/>
  <c r="Y394" i="1"/>
  <c r="X394" i="1"/>
  <c r="M376" i="1"/>
  <c r="N376" i="1"/>
  <c r="Y345" i="1"/>
  <c r="X345" i="1"/>
  <c r="X45" i="1"/>
  <c r="Y45" i="1"/>
  <c r="N465" i="1"/>
  <c r="M465" i="1"/>
  <c r="M185" i="1"/>
  <c r="N154" i="1"/>
  <c r="M154" i="1"/>
  <c r="N344" i="1" l="1"/>
  <c r="M344" i="1"/>
  <c r="AA404" i="1"/>
  <c r="Y403" i="1" s="1"/>
  <c r="Z403" i="1" s="1"/>
  <c r="AB403" i="1" s="1"/>
  <c r="X235" i="1"/>
  <c r="AA235" i="1" s="1"/>
  <c r="Y235" i="1"/>
  <c r="Y324" i="1"/>
  <c r="P225" i="1"/>
  <c r="N224" i="1" s="1"/>
  <c r="Z163" i="1"/>
  <c r="AB163" i="1" s="1"/>
  <c r="P296" i="1"/>
  <c r="Z144" i="1"/>
  <c r="AB144" i="1" s="1"/>
  <c r="AA185" i="1"/>
  <c r="P115" i="1"/>
  <c r="P426" i="1"/>
  <c r="X335" i="1"/>
  <c r="Y335" i="1"/>
  <c r="Z335" i="1" s="1"/>
  <c r="AB335" i="1" s="1"/>
  <c r="X154" i="1"/>
  <c r="Y154" i="1"/>
  <c r="Z154" i="1" s="1"/>
  <c r="AB154" i="1" s="1"/>
  <c r="Y214" i="1"/>
  <c r="O265" i="1"/>
  <c r="Q265" i="1" s="1"/>
  <c r="Z383" i="1"/>
  <c r="AB383" i="1" s="1"/>
  <c r="AA355" i="1"/>
  <c r="Y354" i="1" s="1"/>
  <c r="N85" i="1"/>
  <c r="P85" i="1" s="1"/>
  <c r="P433" i="1"/>
  <c r="Z464" i="1"/>
  <c r="AB464" i="1" s="1"/>
  <c r="Z324" i="1"/>
  <c r="AB324" i="1" s="1"/>
  <c r="P344" i="1"/>
  <c r="X284" i="1"/>
  <c r="AA273" i="1"/>
  <c r="X272" i="1" s="1"/>
  <c r="Z485" i="1"/>
  <c r="AB485" i="1" s="1"/>
  <c r="AA65" i="1"/>
  <c r="AA244" i="1"/>
  <c r="Y243" i="1" s="1"/>
  <c r="O23" i="1"/>
  <c r="Q23" i="1" s="1"/>
  <c r="AA163" i="1"/>
  <c r="Z265" i="1"/>
  <c r="AB265" i="1" s="1"/>
  <c r="P385" i="1"/>
  <c r="N384" i="1" s="1"/>
  <c r="O256" i="1"/>
  <c r="Q256" i="1" s="1"/>
  <c r="AA294" i="1"/>
  <c r="AA194" i="1"/>
  <c r="AA205" i="1"/>
  <c r="Y204" i="1" s="1"/>
  <c r="P486" i="1"/>
  <c r="O185" i="1"/>
  <c r="Q185" i="1" s="1"/>
  <c r="P465" i="1"/>
  <c r="AA345" i="1"/>
  <c r="Y344" i="1" s="1"/>
  <c r="O376" i="1"/>
  <c r="Q376" i="1" s="1"/>
  <c r="O275" i="1"/>
  <c r="Q275" i="1" s="1"/>
  <c r="P136" i="1"/>
  <c r="O85" i="1"/>
  <c r="Q85" i="1" s="1"/>
  <c r="AA144" i="1"/>
  <c r="X143" i="1" s="1"/>
  <c r="P320" i="1"/>
  <c r="H321" i="2" s="1"/>
  <c r="Z185" i="1"/>
  <c r="AB185" i="1" s="1"/>
  <c r="X403" i="1"/>
  <c r="P154" i="1"/>
  <c r="Z214" i="1"/>
  <c r="AB214" i="1" s="1"/>
  <c r="Z45" i="1"/>
  <c r="AB45" i="1" s="1"/>
  <c r="AA394" i="1"/>
  <c r="X393" i="1" s="1"/>
  <c r="O66" i="1"/>
  <c r="Q66" i="1" s="1"/>
  <c r="P355" i="1"/>
  <c r="M354" i="1" s="1"/>
  <c r="P106" i="1"/>
  <c r="N105" i="1" s="1"/>
  <c r="Z55" i="1"/>
  <c r="AB55" i="1" s="1"/>
  <c r="AA114" i="1"/>
  <c r="AA102" i="1"/>
  <c r="X101" i="1" s="1"/>
  <c r="P23" i="1"/>
  <c r="Z404" i="1"/>
  <c r="AB404" i="1" s="1"/>
  <c r="O126" i="1"/>
  <c r="Q126" i="1" s="1"/>
  <c r="Z125" i="1"/>
  <c r="AB125" i="1" s="1"/>
  <c r="O245" i="1"/>
  <c r="Q245" i="1" s="1"/>
  <c r="O216" i="1"/>
  <c r="Q216" i="1" s="1"/>
  <c r="AA135" i="1"/>
  <c r="Y134" i="1" s="1"/>
  <c r="Z65" i="1"/>
  <c r="AB65" i="1" s="1"/>
  <c r="X224" i="1"/>
  <c r="Y224" i="1"/>
  <c r="Z175" i="1"/>
  <c r="AB175" i="1" s="1"/>
  <c r="AA284" i="1"/>
  <c r="X283" i="1" s="1"/>
  <c r="Z365" i="1"/>
  <c r="AB365" i="1" s="1"/>
  <c r="X113" i="1"/>
  <c r="Y113" i="1"/>
  <c r="Z435" i="1"/>
  <c r="AB435" i="1" s="1"/>
  <c r="O306" i="1"/>
  <c r="Q306" i="1" s="1"/>
  <c r="O364" i="1"/>
  <c r="Q364" i="1" s="1"/>
  <c r="Z375" i="1"/>
  <c r="AB375" i="1" s="1"/>
  <c r="AA383" i="1"/>
  <c r="Z355" i="1"/>
  <c r="AB355" i="1" s="1"/>
  <c r="Z114" i="1"/>
  <c r="AB114" i="1" s="1"/>
  <c r="O433" i="1"/>
  <c r="Q433" i="1" s="1"/>
  <c r="O225" i="1"/>
  <c r="Q225" i="1" s="1"/>
  <c r="Z102" i="1"/>
  <c r="AB102" i="1" s="1"/>
  <c r="X354" i="1"/>
  <c r="Z244" i="1"/>
  <c r="AB244" i="1" s="1"/>
  <c r="M432" i="1"/>
  <c r="N432" i="1"/>
  <c r="M224" i="1"/>
  <c r="Y455" i="1"/>
  <c r="X455" i="1"/>
  <c r="AA35" i="1"/>
  <c r="X34" i="1" s="1"/>
  <c r="AA445" i="1"/>
  <c r="Z475" i="1"/>
  <c r="AB475" i="1" s="1"/>
  <c r="Y64" i="1"/>
  <c r="X64" i="1"/>
  <c r="N495" i="1"/>
  <c r="M495" i="1"/>
  <c r="AA55" i="1"/>
  <c r="M445" i="1"/>
  <c r="N445" i="1"/>
  <c r="Z135" i="1"/>
  <c r="AB135" i="1" s="1"/>
  <c r="M504" i="1"/>
  <c r="N504" i="1"/>
  <c r="Y425" i="1"/>
  <c r="X425" i="1"/>
  <c r="Z305" i="1"/>
  <c r="AB305" i="1" s="1"/>
  <c r="Z273" i="1"/>
  <c r="AB273" i="1" s="1"/>
  <c r="M105" i="1"/>
  <c r="M175" i="1"/>
  <c r="N175" i="1"/>
  <c r="M485" i="1"/>
  <c r="N485" i="1"/>
  <c r="AA485" i="1"/>
  <c r="P265" i="1"/>
  <c r="P216" i="1"/>
  <c r="O106" i="1"/>
  <c r="Q106" i="1" s="1"/>
  <c r="X14" i="1"/>
  <c r="Y14" i="1"/>
  <c r="M334" i="1"/>
  <c r="N334" i="1"/>
  <c r="O486" i="1"/>
  <c r="Q486" i="1" s="1"/>
  <c r="N315" i="1"/>
  <c r="M315" i="1"/>
  <c r="Y95" i="1"/>
  <c r="X95" i="1"/>
  <c r="AA375" i="1"/>
  <c r="N153" i="1"/>
  <c r="M153" i="1"/>
  <c r="N464" i="1"/>
  <c r="M464" i="1"/>
  <c r="O154" i="1"/>
  <c r="Q154" i="1" s="1"/>
  <c r="P185" i="1"/>
  <c r="AA214" i="1"/>
  <c r="O465" i="1"/>
  <c r="Q465" i="1" s="1"/>
  <c r="AA45" i="1"/>
  <c r="Z345" i="1"/>
  <c r="AB345" i="1" s="1"/>
  <c r="P376" i="1"/>
  <c r="Z394" i="1"/>
  <c r="AB394" i="1" s="1"/>
  <c r="P275" i="1"/>
  <c r="P66" i="1"/>
  <c r="O136" i="1"/>
  <c r="Q136" i="1" s="1"/>
  <c r="AA125" i="1"/>
  <c r="AA265" i="1"/>
  <c r="AA83" i="1"/>
  <c r="O385" i="1"/>
  <c r="Q385" i="1" s="1"/>
  <c r="O405" i="1"/>
  <c r="Q405" i="1" s="1"/>
  <c r="P256" i="1"/>
  <c r="AA464" i="1"/>
  <c r="Z294" i="1"/>
  <c r="AB294" i="1" s="1"/>
  <c r="AA324" i="1"/>
  <c r="Z194" i="1"/>
  <c r="AB194" i="1" s="1"/>
  <c r="O344" i="1"/>
  <c r="Q344" i="1" s="1"/>
  <c r="Z205" i="1"/>
  <c r="AB205" i="1" s="1"/>
  <c r="Z284" i="1"/>
  <c r="AB284" i="1" s="1"/>
  <c r="O355" i="1"/>
  <c r="Q355" i="1" s="1"/>
  <c r="P245" i="1"/>
  <c r="N44" i="1"/>
  <c r="M44" i="1"/>
  <c r="Y24" i="1"/>
  <c r="X24" i="1"/>
  <c r="Z35" i="1"/>
  <c r="AB35" i="1" s="1"/>
  <c r="AA435" i="1"/>
  <c r="AA175" i="1"/>
  <c r="P306" i="1"/>
  <c r="P126" i="1"/>
  <c r="P364" i="1"/>
  <c r="Z445" i="1"/>
  <c r="AB445" i="1" s="1"/>
  <c r="AA475" i="1"/>
  <c r="Y415" i="1"/>
  <c r="X415" i="1"/>
  <c r="X495" i="1"/>
  <c r="Y495" i="1"/>
  <c r="M205" i="1"/>
  <c r="N205" i="1"/>
  <c r="N165" i="1"/>
  <c r="M165" i="1"/>
  <c r="M34" i="1"/>
  <c r="N34" i="1"/>
  <c r="M285" i="1"/>
  <c r="N285" i="1"/>
  <c r="N144" i="1"/>
  <c r="M144" i="1"/>
  <c r="Y504" i="1"/>
  <c r="X504" i="1"/>
  <c r="X255" i="1"/>
  <c r="Y255" i="1"/>
  <c r="M75" i="1"/>
  <c r="N75" i="1"/>
  <c r="M475" i="1"/>
  <c r="N475" i="1"/>
  <c r="Y74" i="1"/>
  <c r="X74" i="1"/>
  <c r="M395" i="1"/>
  <c r="N395" i="1"/>
  <c r="AA305" i="1"/>
  <c r="AA365" i="1"/>
  <c r="M135" i="1"/>
  <c r="N135" i="1"/>
  <c r="N404" i="1"/>
  <c r="M404" i="1"/>
  <c r="X293" i="1"/>
  <c r="Y293" i="1"/>
  <c r="X193" i="1"/>
  <c r="Y193" i="1"/>
  <c r="N343" i="1"/>
  <c r="M343" i="1"/>
  <c r="N354" i="1"/>
  <c r="N415" i="1"/>
  <c r="M415" i="1"/>
  <c r="Y34" i="1"/>
  <c r="X444" i="1"/>
  <c r="Y444" i="1"/>
  <c r="M55" i="1"/>
  <c r="N55" i="1"/>
  <c r="M455" i="1"/>
  <c r="N455" i="1"/>
  <c r="M235" i="1"/>
  <c r="N235" i="1"/>
  <c r="N95" i="1"/>
  <c r="M95" i="1"/>
  <c r="N195" i="1"/>
  <c r="M195" i="1"/>
  <c r="Y315" i="1"/>
  <c r="X315" i="1"/>
  <c r="Y234" i="1"/>
  <c r="X234" i="1"/>
  <c r="Z255" i="1" l="1"/>
  <c r="AB255" i="1" s="1"/>
  <c r="P144" i="1"/>
  <c r="O34" i="1"/>
  <c r="Q34" i="1" s="1"/>
  <c r="AA415" i="1"/>
  <c r="X344" i="1"/>
  <c r="Y272" i="1"/>
  <c r="X243" i="1"/>
  <c r="AA243" i="1" s="1"/>
  <c r="N114" i="1"/>
  <c r="O114" i="1" s="1"/>
  <c r="Q114" i="1" s="1"/>
  <c r="M114" i="1"/>
  <c r="X184" i="1"/>
  <c r="Y184" i="1"/>
  <c r="Z184" i="1" s="1"/>
  <c r="AB184" i="1" s="1"/>
  <c r="Y283" i="1"/>
  <c r="M384" i="1"/>
  <c r="O432" i="1"/>
  <c r="Q432" i="1" s="1"/>
  <c r="M425" i="1"/>
  <c r="P425" i="1" s="1"/>
  <c r="N425" i="1"/>
  <c r="N295" i="1"/>
  <c r="M295" i="1"/>
  <c r="P295" i="1" s="1"/>
  <c r="Z235" i="1"/>
  <c r="AB235" i="1" s="1"/>
  <c r="M84" i="1"/>
  <c r="N84" i="1"/>
  <c r="O384" i="1"/>
  <c r="Q384" i="1" s="1"/>
  <c r="Z354" i="1"/>
  <c r="AB354" i="1" s="1"/>
  <c r="AA154" i="1"/>
  <c r="AA335" i="1"/>
  <c r="AA74" i="1"/>
  <c r="O75" i="1"/>
  <c r="Q75" i="1" s="1"/>
  <c r="O44" i="1"/>
  <c r="Q44" i="1" s="1"/>
  <c r="O315" i="1"/>
  <c r="Q315" i="1" s="1"/>
  <c r="Z14" i="1"/>
  <c r="AB14" i="1" s="1"/>
  <c r="X162" i="1"/>
  <c r="Y162" i="1"/>
  <c r="Z162" i="1" s="1"/>
  <c r="AB162" i="1" s="1"/>
  <c r="X204" i="1"/>
  <c r="Z204" i="1" s="1"/>
  <c r="AB204" i="1" s="1"/>
  <c r="Y393" i="1"/>
  <c r="Y143" i="1"/>
  <c r="Z143" i="1" s="1"/>
  <c r="AB143" i="1" s="1"/>
  <c r="Y101" i="1"/>
  <c r="Z101" i="1" s="1"/>
  <c r="AB101" i="1" s="1"/>
  <c r="Z34" i="1"/>
  <c r="AB34" i="1" s="1"/>
  <c r="O354" i="1"/>
  <c r="Q354" i="1" s="1"/>
  <c r="AA193" i="1"/>
  <c r="Y192" i="1" s="1"/>
  <c r="O464" i="1"/>
  <c r="Q464" i="1" s="1"/>
  <c r="AA95" i="1"/>
  <c r="P495" i="1"/>
  <c r="Z243" i="1"/>
  <c r="AB243" i="1" s="1"/>
  <c r="AA64" i="1"/>
  <c r="M22" i="1"/>
  <c r="N22" i="1"/>
  <c r="Z234" i="1"/>
  <c r="AB234" i="1" s="1"/>
  <c r="O195" i="1"/>
  <c r="Q195" i="1" s="1"/>
  <c r="P235" i="1"/>
  <c r="P55" i="1"/>
  <c r="M54" i="1" s="1"/>
  <c r="P135" i="1"/>
  <c r="Z455" i="1"/>
  <c r="AB455" i="1" s="1"/>
  <c r="P224" i="1"/>
  <c r="M223" i="1" s="1"/>
  <c r="AA113" i="1"/>
  <c r="X112" i="1" s="1"/>
  <c r="AA224" i="1"/>
  <c r="AA403" i="1"/>
  <c r="P455" i="1"/>
  <c r="O415" i="1"/>
  <c r="Q415" i="1" s="1"/>
  <c r="AA293" i="1"/>
  <c r="Z315" i="1"/>
  <c r="AB315" i="1" s="1"/>
  <c r="AA444" i="1"/>
  <c r="O343" i="1"/>
  <c r="Q343" i="1" s="1"/>
  <c r="P205" i="1"/>
  <c r="N204" i="1" s="1"/>
  <c r="O395" i="1"/>
  <c r="Q395" i="1" s="1"/>
  <c r="O475" i="1"/>
  <c r="Q475" i="1" s="1"/>
  <c r="N223" i="1"/>
  <c r="O223" i="1" s="1"/>
  <c r="Q223" i="1" s="1"/>
  <c r="AA504" i="1"/>
  <c r="O285" i="1"/>
  <c r="Q285" i="1" s="1"/>
  <c r="P175" i="1"/>
  <c r="M174" i="1" s="1"/>
  <c r="X134" i="1"/>
  <c r="Z134" i="1" s="1"/>
  <c r="AB134" i="1" s="1"/>
  <c r="X63" i="1"/>
  <c r="AA63" i="1" s="1"/>
  <c r="Y63" i="1"/>
  <c r="AA143" i="1"/>
  <c r="P432" i="1"/>
  <c r="O95" i="1"/>
  <c r="Q95" i="1" s="1"/>
  <c r="AA283" i="1"/>
  <c r="O404" i="1"/>
  <c r="Q404" i="1" s="1"/>
  <c r="O334" i="1"/>
  <c r="Q334" i="1" s="1"/>
  <c r="O485" i="1"/>
  <c r="Q485" i="1" s="1"/>
  <c r="P105" i="1"/>
  <c r="N104" i="1" s="1"/>
  <c r="P504" i="1"/>
  <c r="M503" i="1" s="1"/>
  <c r="O445" i="1"/>
  <c r="Q445" i="1" s="1"/>
  <c r="Z64" i="1"/>
  <c r="AB64" i="1" s="1"/>
  <c r="AA455" i="1"/>
  <c r="O224" i="1"/>
  <c r="Q224" i="1" s="1"/>
  <c r="Z113" i="1"/>
  <c r="AB113" i="1" s="1"/>
  <c r="Z224" i="1"/>
  <c r="AB224" i="1" s="1"/>
  <c r="AA425" i="1"/>
  <c r="X424" i="1" s="1"/>
  <c r="AA272" i="1"/>
  <c r="X271" i="1" s="1"/>
  <c r="P84" i="1"/>
  <c r="AA354" i="1"/>
  <c r="Y382" i="1"/>
  <c r="Z382" i="1" s="1"/>
  <c r="AB382" i="1" s="1"/>
  <c r="X382" i="1"/>
  <c r="Z495" i="1"/>
  <c r="AB495" i="1" s="1"/>
  <c r="O495" i="1"/>
  <c r="Q495" i="1" s="1"/>
  <c r="M264" i="1"/>
  <c r="N264" i="1"/>
  <c r="Y484" i="1"/>
  <c r="X484" i="1"/>
  <c r="N503" i="1"/>
  <c r="X54" i="1"/>
  <c r="Y54" i="1"/>
  <c r="AA14" i="1"/>
  <c r="Y424" i="1"/>
  <c r="P445" i="1"/>
  <c r="O165" i="1"/>
  <c r="Q165" i="1" s="1"/>
  <c r="Z24" i="1"/>
  <c r="AB24" i="1" s="1"/>
  <c r="AA393" i="1"/>
  <c r="X392" i="1" s="1"/>
  <c r="AA344" i="1"/>
  <c r="O153" i="1"/>
  <c r="Q153" i="1" s="1"/>
  <c r="Y94" i="1"/>
  <c r="X94" i="1"/>
  <c r="N215" i="1"/>
  <c r="M215" i="1"/>
  <c r="P485" i="1"/>
  <c r="O105" i="1"/>
  <c r="Q105" i="1" s="1"/>
  <c r="Z425" i="1"/>
  <c r="AB425" i="1" s="1"/>
  <c r="Z272" i="1"/>
  <c r="AB272" i="1" s="1"/>
  <c r="Y374" i="1"/>
  <c r="X374" i="1"/>
  <c r="Z95" i="1"/>
  <c r="AB95" i="1" s="1"/>
  <c r="P315" i="1"/>
  <c r="P334" i="1"/>
  <c r="O175" i="1"/>
  <c r="Q175" i="1" s="1"/>
  <c r="O504" i="1"/>
  <c r="Q504" i="1" s="1"/>
  <c r="M454" i="1"/>
  <c r="N454" i="1"/>
  <c r="Y443" i="1"/>
  <c r="X443" i="1"/>
  <c r="AA234" i="1"/>
  <c r="AA315" i="1"/>
  <c r="P195" i="1"/>
  <c r="P95" i="1"/>
  <c r="O235" i="1"/>
  <c r="Q235" i="1" s="1"/>
  <c r="O455" i="1"/>
  <c r="Q455" i="1" s="1"/>
  <c r="O55" i="1"/>
  <c r="Q55" i="1" s="1"/>
  <c r="Z444" i="1"/>
  <c r="AB444" i="1" s="1"/>
  <c r="AA34" i="1"/>
  <c r="P415" i="1"/>
  <c r="P354" i="1"/>
  <c r="Z283" i="1"/>
  <c r="AB283" i="1" s="1"/>
  <c r="P343" i="1"/>
  <c r="Z193" i="1"/>
  <c r="AB193" i="1" s="1"/>
  <c r="Z293" i="1"/>
  <c r="AB293" i="1" s="1"/>
  <c r="P404" i="1"/>
  <c r="O135" i="1"/>
  <c r="Q135" i="1" s="1"/>
  <c r="X304" i="1"/>
  <c r="Y304" i="1"/>
  <c r="P395" i="1"/>
  <c r="Z74" i="1"/>
  <c r="AB74" i="1" s="1"/>
  <c r="P475" i="1"/>
  <c r="P75" i="1"/>
  <c r="AA255" i="1"/>
  <c r="Z504" i="1"/>
  <c r="AB504" i="1" s="1"/>
  <c r="O144" i="1"/>
  <c r="Q144" i="1" s="1"/>
  <c r="P285" i="1"/>
  <c r="P34" i="1"/>
  <c r="P165" i="1"/>
  <c r="O205" i="1"/>
  <c r="Q205" i="1" s="1"/>
  <c r="AA495" i="1"/>
  <c r="Z415" i="1"/>
  <c r="AB415" i="1" s="1"/>
  <c r="X474" i="1"/>
  <c r="Y474" i="1"/>
  <c r="N125" i="1"/>
  <c r="M125" i="1"/>
  <c r="Y174" i="1"/>
  <c r="X174" i="1"/>
  <c r="AA24" i="1"/>
  <c r="P44" i="1"/>
  <c r="Y323" i="1"/>
  <c r="X323" i="1"/>
  <c r="X82" i="1"/>
  <c r="Y82" i="1"/>
  <c r="M65" i="1"/>
  <c r="N65" i="1"/>
  <c r="M375" i="1"/>
  <c r="N375" i="1"/>
  <c r="X44" i="1"/>
  <c r="Y44" i="1"/>
  <c r="Y213" i="1"/>
  <c r="X213" i="1"/>
  <c r="Y62" i="1"/>
  <c r="X62" i="1"/>
  <c r="P384" i="1"/>
  <c r="Z393" i="1"/>
  <c r="AB393" i="1" s="1"/>
  <c r="Z344" i="1"/>
  <c r="AB344" i="1" s="1"/>
  <c r="P464" i="1"/>
  <c r="P153" i="1"/>
  <c r="N234" i="1"/>
  <c r="M234" i="1"/>
  <c r="X282" i="1"/>
  <c r="Y282" i="1"/>
  <c r="Y292" i="1"/>
  <c r="X292" i="1"/>
  <c r="M134" i="1"/>
  <c r="N134" i="1"/>
  <c r="X364" i="1"/>
  <c r="Y364" i="1"/>
  <c r="Y73" i="1"/>
  <c r="X73" i="1"/>
  <c r="X503" i="1"/>
  <c r="Y503" i="1"/>
  <c r="M143" i="1"/>
  <c r="N143" i="1"/>
  <c r="M204" i="1"/>
  <c r="X414" i="1"/>
  <c r="Y414" i="1"/>
  <c r="M363" i="1"/>
  <c r="N363" i="1"/>
  <c r="N305" i="1"/>
  <c r="M305" i="1"/>
  <c r="X434" i="1"/>
  <c r="Y434" i="1"/>
  <c r="N244" i="1"/>
  <c r="M244" i="1"/>
  <c r="Y463" i="1"/>
  <c r="X463" i="1"/>
  <c r="N255" i="1"/>
  <c r="M255" i="1"/>
  <c r="X264" i="1"/>
  <c r="Y264" i="1"/>
  <c r="X124" i="1"/>
  <c r="Y124" i="1"/>
  <c r="N274" i="1"/>
  <c r="M274" i="1"/>
  <c r="N184" i="1"/>
  <c r="M184" i="1"/>
  <c r="X343" i="1"/>
  <c r="Y343" i="1"/>
  <c r="Z424" i="1" l="1"/>
  <c r="AB424" i="1" s="1"/>
  <c r="N424" i="1"/>
  <c r="M424" i="1"/>
  <c r="P424" i="1" s="1"/>
  <c r="AA134" i="1"/>
  <c r="AA101" i="1"/>
  <c r="O425" i="1"/>
  <c r="Q425" i="1" s="1"/>
  <c r="N294" i="1"/>
  <c r="O294" i="1" s="1"/>
  <c r="Q294" i="1" s="1"/>
  <c r="M294" i="1"/>
  <c r="AA184" i="1"/>
  <c r="O503" i="1"/>
  <c r="Q503" i="1" s="1"/>
  <c r="Z62" i="1"/>
  <c r="AB62" i="1" s="1"/>
  <c r="O125" i="1"/>
  <c r="Q125" i="1" s="1"/>
  <c r="P223" i="1"/>
  <c r="P22" i="1"/>
  <c r="O84" i="1"/>
  <c r="Q84" i="1" s="1"/>
  <c r="O295" i="1"/>
  <c r="Q295" i="1" s="1"/>
  <c r="P114" i="1"/>
  <c r="O204" i="1"/>
  <c r="Q204" i="1" s="1"/>
  <c r="X334" i="1"/>
  <c r="Y334" i="1"/>
  <c r="X153" i="1"/>
  <c r="Y153" i="1"/>
  <c r="P65" i="1"/>
  <c r="Z323" i="1"/>
  <c r="AB323" i="1" s="1"/>
  <c r="M104" i="1"/>
  <c r="P104" i="1" s="1"/>
  <c r="N103" i="1" s="1"/>
  <c r="AA162" i="1"/>
  <c r="P454" i="1"/>
  <c r="M103" i="1"/>
  <c r="X192" i="1"/>
  <c r="Z192" i="1" s="1"/>
  <c r="AB192" i="1" s="1"/>
  <c r="N54" i="1"/>
  <c r="P54" i="1" s="1"/>
  <c r="AA204" i="1"/>
  <c r="Y203" i="1" s="1"/>
  <c r="Y112" i="1"/>
  <c r="Z112" i="1" s="1"/>
  <c r="AB112" i="1" s="1"/>
  <c r="Y402" i="1"/>
  <c r="Z402" i="1" s="1"/>
  <c r="AB402" i="1" s="1"/>
  <c r="X402" i="1"/>
  <c r="N21" i="1"/>
  <c r="M21" i="1"/>
  <c r="Y392" i="1"/>
  <c r="P143" i="1"/>
  <c r="Z73" i="1"/>
  <c r="AB73" i="1" s="1"/>
  <c r="X223" i="1"/>
  <c r="Y223" i="1"/>
  <c r="AA434" i="1"/>
  <c r="P363" i="1"/>
  <c r="N362" i="1" s="1"/>
  <c r="Z374" i="1"/>
  <c r="AB374" i="1" s="1"/>
  <c r="O22" i="1"/>
  <c r="Q22" i="1" s="1"/>
  <c r="M494" i="1"/>
  <c r="N494" i="1"/>
  <c r="Z264" i="1"/>
  <c r="AB264" i="1" s="1"/>
  <c r="AA463" i="1"/>
  <c r="X462" i="1" s="1"/>
  <c r="AA94" i="1"/>
  <c r="N174" i="1"/>
  <c r="P174" i="1" s="1"/>
  <c r="O264" i="1"/>
  <c r="Q264" i="1" s="1"/>
  <c r="AA112" i="1"/>
  <c r="Y353" i="1"/>
  <c r="X353" i="1"/>
  <c r="X454" i="1"/>
  <c r="Y454" i="1"/>
  <c r="Z63" i="1"/>
  <c r="AB63" i="1" s="1"/>
  <c r="Y271" i="1"/>
  <c r="Z271" i="1" s="1"/>
  <c r="AB271" i="1" s="1"/>
  <c r="M83" i="1"/>
  <c r="N83" i="1"/>
  <c r="Y100" i="1"/>
  <c r="X100" i="1"/>
  <c r="P184" i="1"/>
  <c r="P215" i="1"/>
  <c r="M214" i="1" s="1"/>
  <c r="Z54" i="1"/>
  <c r="AB54" i="1" s="1"/>
  <c r="AA484" i="1"/>
  <c r="AA382" i="1"/>
  <c r="Y242" i="1"/>
  <c r="X242" i="1"/>
  <c r="M431" i="1"/>
  <c r="N431" i="1"/>
  <c r="O431" i="1" s="1"/>
  <c r="Q431" i="1" s="1"/>
  <c r="Y142" i="1"/>
  <c r="X142" i="1"/>
  <c r="AA142" i="1" s="1"/>
  <c r="Z343" i="1"/>
  <c r="AB343" i="1" s="1"/>
  <c r="Z392" i="1"/>
  <c r="AB392" i="1" s="1"/>
  <c r="P274" i="1"/>
  <c r="N273" i="1" s="1"/>
  <c r="Z124" i="1"/>
  <c r="AB124" i="1" s="1"/>
  <c r="P255" i="1"/>
  <c r="N254" i="1" s="1"/>
  <c r="AA304" i="1"/>
  <c r="AA374" i="1"/>
  <c r="M484" i="1"/>
  <c r="N484" i="1"/>
  <c r="AA424" i="1"/>
  <c r="Y13" i="1"/>
  <c r="X13" i="1"/>
  <c r="P503" i="1"/>
  <c r="O174" i="1"/>
  <c r="Q174" i="1" s="1"/>
  <c r="Y133" i="1"/>
  <c r="X133" i="1"/>
  <c r="M333" i="1"/>
  <c r="N333" i="1"/>
  <c r="X93" i="1"/>
  <c r="Y93" i="1"/>
  <c r="O244" i="1"/>
  <c r="Q244" i="1" s="1"/>
  <c r="O103" i="1"/>
  <c r="Q103" i="1" s="1"/>
  <c r="O305" i="1"/>
  <c r="Q305" i="1" s="1"/>
  <c r="AA414" i="1"/>
  <c r="Y413" i="1" s="1"/>
  <c r="AA503" i="1"/>
  <c r="Y502" i="1" s="1"/>
  <c r="AA364" i="1"/>
  <c r="P134" i="1"/>
  <c r="Z292" i="1"/>
  <c r="AB292" i="1" s="1"/>
  <c r="AA282" i="1"/>
  <c r="X281" i="1" s="1"/>
  <c r="O234" i="1"/>
  <c r="Q234" i="1" s="1"/>
  <c r="Z213" i="1"/>
  <c r="AB213" i="1" s="1"/>
  <c r="AA44" i="1"/>
  <c r="Y43" i="1" s="1"/>
  <c r="P375" i="1"/>
  <c r="AA82" i="1"/>
  <c r="Z174" i="1"/>
  <c r="AB174" i="1" s="1"/>
  <c r="AA474" i="1"/>
  <c r="AA443" i="1"/>
  <c r="N314" i="1"/>
  <c r="M314" i="1"/>
  <c r="P314" i="1" s="1"/>
  <c r="O215" i="1"/>
  <c r="Q215" i="1" s="1"/>
  <c r="Z94" i="1"/>
  <c r="AB94" i="1" s="1"/>
  <c r="O104" i="1"/>
  <c r="Q104" i="1" s="1"/>
  <c r="Y483" i="1"/>
  <c r="X483" i="1"/>
  <c r="N444" i="1"/>
  <c r="M444" i="1"/>
  <c r="AA54" i="1"/>
  <c r="Z484" i="1"/>
  <c r="AB484" i="1" s="1"/>
  <c r="P264" i="1"/>
  <c r="M142" i="1"/>
  <c r="N142" i="1"/>
  <c r="AA343" i="1"/>
  <c r="AA392" i="1"/>
  <c r="O184" i="1"/>
  <c r="Q184" i="1" s="1"/>
  <c r="O274" i="1"/>
  <c r="Q274" i="1" s="1"/>
  <c r="AA124" i="1"/>
  <c r="AA264" i="1"/>
  <c r="O255" i="1"/>
  <c r="Q255" i="1" s="1"/>
  <c r="Z463" i="1"/>
  <c r="AB463" i="1" s="1"/>
  <c r="P244" i="1"/>
  <c r="P103" i="1"/>
  <c r="Z434" i="1"/>
  <c r="AB434" i="1" s="1"/>
  <c r="P305" i="1"/>
  <c r="O363" i="1"/>
  <c r="Q363" i="1" s="1"/>
  <c r="Z414" i="1"/>
  <c r="AB414" i="1" s="1"/>
  <c r="P204" i="1"/>
  <c r="O143" i="1"/>
  <c r="Q143" i="1" s="1"/>
  <c r="Z503" i="1"/>
  <c r="AB503" i="1" s="1"/>
  <c r="AA73" i="1"/>
  <c r="Z364" i="1"/>
  <c r="AB364" i="1" s="1"/>
  <c r="O134" i="1"/>
  <c r="Q134" i="1" s="1"/>
  <c r="AA292" i="1"/>
  <c r="AA192" i="1"/>
  <c r="Z282" i="1"/>
  <c r="AB282" i="1" s="1"/>
  <c r="O54" i="1"/>
  <c r="Q54" i="1" s="1"/>
  <c r="P234" i="1"/>
  <c r="N152" i="1"/>
  <c r="M152" i="1"/>
  <c r="AA62" i="1"/>
  <c r="AA213" i="1"/>
  <c r="Z44" i="1"/>
  <c r="AB44" i="1" s="1"/>
  <c r="O375" i="1"/>
  <c r="Q375" i="1" s="1"/>
  <c r="O65" i="1"/>
  <c r="Q65" i="1" s="1"/>
  <c r="Z82" i="1"/>
  <c r="AB82" i="1" s="1"/>
  <c r="AA323" i="1"/>
  <c r="M43" i="1"/>
  <c r="N43" i="1"/>
  <c r="AA174" i="1"/>
  <c r="P125" i="1"/>
  <c r="Z474" i="1"/>
  <c r="AB474" i="1" s="1"/>
  <c r="M284" i="1"/>
  <c r="N284" i="1"/>
  <c r="N74" i="1"/>
  <c r="M74" i="1"/>
  <c r="M394" i="1"/>
  <c r="N394" i="1"/>
  <c r="Z304" i="1"/>
  <c r="AB304" i="1" s="1"/>
  <c r="M403" i="1"/>
  <c r="N403" i="1"/>
  <c r="N342" i="1"/>
  <c r="M342" i="1"/>
  <c r="N414" i="1"/>
  <c r="M414" i="1"/>
  <c r="Y33" i="1"/>
  <c r="X33" i="1"/>
  <c r="M194" i="1"/>
  <c r="N194" i="1"/>
  <c r="Z443" i="1"/>
  <c r="AB443" i="1" s="1"/>
  <c r="O454" i="1"/>
  <c r="Q454" i="1" s="1"/>
  <c r="M183" i="1"/>
  <c r="N183" i="1"/>
  <c r="X433" i="1"/>
  <c r="Y433" i="1"/>
  <c r="X502" i="1"/>
  <c r="Y363" i="1"/>
  <c r="X363" i="1"/>
  <c r="M133" i="1"/>
  <c r="N133" i="1"/>
  <c r="M463" i="1"/>
  <c r="N463" i="1"/>
  <c r="M383" i="1"/>
  <c r="N383" i="1"/>
  <c r="X43" i="1"/>
  <c r="N374" i="1"/>
  <c r="M374" i="1"/>
  <c r="M64" i="1"/>
  <c r="N64" i="1"/>
  <c r="X81" i="1"/>
  <c r="Y81" i="1"/>
  <c r="X23" i="1"/>
  <c r="Y23" i="1"/>
  <c r="Y473" i="1"/>
  <c r="X473" i="1"/>
  <c r="X494" i="1"/>
  <c r="Y494" i="1"/>
  <c r="M164" i="1"/>
  <c r="N164" i="1"/>
  <c r="M33" i="1"/>
  <c r="N33" i="1"/>
  <c r="X254" i="1"/>
  <c r="Y254" i="1"/>
  <c r="N222" i="1"/>
  <c r="M222" i="1"/>
  <c r="M474" i="1"/>
  <c r="N474" i="1"/>
  <c r="Y303" i="1"/>
  <c r="X303" i="1"/>
  <c r="N353" i="1"/>
  <c r="M353" i="1"/>
  <c r="M94" i="1"/>
  <c r="N94" i="1"/>
  <c r="Y314" i="1"/>
  <c r="X314" i="1"/>
  <c r="X233" i="1"/>
  <c r="Y233" i="1"/>
  <c r="X442" i="1"/>
  <c r="Y442" i="1"/>
  <c r="M453" i="1"/>
  <c r="N453" i="1"/>
  <c r="AA242" i="1" l="1"/>
  <c r="AA100" i="1"/>
  <c r="I101" i="2" s="1"/>
  <c r="Z454" i="1"/>
  <c r="AB454" i="1" s="1"/>
  <c r="P294" i="1"/>
  <c r="N423" i="1"/>
  <c r="M423" i="1"/>
  <c r="P423" i="1" s="1"/>
  <c r="X413" i="1"/>
  <c r="O424" i="1"/>
  <c r="Q424" i="1" s="1"/>
  <c r="AA442" i="1"/>
  <c r="Z314" i="1"/>
  <c r="AB314" i="1" s="1"/>
  <c r="P494" i="1"/>
  <c r="Z153" i="1"/>
  <c r="AB153" i="1" s="1"/>
  <c r="Z334" i="1"/>
  <c r="AB334" i="1" s="1"/>
  <c r="N113" i="1"/>
  <c r="O113" i="1" s="1"/>
  <c r="Q113" i="1" s="1"/>
  <c r="M113" i="1"/>
  <c r="X183" i="1"/>
  <c r="AA183" i="1" s="1"/>
  <c r="Y183" i="1"/>
  <c r="Y161" i="1"/>
  <c r="X161" i="1"/>
  <c r="P142" i="1"/>
  <c r="AA483" i="1"/>
  <c r="AA223" i="1"/>
  <c r="Y222" i="1" s="1"/>
  <c r="Z222" i="1" s="1"/>
  <c r="AB222" i="1" s="1"/>
  <c r="AA153" i="1"/>
  <c r="AA334" i="1"/>
  <c r="O21" i="1"/>
  <c r="Q21" i="1" s="1"/>
  <c r="P453" i="1"/>
  <c r="M273" i="1"/>
  <c r="N53" i="1"/>
  <c r="M53" i="1"/>
  <c r="X203" i="1"/>
  <c r="Y281" i="1"/>
  <c r="M362" i="1"/>
  <c r="Y462" i="1"/>
  <c r="O83" i="1"/>
  <c r="Q83" i="1" s="1"/>
  <c r="AA353" i="1"/>
  <c r="O494" i="1"/>
  <c r="Q494" i="1" s="1"/>
  <c r="Z223" i="1"/>
  <c r="AB223" i="1" s="1"/>
  <c r="Z433" i="1"/>
  <c r="AB433" i="1" s="1"/>
  <c r="O333" i="1"/>
  <c r="Q333" i="1" s="1"/>
  <c r="N493" i="1"/>
  <c r="M493" i="1"/>
  <c r="X222" i="1"/>
  <c r="P21" i="1"/>
  <c r="O183" i="1"/>
  <c r="Q183" i="1" s="1"/>
  <c r="AA271" i="1"/>
  <c r="Z93" i="1"/>
  <c r="AB93" i="1" s="1"/>
  <c r="AA133" i="1"/>
  <c r="AA13" i="1"/>
  <c r="AA402" i="1"/>
  <c r="N173" i="1"/>
  <c r="M173" i="1"/>
  <c r="O94" i="1"/>
  <c r="Q94" i="1" s="1"/>
  <c r="Z23" i="1"/>
  <c r="AB23" i="1" s="1"/>
  <c r="P374" i="1"/>
  <c r="O383" i="1"/>
  <c r="Q383" i="1" s="1"/>
  <c r="Z33" i="1"/>
  <c r="AB33" i="1" s="1"/>
  <c r="O342" i="1"/>
  <c r="Q342" i="1" s="1"/>
  <c r="M254" i="1"/>
  <c r="O254" i="1" s="1"/>
  <c r="Q254" i="1" s="1"/>
  <c r="O444" i="1"/>
  <c r="Q444" i="1" s="1"/>
  <c r="Z142" i="1"/>
  <c r="AB142" i="1" s="1"/>
  <c r="P431" i="1"/>
  <c r="P83" i="1"/>
  <c r="Z353" i="1"/>
  <c r="AB353" i="1" s="1"/>
  <c r="N214" i="1"/>
  <c r="P214" i="1" s="1"/>
  <c r="O273" i="1"/>
  <c r="Q273" i="1" s="1"/>
  <c r="Y241" i="1"/>
  <c r="X241" i="1"/>
  <c r="Y111" i="1"/>
  <c r="X111" i="1"/>
  <c r="P353" i="1"/>
  <c r="O474" i="1"/>
  <c r="Q474" i="1" s="1"/>
  <c r="Z254" i="1"/>
  <c r="AB254" i="1" s="1"/>
  <c r="O164" i="1"/>
  <c r="Q164" i="1" s="1"/>
  <c r="AA473" i="1"/>
  <c r="Z81" i="1"/>
  <c r="AB81" i="1" s="1"/>
  <c r="O463" i="1"/>
  <c r="Q463" i="1" s="1"/>
  <c r="O53" i="1"/>
  <c r="Q53" i="1" s="1"/>
  <c r="P194" i="1"/>
  <c r="P43" i="1"/>
  <c r="O484" i="1"/>
  <c r="Q484" i="1" s="1"/>
  <c r="Z242" i="1"/>
  <c r="AB242" i="1" s="1"/>
  <c r="Z100" i="1"/>
  <c r="AB100" i="1" s="1"/>
  <c r="AA454" i="1"/>
  <c r="Y141" i="1"/>
  <c r="X141" i="1"/>
  <c r="X381" i="1"/>
  <c r="Y381" i="1"/>
  <c r="Y352" i="1"/>
  <c r="X352" i="1"/>
  <c r="Z203" i="1"/>
  <c r="AB203" i="1" s="1"/>
  <c r="AA303" i="1"/>
  <c r="P222" i="1"/>
  <c r="O33" i="1"/>
  <c r="Q33" i="1" s="1"/>
  <c r="Z494" i="1"/>
  <c r="AB494" i="1" s="1"/>
  <c r="O64" i="1"/>
  <c r="Q64" i="1" s="1"/>
  <c r="Z43" i="1"/>
  <c r="AB43" i="1" s="1"/>
  <c r="AA281" i="1"/>
  <c r="O133" i="1"/>
  <c r="Q133" i="1" s="1"/>
  <c r="AA363" i="1"/>
  <c r="Z502" i="1"/>
  <c r="AB502" i="1" s="1"/>
  <c r="O362" i="1"/>
  <c r="Q362" i="1" s="1"/>
  <c r="AA462" i="1"/>
  <c r="Y53" i="1"/>
  <c r="X53" i="1"/>
  <c r="N263" i="1"/>
  <c r="M263" i="1"/>
  <c r="Y482" i="1"/>
  <c r="X482" i="1"/>
  <c r="Y270" i="1"/>
  <c r="X270" i="1"/>
  <c r="N313" i="1"/>
  <c r="M313" i="1"/>
  <c r="Y132" i="1"/>
  <c r="X132" i="1"/>
  <c r="M502" i="1"/>
  <c r="N502" i="1"/>
  <c r="AA233" i="1"/>
  <c r="O414" i="1"/>
  <c r="Q414" i="1" s="1"/>
  <c r="P403" i="1"/>
  <c r="P394" i="1"/>
  <c r="O74" i="1"/>
  <c r="Q74" i="1" s="1"/>
  <c r="P284" i="1"/>
  <c r="O152" i="1"/>
  <c r="Q152" i="1" s="1"/>
  <c r="AA413" i="1"/>
  <c r="Z483" i="1"/>
  <c r="AB483" i="1" s="1"/>
  <c r="O314" i="1"/>
  <c r="Q314" i="1" s="1"/>
  <c r="AA93" i="1"/>
  <c r="P333" i="1"/>
  <c r="Z133" i="1"/>
  <c r="AB133" i="1" s="1"/>
  <c r="X12" i="1"/>
  <c r="Y12" i="1"/>
  <c r="X423" i="1"/>
  <c r="Y423" i="1"/>
  <c r="P484" i="1"/>
  <c r="P444" i="1"/>
  <c r="O214" i="1"/>
  <c r="Q214" i="1" s="1"/>
  <c r="Z13" i="1"/>
  <c r="AB13" i="1" s="1"/>
  <c r="X373" i="1"/>
  <c r="Y373" i="1"/>
  <c r="M452" i="1"/>
  <c r="N452" i="1"/>
  <c r="Y441" i="1"/>
  <c r="X441" i="1"/>
  <c r="Y302" i="1"/>
  <c r="X302" i="1"/>
  <c r="N221" i="1"/>
  <c r="M221" i="1"/>
  <c r="O453" i="1"/>
  <c r="Q453" i="1" s="1"/>
  <c r="Z442" i="1"/>
  <c r="AB442" i="1" s="1"/>
  <c r="Z233" i="1"/>
  <c r="AB233" i="1" s="1"/>
  <c r="AA314" i="1"/>
  <c r="P94" i="1"/>
  <c r="O353" i="1"/>
  <c r="Q353" i="1" s="1"/>
  <c r="AA203" i="1"/>
  <c r="Z303" i="1"/>
  <c r="AB303" i="1" s="1"/>
  <c r="P474" i="1"/>
  <c r="O222" i="1"/>
  <c r="Q222" i="1" s="1"/>
  <c r="AA254" i="1"/>
  <c r="P33" i="1"/>
  <c r="P164" i="1"/>
  <c r="AA494" i="1"/>
  <c r="Z473" i="1"/>
  <c r="AB473" i="1" s="1"/>
  <c r="AA23" i="1"/>
  <c r="AA81" i="1"/>
  <c r="P64" i="1"/>
  <c r="O374" i="1"/>
  <c r="Q374" i="1" s="1"/>
  <c r="AA43" i="1"/>
  <c r="P383" i="1"/>
  <c r="P463" i="1"/>
  <c r="P53" i="1"/>
  <c r="Z281" i="1"/>
  <c r="AB281" i="1" s="1"/>
  <c r="P133" i="1"/>
  <c r="Z363" i="1"/>
  <c r="AB363" i="1" s="1"/>
  <c r="AA502" i="1"/>
  <c r="P362" i="1"/>
  <c r="AA433" i="1"/>
  <c r="Z462" i="1"/>
  <c r="AB462" i="1" s="1"/>
  <c r="P183" i="1"/>
  <c r="O194" i="1"/>
  <c r="Q194" i="1" s="1"/>
  <c r="AA33" i="1"/>
  <c r="P414" i="1"/>
  <c r="P342" i="1"/>
  <c r="O403" i="1"/>
  <c r="Q403" i="1" s="1"/>
  <c r="O394" i="1"/>
  <c r="Q394" i="1" s="1"/>
  <c r="P74" i="1"/>
  <c r="O284" i="1"/>
  <c r="Q284" i="1" s="1"/>
  <c r="M124" i="1"/>
  <c r="N124" i="1"/>
  <c r="O43" i="1"/>
  <c r="Q43" i="1" s="1"/>
  <c r="Y322" i="1"/>
  <c r="X322" i="1"/>
  <c r="Y212" i="1"/>
  <c r="X212" i="1"/>
  <c r="P152" i="1"/>
  <c r="Y191" i="1"/>
  <c r="X191" i="1"/>
  <c r="M304" i="1"/>
  <c r="N304" i="1"/>
  <c r="M102" i="1"/>
  <c r="N102" i="1"/>
  <c r="M243" i="1"/>
  <c r="N243" i="1"/>
  <c r="Y123" i="1"/>
  <c r="X123" i="1"/>
  <c r="Y391" i="1"/>
  <c r="X391" i="1"/>
  <c r="X342" i="1"/>
  <c r="Y342" i="1"/>
  <c r="O142" i="1"/>
  <c r="Q142" i="1" s="1"/>
  <c r="Z413" i="1"/>
  <c r="AB413" i="1" s="1"/>
  <c r="P254" i="1"/>
  <c r="P273" i="1"/>
  <c r="Y232" i="1"/>
  <c r="X232" i="1"/>
  <c r="M352" i="1"/>
  <c r="N352" i="1"/>
  <c r="Y472" i="1"/>
  <c r="X472" i="1"/>
  <c r="N373" i="1"/>
  <c r="M373" i="1"/>
  <c r="Y280" i="1"/>
  <c r="X280" i="1"/>
  <c r="X362" i="1"/>
  <c r="Y362" i="1"/>
  <c r="Y461" i="1"/>
  <c r="X461" i="1"/>
  <c r="M193" i="1"/>
  <c r="N193" i="1"/>
  <c r="N402" i="1"/>
  <c r="M402" i="1"/>
  <c r="M393" i="1"/>
  <c r="N393" i="1"/>
  <c r="M283" i="1"/>
  <c r="N283" i="1"/>
  <c r="O283" i="1" s="1"/>
  <c r="Q283" i="1" s="1"/>
  <c r="X173" i="1"/>
  <c r="Y173" i="1"/>
  <c r="N42" i="1"/>
  <c r="M42" i="1"/>
  <c r="Y61" i="1"/>
  <c r="X61" i="1"/>
  <c r="M233" i="1"/>
  <c r="N233" i="1"/>
  <c r="Y291" i="1"/>
  <c r="X291" i="1"/>
  <c r="Y72" i="1"/>
  <c r="X72" i="1"/>
  <c r="N203" i="1"/>
  <c r="M203" i="1"/>
  <c r="P203" i="1" s="1"/>
  <c r="Y263" i="1"/>
  <c r="X263" i="1"/>
  <c r="N141" i="1"/>
  <c r="M141" i="1"/>
  <c r="P141" i="1" s="1"/>
  <c r="Y412" i="1"/>
  <c r="X412" i="1"/>
  <c r="P221" i="1" l="1"/>
  <c r="Z381" i="1"/>
  <c r="AB381" i="1" s="1"/>
  <c r="AA241" i="1"/>
  <c r="Y182" i="1"/>
  <c r="Z182" i="1" s="1"/>
  <c r="AB182" i="1" s="1"/>
  <c r="X182" i="1"/>
  <c r="N293" i="1"/>
  <c r="M293" i="1"/>
  <c r="P293" i="1" s="1"/>
  <c r="AA161" i="1"/>
  <c r="X160" i="1" s="1"/>
  <c r="AA160" i="1" s="1"/>
  <c r="I161" i="2" s="1"/>
  <c r="P113" i="1"/>
  <c r="N422" i="1"/>
  <c r="M422" i="1"/>
  <c r="P422" i="1" s="1"/>
  <c r="Z472" i="1"/>
  <c r="AB472" i="1" s="1"/>
  <c r="Z183" i="1"/>
  <c r="AB183" i="1" s="1"/>
  <c r="O423" i="1"/>
  <c r="Q423" i="1" s="1"/>
  <c r="X333" i="1"/>
  <c r="Y333" i="1"/>
  <c r="Z333" i="1" s="1"/>
  <c r="AB333" i="1" s="1"/>
  <c r="AA461" i="1"/>
  <c r="Y152" i="1"/>
  <c r="X152" i="1"/>
  <c r="Y160" i="1"/>
  <c r="AA111" i="1"/>
  <c r="P493" i="1"/>
  <c r="M492" i="1" s="1"/>
  <c r="Z161" i="1"/>
  <c r="AB161" i="1" s="1"/>
  <c r="Y401" i="1"/>
  <c r="X401" i="1"/>
  <c r="AA401" i="1" s="1"/>
  <c r="AA280" i="1"/>
  <c r="I281" i="2" s="1"/>
  <c r="P502" i="1"/>
  <c r="AA222" i="1"/>
  <c r="N492" i="1"/>
  <c r="AA373" i="1"/>
  <c r="Z270" i="1"/>
  <c r="AB270" i="1" s="1"/>
  <c r="Z352" i="1"/>
  <c r="AB352" i="1" s="1"/>
  <c r="Z141" i="1"/>
  <c r="AB141" i="1" s="1"/>
  <c r="Z111" i="1"/>
  <c r="AB111" i="1" s="1"/>
  <c r="O173" i="1"/>
  <c r="Q173" i="1" s="1"/>
  <c r="N20" i="1"/>
  <c r="M20" i="1"/>
  <c r="O493" i="1"/>
  <c r="Q493" i="1" s="1"/>
  <c r="M213" i="1"/>
  <c r="N213" i="1"/>
  <c r="AA72" i="1"/>
  <c r="Z173" i="1"/>
  <c r="AB173" i="1" s="1"/>
  <c r="AA123" i="1"/>
  <c r="O102" i="1"/>
  <c r="Q102" i="1" s="1"/>
  <c r="AA441" i="1"/>
  <c r="Z12" i="1"/>
  <c r="AB12" i="1" s="1"/>
  <c r="AA352" i="1"/>
  <c r="AA141" i="1"/>
  <c r="Y110" i="1"/>
  <c r="X110" i="1"/>
  <c r="AA110" i="1" s="1"/>
  <c r="I111" i="2" s="1"/>
  <c r="M82" i="1"/>
  <c r="N82" i="1"/>
  <c r="AA212" i="1"/>
  <c r="AA132" i="1"/>
  <c r="P263" i="1"/>
  <c r="M430" i="1"/>
  <c r="N430" i="1"/>
  <c r="O430" i="1" s="1"/>
  <c r="Q430" i="1" s="1"/>
  <c r="P173" i="1"/>
  <c r="Y453" i="1"/>
  <c r="X453" i="1"/>
  <c r="X240" i="1"/>
  <c r="AA240" i="1" s="1"/>
  <c r="I241" i="2" s="1"/>
  <c r="Y240" i="1"/>
  <c r="P352" i="1"/>
  <c r="AA342" i="1"/>
  <c r="AA423" i="1"/>
  <c r="P313" i="1"/>
  <c r="AA482" i="1"/>
  <c r="Z53" i="1"/>
  <c r="AB53" i="1" s="1"/>
  <c r="AA381" i="1"/>
  <c r="Z241" i="1"/>
  <c r="AB241" i="1" s="1"/>
  <c r="AA412" i="1"/>
  <c r="X411" i="1" s="1"/>
  <c r="AA263" i="1"/>
  <c r="Y262" i="1" s="1"/>
  <c r="AA291" i="1"/>
  <c r="O233" i="1"/>
  <c r="Q233" i="1" s="1"/>
  <c r="AA61" i="1"/>
  <c r="X60" i="1" s="1"/>
  <c r="P42" i="1"/>
  <c r="O393" i="1"/>
  <c r="Q393" i="1" s="1"/>
  <c r="P402" i="1"/>
  <c r="O193" i="1"/>
  <c r="Q193" i="1" s="1"/>
  <c r="Z362" i="1"/>
  <c r="AB362" i="1" s="1"/>
  <c r="O243" i="1"/>
  <c r="Q243" i="1" s="1"/>
  <c r="O304" i="1"/>
  <c r="Q304" i="1" s="1"/>
  <c r="AA302" i="1"/>
  <c r="O452" i="1"/>
  <c r="Q452" i="1" s="1"/>
  <c r="X372" i="1"/>
  <c r="Y372" i="1"/>
  <c r="M332" i="1"/>
  <c r="N332" i="1"/>
  <c r="O502" i="1"/>
  <c r="Q502" i="1" s="1"/>
  <c r="AA270" i="1"/>
  <c r="I271" i="2" s="1"/>
  <c r="AA53" i="1"/>
  <c r="N443" i="1"/>
  <c r="M443" i="1"/>
  <c r="X92" i="1"/>
  <c r="Y92" i="1"/>
  <c r="M501" i="1"/>
  <c r="N501" i="1"/>
  <c r="M483" i="1"/>
  <c r="N483" i="1"/>
  <c r="AA12" i="1"/>
  <c r="X131" i="1"/>
  <c r="Y131" i="1"/>
  <c r="M312" i="1"/>
  <c r="N312" i="1"/>
  <c r="N262" i="1"/>
  <c r="M262" i="1"/>
  <c r="O373" i="1"/>
  <c r="Q373" i="1" s="1"/>
  <c r="Z232" i="1"/>
  <c r="AB232" i="1" s="1"/>
  <c r="Z391" i="1"/>
  <c r="AB391" i="1" s="1"/>
  <c r="Z191" i="1"/>
  <c r="AB191" i="1" s="1"/>
  <c r="AA322" i="1"/>
  <c r="X321" i="1" s="1"/>
  <c r="P124" i="1"/>
  <c r="N123" i="1" s="1"/>
  <c r="Z373" i="1"/>
  <c r="AB373" i="1" s="1"/>
  <c r="Z423" i="1"/>
  <c r="AB423" i="1" s="1"/>
  <c r="Z132" i="1"/>
  <c r="AB132" i="1" s="1"/>
  <c r="O313" i="1"/>
  <c r="Q313" i="1" s="1"/>
  <c r="Z482" i="1"/>
  <c r="AB482" i="1" s="1"/>
  <c r="O263" i="1"/>
  <c r="Q263" i="1" s="1"/>
  <c r="Y411" i="1"/>
  <c r="N202" i="1"/>
  <c r="M202" i="1"/>
  <c r="Y71" i="1"/>
  <c r="X71" i="1"/>
  <c r="M41" i="1"/>
  <c r="N41" i="1"/>
  <c r="X460" i="1"/>
  <c r="Y460" i="1"/>
  <c r="N351" i="1"/>
  <c r="M351" i="1"/>
  <c r="N253" i="1"/>
  <c r="M253" i="1"/>
  <c r="X341" i="1"/>
  <c r="Y341" i="1"/>
  <c r="X122" i="1"/>
  <c r="Y122" i="1"/>
  <c r="X211" i="1"/>
  <c r="Y211" i="1"/>
  <c r="Y321" i="1"/>
  <c r="M123" i="1"/>
  <c r="M413" i="1"/>
  <c r="N413" i="1"/>
  <c r="M182" i="1"/>
  <c r="N182" i="1"/>
  <c r="Y432" i="1"/>
  <c r="X432" i="1"/>
  <c r="Y501" i="1"/>
  <c r="X501" i="1"/>
  <c r="M132" i="1"/>
  <c r="N132" i="1"/>
  <c r="N52" i="1"/>
  <c r="M52" i="1"/>
  <c r="M462" i="1"/>
  <c r="N462" i="1"/>
  <c r="M382" i="1"/>
  <c r="N382" i="1"/>
  <c r="Y80" i="1"/>
  <c r="X80" i="1"/>
  <c r="Y22" i="1"/>
  <c r="X22" i="1"/>
  <c r="Y493" i="1"/>
  <c r="X493" i="1"/>
  <c r="M32" i="1"/>
  <c r="N32" i="1"/>
  <c r="M93" i="1"/>
  <c r="N93" i="1"/>
  <c r="M220" i="1"/>
  <c r="N220" i="1"/>
  <c r="Y301" i="1"/>
  <c r="X301" i="1"/>
  <c r="Y440" i="1"/>
  <c r="X440" i="1"/>
  <c r="N140" i="1"/>
  <c r="M140" i="1"/>
  <c r="Y290" i="1"/>
  <c r="X290" i="1"/>
  <c r="M401" i="1"/>
  <c r="N401" i="1"/>
  <c r="Z412" i="1"/>
  <c r="AB412" i="1" s="1"/>
  <c r="O141" i="1"/>
  <c r="Q141" i="1" s="1"/>
  <c r="Z263" i="1"/>
  <c r="AB263" i="1" s="1"/>
  <c r="O203" i="1"/>
  <c r="Q203" i="1" s="1"/>
  <c r="Z72" i="1"/>
  <c r="AB72" i="1" s="1"/>
  <c r="Z291" i="1"/>
  <c r="AB291" i="1" s="1"/>
  <c r="P233" i="1"/>
  <c r="Z61" i="1"/>
  <c r="AB61" i="1" s="1"/>
  <c r="O42" i="1"/>
  <c r="Q42" i="1" s="1"/>
  <c r="AA173" i="1"/>
  <c r="P283" i="1"/>
  <c r="P393" i="1"/>
  <c r="O402" i="1"/>
  <c r="Q402" i="1" s="1"/>
  <c r="P193" i="1"/>
  <c r="Z461" i="1"/>
  <c r="AB461" i="1" s="1"/>
  <c r="AA362" i="1"/>
  <c r="Z280" i="1"/>
  <c r="AB280" i="1" s="1"/>
  <c r="P373" i="1"/>
  <c r="AA472" i="1"/>
  <c r="O352" i="1"/>
  <c r="Q352" i="1" s="1"/>
  <c r="AA232" i="1"/>
  <c r="N272" i="1"/>
  <c r="M272" i="1"/>
  <c r="Z342" i="1"/>
  <c r="AB342" i="1" s="1"/>
  <c r="AA391" i="1"/>
  <c r="Z123" i="1"/>
  <c r="AB123" i="1" s="1"/>
  <c r="P243" i="1"/>
  <c r="P102" i="1"/>
  <c r="P304" i="1"/>
  <c r="AA191" i="1"/>
  <c r="N151" i="1"/>
  <c r="M151" i="1"/>
  <c r="P151" i="1" s="1"/>
  <c r="Z212" i="1"/>
  <c r="AB212" i="1" s="1"/>
  <c r="Z322" i="1"/>
  <c r="AB322" i="1" s="1"/>
  <c r="O124" i="1"/>
  <c r="Q124" i="1" s="1"/>
  <c r="N73" i="1"/>
  <c r="M73" i="1"/>
  <c r="N341" i="1"/>
  <c r="M341" i="1"/>
  <c r="Y32" i="1"/>
  <c r="X32" i="1"/>
  <c r="N361" i="1"/>
  <c r="M361" i="1"/>
  <c r="X42" i="1"/>
  <c r="Y42" i="1"/>
  <c r="N63" i="1"/>
  <c r="M63" i="1"/>
  <c r="M163" i="1"/>
  <c r="N163" i="1"/>
  <c r="X253" i="1"/>
  <c r="Y253" i="1"/>
  <c r="M473" i="1"/>
  <c r="N473" i="1"/>
  <c r="Y202" i="1"/>
  <c r="X202" i="1"/>
  <c r="X313" i="1"/>
  <c r="Y313" i="1"/>
  <c r="O221" i="1"/>
  <c r="Q221" i="1" s="1"/>
  <c r="Z302" i="1"/>
  <c r="AB302" i="1" s="1"/>
  <c r="Z441" i="1"/>
  <c r="AB441" i="1" s="1"/>
  <c r="P452" i="1"/>
  <c r="O140" i="1" l="1"/>
  <c r="Q140" i="1" s="1"/>
  <c r="AA333" i="1"/>
  <c r="M421" i="1"/>
  <c r="N421" i="1"/>
  <c r="O421" i="1" s="1"/>
  <c r="Q421" i="1" s="1"/>
  <c r="N292" i="1"/>
  <c r="O292" i="1" s="1"/>
  <c r="Q292" i="1" s="1"/>
  <c r="M292" i="1"/>
  <c r="P292" i="1" s="1"/>
  <c r="O73" i="1"/>
  <c r="Q73" i="1" s="1"/>
  <c r="Z152" i="1"/>
  <c r="AB152" i="1" s="1"/>
  <c r="O422" i="1"/>
  <c r="Q422" i="1" s="1"/>
  <c r="O293" i="1"/>
  <c r="Q293" i="1" s="1"/>
  <c r="P341" i="1"/>
  <c r="AA92" i="1"/>
  <c r="Z372" i="1"/>
  <c r="AB372" i="1" s="1"/>
  <c r="M112" i="1"/>
  <c r="N112" i="1"/>
  <c r="O112" i="1" s="1"/>
  <c r="Q112" i="1" s="1"/>
  <c r="AA182" i="1"/>
  <c r="O213" i="1"/>
  <c r="Q213" i="1" s="1"/>
  <c r="P32" i="1"/>
  <c r="Z22" i="1"/>
  <c r="AB22" i="1" s="1"/>
  <c r="O52" i="1"/>
  <c r="Q52" i="1" s="1"/>
  <c r="Z501" i="1"/>
  <c r="AB501" i="1" s="1"/>
  <c r="P182" i="1"/>
  <c r="Z453" i="1"/>
  <c r="AB453" i="1" s="1"/>
  <c r="Z160" i="1"/>
  <c r="AB160" i="1" s="1"/>
  <c r="AA460" i="1"/>
  <c r="I461" i="2" s="1"/>
  <c r="P82" i="1"/>
  <c r="P20" i="1"/>
  <c r="H21" i="2" s="1"/>
  <c r="O492" i="1"/>
  <c r="Q492" i="1" s="1"/>
  <c r="AA152" i="1"/>
  <c r="Y332" i="1"/>
  <c r="X332" i="1"/>
  <c r="AA332" i="1" s="1"/>
  <c r="AA321" i="1"/>
  <c r="P473" i="1"/>
  <c r="AA42" i="1"/>
  <c r="O361" i="1"/>
  <c r="Q361" i="1" s="1"/>
  <c r="O20" i="1"/>
  <c r="Q20" i="1" s="1"/>
  <c r="P492" i="1"/>
  <c r="X400" i="1"/>
  <c r="AA400" i="1" s="1"/>
  <c r="I401" i="2" s="1"/>
  <c r="Y400" i="1"/>
  <c r="AA313" i="1"/>
  <c r="P163" i="1"/>
  <c r="O351" i="1"/>
  <c r="Q351" i="1" s="1"/>
  <c r="Y221" i="1"/>
  <c r="X221" i="1"/>
  <c r="AA221" i="1" s="1"/>
  <c r="Z401" i="1"/>
  <c r="AB401" i="1" s="1"/>
  <c r="P262" i="1"/>
  <c r="Z131" i="1"/>
  <c r="AB131" i="1" s="1"/>
  <c r="X481" i="1"/>
  <c r="Y481" i="1"/>
  <c r="O82" i="1"/>
  <c r="Q82" i="1" s="1"/>
  <c r="Y140" i="1"/>
  <c r="X140" i="1"/>
  <c r="AA140" i="1" s="1"/>
  <c r="I141" i="2" s="1"/>
  <c r="O483" i="1"/>
  <c r="Q483" i="1" s="1"/>
  <c r="P332" i="1"/>
  <c r="Z240" i="1"/>
  <c r="AB240" i="1" s="1"/>
  <c r="N172" i="1"/>
  <c r="M172" i="1"/>
  <c r="M81" i="1"/>
  <c r="N81" i="1"/>
  <c r="X351" i="1"/>
  <c r="Y351" i="1"/>
  <c r="Y380" i="1"/>
  <c r="X380" i="1"/>
  <c r="Y422" i="1"/>
  <c r="X422" i="1"/>
  <c r="Z440" i="1"/>
  <c r="AB440" i="1" s="1"/>
  <c r="P220" i="1"/>
  <c r="H221" i="2" s="1"/>
  <c r="P462" i="1"/>
  <c r="M461" i="1" s="1"/>
  <c r="O253" i="1"/>
  <c r="Q253" i="1" s="1"/>
  <c r="Z71" i="1"/>
  <c r="AB71" i="1" s="1"/>
  <c r="P213" i="1"/>
  <c r="P312" i="1"/>
  <c r="O501" i="1"/>
  <c r="Q501" i="1" s="1"/>
  <c r="P443" i="1"/>
  <c r="AA372" i="1"/>
  <c r="AA453" i="1"/>
  <c r="P430" i="1"/>
  <c r="H431" i="2" s="1"/>
  <c r="Z110" i="1"/>
  <c r="AB110" i="1" s="1"/>
  <c r="P272" i="1"/>
  <c r="M271" i="1" s="1"/>
  <c r="Y60" i="1"/>
  <c r="Z60" i="1" s="1"/>
  <c r="AB60" i="1" s="1"/>
  <c r="X262" i="1"/>
  <c r="AA262" i="1" s="1"/>
  <c r="N212" i="1"/>
  <c r="M212" i="1"/>
  <c r="P212" i="1" s="1"/>
  <c r="Z92" i="1"/>
  <c r="AB92" i="1" s="1"/>
  <c r="Y52" i="1"/>
  <c r="X52" i="1"/>
  <c r="O332" i="1"/>
  <c r="Q332" i="1" s="1"/>
  <c r="N261" i="1"/>
  <c r="M261" i="1"/>
  <c r="P261" i="1" s="1"/>
  <c r="M260" i="1" s="1"/>
  <c r="Y11" i="1"/>
  <c r="X11" i="1"/>
  <c r="Y91" i="1"/>
  <c r="X91" i="1"/>
  <c r="AA91" i="1" s="1"/>
  <c r="M331" i="1"/>
  <c r="N331" i="1"/>
  <c r="P401" i="1"/>
  <c r="M400" i="1" s="1"/>
  <c r="Z290" i="1"/>
  <c r="AB290" i="1" s="1"/>
  <c r="Z301" i="1"/>
  <c r="AB301" i="1" s="1"/>
  <c r="P93" i="1"/>
  <c r="M92" i="1" s="1"/>
  <c r="Z493" i="1"/>
  <c r="AB493" i="1" s="1"/>
  <c r="Z80" i="1"/>
  <c r="AB80" i="1" s="1"/>
  <c r="P382" i="1"/>
  <c r="P132" i="1"/>
  <c r="M131" i="1" s="1"/>
  <c r="Z432" i="1"/>
  <c r="AB432" i="1" s="1"/>
  <c r="P413" i="1"/>
  <c r="O123" i="1"/>
  <c r="Q123" i="1" s="1"/>
  <c r="AA211" i="1"/>
  <c r="Y210" i="1" s="1"/>
  <c r="AA341" i="1"/>
  <c r="P41" i="1"/>
  <c r="M40" i="1" s="1"/>
  <c r="O202" i="1"/>
  <c r="Q202" i="1" s="1"/>
  <c r="AA411" i="1"/>
  <c r="O262" i="1"/>
  <c r="Q262" i="1" s="1"/>
  <c r="AA131" i="1"/>
  <c r="N442" i="1"/>
  <c r="M442" i="1"/>
  <c r="Z202" i="1"/>
  <c r="AB202" i="1" s="1"/>
  <c r="AA253" i="1"/>
  <c r="Y252" i="1" s="1"/>
  <c r="O63" i="1"/>
  <c r="Q63" i="1" s="1"/>
  <c r="AA32" i="1"/>
  <c r="Z122" i="1"/>
  <c r="AB122" i="1" s="1"/>
  <c r="O312" i="1"/>
  <c r="Q312" i="1" s="1"/>
  <c r="P483" i="1"/>
  <c r="P501" i="1"/>
  <c r="O443" i="1"/>
  <c r="Q443" i="1" s="1"/>
  <c r="X371" i="1"/>
  <c r="Y371" i="1"/>
  <c r="N472" i="1"/>
  <c r="M472" i="1"/>
  <c r="N162" i="1"/>
  <c r="M162" i="1"/>
  <c r="Y41" i="1"/>
  <c r="X41" i="1"/>
  <c r="M340" i="1"/>
  <c r="N340" i="1"/>
  <c r="M451" i="1"/>
  <c r="N451" i="1"/>
  <c r="Z313" i="1"/>
  <c r="AB313" i="1" s="1"/>
  <c r="AA202" i="1"/>
  <c r="O473" i="1"/>
  <c r="Q473" i="1" s="1"/>
  <c r="Z253" i="1"/>
  <c r="AB253" i="1" s="1"/>
  <c r="O163" i="1"/>
  <c r="Q163" i="1" s="1"/>
  <c r="P63" i="1"/>
  <c r="Z42" i="1"/>
  <c r="AB42" i="1" s="1"/>
  <c r="P361" i="1"/>
  <c r="Z32" i="1"/>
  <c r="AB32" i="1" s="1"/>
  <c r="O341" i="1"/>
  <c r="Q341" i="1" s="1"/>
  <c r="P73" i="1"/>
  <c r="O151" i="1"/>
  <c r="Q151" i="1" s="1"/>
  <c r="N303" i="1"/>
  <c r="M303" i="1"/>
  <c r="N242" i="1"/>
  <c r="M242" i="1"/>
  <c r="O272" i="1"/>
  <c r="Q272" i="1" s="1"/>
  <c r="X471" i="1"/>
  <c r="Y471" i="1"/>
  <c r="M192" i="1"/>
  <c r="N192" i="1"/>
  <c r="M392" i="1"/>
  <c r="N392" i="1"/>
  <c r="N232" i="1"/>
  <c r="M232" i="1"/>
  <c r="O401" i="1"/>
  <c r="Q401" i="1" s="1"/>
  <c r="AA290" i="1"/>
  <c r="I291" i="2" s="1"/>
  <c r="P140" i="1"/>
  <c r="H141" i="2" s="1"/>
  <c r="AA440" i="1"/>
  <c r="I441" i="2" s="1"/>
  <c r="AA301" i="1"/>
  <c r="O220" i="1"/>
  <c r="Q220" i="1" s="1"/>
  <c r="O93" i="1"/>
  <c r="Q93" i="1" s="1"/>
  <c r="O32" i="1"/>
  <c r="Q32" i="1" s="1"/>
  <c r="AA493" i="1"/>
  <c r="AA22" i="1"/>
  <c r="AA80" i="1"/>
  <c r="I81" i="2" s="1"/>
  <c r="O382" i="1"/>
  <c r="Q382" i="1" s="1"/>
  <c r="O462" i="1"/>
  <c r="Q462" i="1" s="1"/>
  <c r="P52" i="1"/>
  <c r="O132" i="1"/>
  <c r="Q132" i="1" s="1"/>
  <c r="AA501" i="1"/>
  <c r="AA432" i="1"/>
  <c r="O182" i="1"/>
  <c r="Q182" i="1" s="1"/>
  <c r="O413" i="1"/>
  <c r="Q413" i="1" s="1"/>
  <c r="P123" i="1"/>
  <c r="Z321" i="1"/>
  <c r="AB321" i="1" s="1"/>
  <c r="Z211" i="1"/>
  <c r="AB211" i="1" s="1"/>
  <c r="AA122" i="1"/>
  <c r="Z341" i="1"/>
  <c r="AB341" i="1" s="1"/>
  <c r="P253" i="1"/>
  <c r="P351" i="1"/>
  <c r="Z460" i="1"/>
  <c r="AB460" i="1" s="1"/>
  <c r="O41" i="1"/>
  <c r="Q41" i="1" s="1"/>
  <c r="AA60" i="1"/>
  <c r="I61" i="2" s="1"/>
  <c r="AA71" i="1"/>
  <c r="P202" i="1"/>
  <c r="Z262" i="1"/>
  <c r="AB262" i="1" s="1"/>
  <c r="Z411" i="1"/>
  <c r="AB411" i="1" s="1"/>
  <c r="Y312" i="1"/>
  <c r="X312" i="1"/>
  <c r="X31" i="1"/>
  <c r="Y31" i="1"/>
  <c r="M150" i="1"/>
  <c r="N150" i="1"/>
  <c r="Y190" i="1"/>
  <c r="X190" i="1"/>
  <c r="N101" i="1"/>
  <c r="M101" i="1"/>
  <c r="Y390" i="1"/>
  <c r="X390" i="1"/>
  <c r="Y231" i="1"/>
  <c r="X231" i="1"/>
  <c r="M372" i="1"/>
  <c r="N372" i="1"/>
  <c r="Y361" i="1"/>
  <c r="X361" i="1"/>
  <c r="M282" i="1"/>
  <c r="N282" i="1"/>
  <c r="X172" i="1"/>
  <c r="Y172" i="1"/>
  <c r="N400" i="1"/>
  <c r="N92" i="1"/>
  <c r="N31" i="1"/>
  <c r="M31" i="1"/>
  <c r="N381" i="1"/>
  <c r="M381" i="1"/>
  <c r="N461" i="1"/>
  <c r="N131" i="1"/>
  <c r="N181" i="1"/>
  <c r="M181" i="1"/>
  <c r="M412" i="1"/>
  <c r="N412" i="1"/>
  <c r="O412" i="1" s="1"/>
  <c r="Q412" i="1" s="1"/>
  <c r="Y320" i="1"/>
  <c r="X320" i="1"/>
  <c r="X210" i="1"/>
  <c r="Y340" i="1"/>
  <c r="X340" i="1"/>
  <c r="N40" i="1"/>
  <c r="Y261" i="1"/>
  <c r="X261" i="1"/>
  <c r="Y410" i="1"/>
  <c r="X410" i="1"/>
  <c r="Y181" i="1" l="1"/>
  <c r="X181" i="1"/>
  <c r="AA181" i="1" s="1"/>
  <c r="P421" i="1"/>
  <c r="Z52" i="1"/>
  <c r="AB52" i="1" s="1"/>
  <c r="Z422" i="1"/>
  <c r="AB422" i="1" s="1"/>
  <c r="P112" i="1"/>
  <c r="M291" i="1"/>
  <c r="P291" i="1" s="1"/>
  <c r="N291" i="1"/>
  <c r="P242" i="1"/>
  <c r="Y331" i="1"/>
  <c r="X331" i="1"/>
  <c r="AA331" i="1" s="1"/>
  <c r="Z332" i="1"/>
  <c r="AB332" i="1" s="1"/>
  <c r="AA351" i="1"/>
  <c r="O172" i="1"/>
  <c r="Q172" i="1" s="1"/>
  <c r="AA481" i="1"/>
  <c r="Y151" i="1"/>
  <c r="X151" i="1"/>
  <c r="AA410" i="1"/>
  <c r="I411" i="2" s="1"/>
  <c r="P381" i="1"/>
  <c r="O340" i="1"/>
  <c r="Q340" i="1" s="1"/>
  <c r="M491" i="1"/>
  <c r="N491" i="1"/>
  <c r="P400" i="1"/>
  <c r="H401" i="2" s="1"/>
  <c r="P461" i="1"/>
  <c r="Y220" i="1"/>
  <c r="X220" i="1"/>
  <c r="AA172" i="1"/>
  <c r="Z361" i="1"/>
  <c r="AB361" i="1" s="1"/>
  <c r="O101" i="1"/>
  <c r="Q101" i="1" s="1"/>
  <c r="Z190" i="1"/>
  <c r="AB190" i="1" s="1"/>
  <c r="AA31" i="1"/>
  <c r="AA380" i="1"/>
  <c r="I381" i="2" s="1"/>
  <c r="O81" i="1"/>
  <c r="Q81" i="1" s="1"/>
  <c r="Z221" i="1"/>
  <c r="AB221" i="1" s="1"/>
  <c r="Z400" i="1"/>
  <c r="AB400" i="1" s="1"/>
  <c r="N260" i="1"/>
  <c r="O260" i="1" s="1"/>
  <c r="Q260" i="1" s="1"/>
  <c r="N271" i="1"/>
  <c r="O271" i="1" s="1"/>
  <c r="Q271" i="1" s="1"/>
  <c r="X252" i="1"/>
  <c r="AA252" i="1" s="1"/>
  <c r="P303" i="1"/>
  <c r="O451" i="1"/>
  <c r="Q451" i="1" s="1"/>
  <c r="P472" i="1"/>
  <c r="X452" i="1"/>
  <c r="AA452" i="1" s="1"/>
  <c r="Y452" i="1"/>
  <c r="AA422" i="1"/>
  <c r="Z351" i="1"/>
  <c r="AB351" i="1" s="1"/>
  <c r="P172" i="1"/>
  <c r="Z481" i="1"/>
  <c r="AB481" i="1" s="1"/>
  <c r="O131" i="1"/>
  <c r="Q131" i="1" s="1"/>
  <c r="N311" i="1"/>
  <c r="M311" i="1"/>
  <c r="Y350" i="1"/>
  <c r="X350" i="1"/>
  <c r="O40" i="1"/>
  <c r="Q40" i="1" s="1"/>
  <c r="P282" i="1"/>
  <c r="M281" i="1" s="1"/>
  <c r="P372" i="1"/>
  <c r="Z231" i="1"/>
  <c r="AB231" i="1" s="1"/>
  <c r="Z390" i="1"/>
  <c r="AB390" i="1" s="1"/>
  <c r="P150" i="1"/>
  <c r="H151" i="2" s="1"/>
  <c r="Z312" i="1"/>
  <c r="AB312" i="1" s="1"/>
  <c r="P192" i="1"/>
  <c r="Z140" i="1"/>
  <c r="AB140" i="1" s="1"/>
  <c r="AA210" i="1"/>
  <c r="I211" i="2" s="1"/>
  <c r="O92" i="1"/>
  <c r="Q92" i="1" s="1"/>
  <c r="AA261" i="1"/>
  <c r="AA340" i="1"/>
  <c r="I341" i="2" s="1"/>
  <c r="AA320" i="1"/>
  <c r="I321" i="2" s="1"/>
  <c r="P181" i="1"/>
  <c r="P31" i="1"/>
  <c r="O162" i="1"/>
  <c r="Q162" i="1" s="1"/>
  <c r="AA371" i="1"/>
  <c r="P442" i="1"/>
  <c r="O331" i="1"/>
  <c r="Q331" i="1" s="1"/>
  <c r="AA11" i="1"/>
  <c r="X10" i="1" s="1"/>
  <c r="H11" i="2"/>
  <c r="Z380" i="1"/>
  <c r="AB380" i="1" s="1"/>
  <c r="P81" i="1"/>
  <c r="M500" i="1"/>
  <c r="N500" i="1"/>
  <c r="P331" i="1"/>
  <c r="O261" i="1"/>
  <c r="Q261" i="1" s="1"/>
  <c r="O232" i="1"/>
  <c r="Q232" i="1" s="1"/>
  <c r="P392" i="1"/>
  <c r="AA471" i="1"/>
  <c r="Z41" i="1"/>
  <c r="AB41" i="1" s="1"/>
  <c r="O472" i="1"/>
  <c r="Q472" i="1" s="1"/>
  <c r="N482" i="1"/>
  <c r="M482" i="1"/>
  <c r="M441" i="1"/>
  <c r="N441" i="1"/>
  <c r="Y130" i="1"/>
  <c r="X130" i="1"/>
  <c r="Y90" i="1"/>
  <c r="X90" i="1"/>
  <c r="N211" i="1"/>
  <c r="M211" i="1"/>
  <c r="Z371" i="1"/>
  <c r="AB371" i="1" s="1"/>
  <c r="O442" i="1"/>
  <c r="Q442" i="1" s="1"/>
  <c r="Z91" i="1"/>
  <c r="AB91" i="1" s="1"/>
  <c r="Z11" i="1"/>
  <c r="AB11" i="1" s="1"/>
  <c r="AA52" i="1"/>
  <c r="O212" i="1"/>
  <c r="Q212" i="1" s="1"/>
  <c r="Y260" i="1"/>
  <c r="X260" i="1"/>
  <c r="N380" i="1"/>
  <c r="M380" i="1"/>
  <c r="M30" i="1"/>
  <c r="N30" i="1"/>
  <c r="Y171" i="1"/>
  <c r="X171" i="1"/>
  <c r="Z410" i="1"/>
  <c r="AB410" i="1" s="1"/>
  <c r="Z261" i="1"/>
  <c r="AB261" i="1" s="1"/>
  <c r="P40" i="1"/>
  <c r="H41" i="2" s="1"/>
  <c r="Z340" i="1"/>
  <c r="AB340" i="1" s="1"/>
  <c r="Z210" i="1"/>
  <c r="AB210" i="1" s="1"/>
  <c r="Z320" i="1"/>
  <c r="AB320" i="1" s="1"/>
  <c r="P412" i="1"/>
  <c r="O181" i="1"/>
  <c r="Q181" i="1" s="1"/>
  <c r="P131" i="1"/>
  <c r="O461" i="1"/>
  <c r="Q461" i="1" s="1"/>
  <c r="O381" i="1"/>
  <c r="Q381" i="1" s="1"/>
  <c r="O31" i="1"/>
  <c r="Q31" i="1" s="1"/>
  <c r="P92" i="1"/>
  <c r="O400" i="1"/>
  <c r="Q400" i="1" s="1"/>
  <c r="Z172" i="1"/>
  <c r="AB172" i="1" s="1"/>
  <c r="O282" i="1"/>
  <c r="Q282" i="1" s="1"/>
  <c r="AA361" i="1"/>
  <c r="O372" i="1"/>
  <c r="Q372" i="1" s="1"/>
  <c r="P260" i="1"/>
  <c r="H261" i="2" s="1"/>
  <c r="AA231" i="1"/>
  <c r="P271" i="1"/>
  <c r="AA390" i="1"/>
  <c r="I391" i="2" s="1"/>
  <c r="P101" i="1"/>
  <c r="AA190" i="1"/>
  <c r="I191" i="2" s="1"/>
  <c r="O150" i="1"/>
  <c r="Q150" i="1" s="1"/>
  <c r="Z31" i="1"/>
  <c r="AB31" i="1" s="1"/>
  <c r="AA312" i="1"/>
  <c r="M201" i="1"/>
  <c r="N201" i="1"/>
  <c r="M350" i="1"/>
  <c r="N350" i="1"/>
  <c r="N252" i="1"/>
  <c r="M252" i="1"/>
  <c r="Y121" i="1"/>
  <c r="X121" i="1"/>
  <c r="Y431" i="1"/>
  <c r="X431" i="1"/>
  <c r="Y21" i="1"/>
  <c r="X21" i="1"/>
  <c r="Y300" i="1"/>
  <c r="X300" i="1"/>
  <c r="P232" i="1"/>
  <c r="O392" i="1"/>
  <c r="Q392" i="1" s="1"/>
  <c r="O192" i="1"/>
  <c r="Q192" i="1" s="1"/>
  <c r="Z471" i="1"/>
  <c r="AB471" i="1" s="1"/>
  <c r="O242" i="1"/>
  <c r="Q242" i="1" s="1"/>
  <c r="O303" i="1"/>
  <c r="Q303" i="1" s="1"/>
  <c r="M72" i="1"/>
  <c r="N72" i="1"/>
  <c r="P451" i="1"/>
  <c r="P340" i="1"/>
  <c r="H341" i="2" s="1"/>
  <c r="AA41" i="1"/>
  <c r="P162" i="1"/>
  <c r="M471" i="1"/>
  <c r="N471" i="1"/>
  <c r="N180" i="1"/>
  <c r="M180" i="1"/>
  <c r="N460" i="1"/>
  <c r="M460" i="1"/>
  <c r="N281" i="1"/>
  <c r="M371" i="1"/>
  <c r="N371" i="1"/>
  <c r="Y30" i="1"/>
  <c r="X30" i="1"/>
  <c r="X251" i="1"/>
  <c r="Y251" i="1"/>
  <c r="Y70" i="1"/>
  <c r="X70" i="1"/>
  <c r="N122" i="1"/>
  <c r="M122" i="1"/>
  <c r="Y500" i="1"/>
  <c r="X500" i="1"/>
  <c r="M51" i="1"/>
  <c r="N51" i="1"/>
  <c r="X492" i="1"/>
  <c r="Y492" i="1"/>
  <c r="N391" i="1"/>
  <c r="M391" i="1"/>
  <c r="N191" i="1"/>
  <c r="M191" i="1"/>
  <c r="X470" i="1"/>
  <c r="Y470" i="1"/>
  <c r="N241" i="1"/>
  <c r="M241" i="1"/>
  <c r="M302" i="1"/>
  <c r="N302" i="1"/>
  <c r="N360" i="1"/>
  <c r="M360" i="1"/>
  <c r="N62" i="1"/>
  <c r="M62" i="1"/>
  <c r="P62" i="1" s="1"/>
  <c r="Y201" i="1"/>
  <c r="X201" i="1"/>
  <c r="O291" i="1" l="1"/>
  <c r="Q291" i="1" s="1"/>
  <c r="M290" i="1"/>
  <c r="P290" i="1" s="1"/>
  <c r="H291" i="2" s="1"/>
  <c r="N290" i="1"/>
  <c r="O290" i="1" s="1"/>
  <c r="Q290" i="1" s="1"/>
  <c r="M420" i="1"/>
  <c r="P420" i="1" s="1"/>
  <c r="H421" i="2" s="1"/>
  <c r="N420" i="1"/>
  <c r="Y10" i="1"/>
  <c r="M111" i="1"/>
  <c r="N111" i="1"/>
  <c r="O111" i="1" s="1"/>
  <c r="Q111" i="1" s="1"/>
  <c r="X180" i="1"/>
  <c r="Y180" i="1"/>
  <c r="Z180" i="1" s="1"/>
  <c r="AB180" i="1" s="1"/>
  <c r="Z151" i="1"/>
  <c r="AB151" i="1" s="1"/>
  <c r="Z181" i="1"/>
  <c r="AB181" i="1" s="1"/>
  <c r="X480" i="1"/>
  <c r="Y480" i="1"/>
  <c r="Z480" i="1" s="1"/>
  <c r="AB480" i="1" s="1"/>
  <c r="Z130" i="1"/>
  <c r="AB130" i="1" s="1"/>
  <c r="Z220" i="1"/>
  <c r="AB220" i="1" s="1"/>
  <c r="P491" i="1"/>
  <c r="Y330" i="1"/>
  <c r="X330" i="1"/>
  <c r="AA90" i="1"/>
  <c r="I91" i="2" s="1"/>
  <c r="O441" i="1"/>
  <c r="Q441" i="1" s="1"/>
  <c r="AA151" i="1"/>
  <c r="Z331" i="1"/>
  <c r="AB331" i="1" s="1"/>
  <c r="P311" i="1"/>
  <c r="AA220" i="1"/>
  <c r="I221" i="2" s="1"/>
  <c r="O491" i="1"/>
  <c r="Q491" i="1" s="1"/>
  <c r="O482" i="1"/>
  <c r="Q482" i="1" s="1"/>
  <c r="AA251" i="1"/>
  <c r="P371" i="1"/>
  <c r="AA201" i="1"/>
  <c r="P360" i="1"/>
  <c r="H361" i="2" s="1"/>
  <c r="P241" i="1"/>
  <c r="P191" i="1"/>
  <c r="AA30" i="1"/>
  <c r="I31" i="2" s="1"/>
  <c r="AA121" i="1"/>
  <c r="P211" i="1"/>
  <c r="N210" i="1" s="1"/>
  <c r="P441" i="1"/>
  <c r="Z350" i="1"/>
  <c r="AB350" i="1" s="1"/>
  <c r="O460" i="1"/>
  <c r="Q460" i="1" s="1"/>
  <c r="P471" i="1"/>
  <c r="Z252" i="1"/>
  <c r="AB252" i="1" s="1"/>
  <c r="O500" i="1"/>
  <c r="Q500" i="1" s="1"/>
  <c r="Y370" i="1"/>
  <c r="X370" i="1"/>
  <c r="Z452" i="1"/>
  <c r="AB452" i="1" s="1"/>
  <c r="N310" i="1"/>
  <c r="M310" i="1"/>
  <c r="M171" i="1"/>
  <c r="N171" i="1"/>
  <c r="X451" i="1"/>
  <c r="Y451" i="1"/>
  <c r="Z10" i="1"/>
  <c r="AB10" i="1" s="1"/>
  <c r="M80" i="1"/>
  <c r="N80" i="1"/>
  <c r="O311" i="1"/>
  <c r="Q311" i="1" s="1"/>
  <c r="O51" i="1"/>
  <c r="Q51" i="1" s="1"/>
  <c r="P122" i="1"/>
  <c r="M121" i="1" s="1"/>
  <c r="P72" i="1"/>
  <c r="O350" i="1"/>
  <c r="Q350" i="1" s="1"/>
  <c r="AA350" i="1"/>
  <c r="I351" i="2" s="1"/>
  <c r="X421" i="1"/>
  <c r="Y421" i="1"/>
  <c r="O302" i="1"/>
  <c r="Q302" i="1" s="1"/>
  <c r="Z470" i="1"/>
  <c r="AB470" i="1" s="1"/>
  <c r="P391" i="1"/>
  <c r="M390" i="1" s="1"/>
  <c r="Z492" i="1"/>
  <c r="AB492" i="1" s="1"/>
  <c r="AA500" i="1"/>
  <c r="I501" i="2" s="1"/>
  <c r="O380" i="1"/>
  <c r="Q380" i="1" s="1"/>
  <c r="M210" i="1"/>
  <c r="Z70" i="1"/>
  <c r="AB70" i="1" s="1"/>
  <c r="O211" i="1"/>
  <c r="Q211" i="1" s="1"/>
  <c r="Z90" i="1"/>
  <c r="AB90" i="1" s="1"/>
  <c r="N440" i="1"/>
  <c r="M440" i="1"/>
  <c r="P281" i="1"/>
  <c r="O180" i="1"/>
  <c r="Q180" i="1" s="1"/>
  <c r="AA300" i="1"/>
  <c r="I301" i="2" s="1"/>
  <c r="AA21" i="1"/>
  <c r="AA431" i="1"/>
  <c r="P252" i="1"/>
  <c r="M251" i="1" s="1"/>
  <c r="O201" i="1"/>
  <c r="Q201" i="1" s="1"/>
  <c r="Z171" i="1"/>
  <c r="AB171" i="1" s="1"/>
  <c r="P30" i="1"/>
  <c r="H31" i="2" s="1"/>
  <c r="Z260" i="1"/>
  <c r="AB260" i="1" s="1"/>
  <c r="X51" i="1"/>
  <c r="Y51" i="1"/>
  <c r="AA10" i="1"/>
  <c r="I11" i="2" s="1"/>
  <c r="AA130" i="1"/>
  <c r="I131" i="2" s="1"/>
  <c r="P482" i="1"/>
  <c r="N330" i="1"/>
  <c r="M330" i="1"/>
  <c r="P500" i="1"/>
  <c r="H501" i="2" s="1"/>
  <c r="Y200" i="1"/>
  <c r="X200" i="1"/>
  <c r="M61" i="1"/>
  <c r="N61" i="1"/>
  <c r="M240" i="1"/>
  <c r="N240" i="1"/>
  <c r="N190" i="1"/>
  <c r="M190" i="1"/>
  <c r="Z201" i="1"/>
  <c r="AB201" i="1" s="1"/>
  <c r="O62" i="1"/>
  <c r="Q62" i="1" s="1"/>
  <c r="O360" i="1"/>
  <c r="Q360" i="1" s="1"/>
  <c r="P302" i="1"/>
  <c r="O241" i="1"/>
  <c r="Q241" i="1" s="1"/>
  <c r="AA470" i="1"/>
  <c r="I471" i="2" s="1"/>
  <c r="O191" i="1"/>
  <c r="Q191" i="1" s="1"/>
  <c r="O391" i="1"/>
  <c r="Q391" i="1" s="1"/>
  <c r="AA492" i="1"/>
  <c r="P51" i="1"/>
  <c r="Z500" i="1"/>
  <c r="AB500" i="1" s="1"/>
  <c r="O122" i="1"/>
  <c r="Q122" i="1" s="1"/>
  <c r="AA70" i="1"/>
  <c r="I71" i="2" s="1"/>
  <c r="Z251" i="1"/>
  <c r="AB251" i="1" s="1"/>
  <c r="Z30" i="1"/>
  <c r="AB30" i="1" s="1"/>
  <c r="O371" i="1"/>
  <c r="Q371" i="1" s="1"/>
  <c r="O281" i="1"/>
  <c r="Q281" i="1" s="1"/>
  <c r="P460" i="1"/>
  <c r="H461" i="2" s="1"/>
  <c r="P180" i="1"/>
  <c r="H181" i="2" s="1"/>
  <c r="O471" i="1"/>
  <c r="Q471" i="1" s="1"/>
  <c r="M161" i="1"/>
  <c r="N161" i="1"/>
  <c r="M450" i="1"/>
  <c r="N450" i="1"/>
  <c r="O72" i="1"/>
  <c r="Q72" i="1" s="1"/>
  <c r="Z300" i="1"/>
  <c r="AB300" i="1" s="1"/>
  <c r="Z21" i="1"/>
  <c r="AB21" i="1" s="1"/>
  <c r="Z431" i="1"/>
  <c r="AB431" i="1" s="1"/>
  <c r="Z121" i="1"/>
  <c r="AB121" i="1" s="1"/>
  <c r="O252" i="1"/>
  <c r="Q252" i="1" s="1"/>
  <c r="P350" i="1"/>
  <c r="H351" i="2" s="1"/>
  <c r="P201" i="1"/>
  <c r="X311" i="1"/>
  <c r="Y311" i="1"/>
  <c r="Y230" i="1"/>
  <c r="X230" i="1"/>
  <c r="X360" i="1"/>
  <c r="Y360" i="1"/>
  <c r="M91" i="1"/>
  <c r="N91" i="1"/>
  <c r="M130" i="1"/>
  <c r="N130" i="1"/>
  <c r="M411" i="1"/>
  <c r="N411" i="1"/>
  <c r="AA171" i="1"/>
  <c r="O30" i="1"/>
  <c r="Q30" i="1" s="1"/>
  <c r="P380" i="1"/>
  <c r="H381" i="2" s="1"/>
  <c r="AA260" i="1"/>
  <c r="I261" i="2" s="1"/>
  <c r="N390" i="1"/>
  <c r="Y250" i="1"/>
  <c r="X250" i="1"/>
  <c r="N370" i="1"/>
  <c r="M370" i="1"/>
  <c r="N280" i="1"/>
  <c r="M280" i="1"/>
  <c r="N470" i="1"/>
  <c r="M470" i="1"/>
  <c r="Y40" i="1"/>
  <c r="X40" i="1"/>
  <c r="N71" i="1"/>
  <c r="M71" i="1"/>
  <c r="M231" i="1"/>
  <c r="N231" i="1"/>
  <c r="X20" i="1"/>
  <c r="Y20" i="1"/>
  <c r="Y430" i="1"/>
  <c r="X430" i="1"/>
  <c r="Y120" i="1"/>
  <c r="X120" i="1"/>
  <c r="N251" i="1"/>
  <c r="M100" i="1"/>
  <c r="N100" i="1"/>
  <c r="N270" i="1"/>
  <c r="M270" i="1"/>
  <c r="O330" i="1" l="1"/>
  <c r="Q330" i="1" s="1"/>
  <c r="AA330" i="1"/>
  <c r="I331" i="2" s="1"/>
  <c r="P111" i="1"/>
  <c r="AA180" i="1"/>
  <c r="I181" i="2" s="1"/>
  <c r="O420" i="1"/>
  <c r="Q420" i="1" s="1"/>
  <c r="P161" i="1"/>
  <c r="AA451" i="1"/>
  <c r="O310" i="1"/>
  <c r="Q310" i="1" s="1"/>
  <c r="Y150" i="1"/>
  <c r="X150" i="1"/>
  <c r="Z330" i="1"/>
  <c r="AB330" i="1" s="1"/>
  <c r="AA430" i="1"/>
  <c r="I431" i="2" s="1"/>
  <c r="O231" i="1"/>
  <c r="Q231" i="1" s="1"/>
  <c r="AA40" i="1"/>
  <c r="I41" i="2" s="1"/>
  <c r="P280" i="1"/>
  <c r="H281" i="2" s="1"/>
  <c r="AA250" i="1"/>
  <c r="I251" i="2" s="1"/>
  <c r="O171" i="1"/>
  <c r="Q171" i="1" s="1"/>
  <c r="N490" i="1"/>
  <c r="M490" i="1"/>
  <c r="P490" i="1" s="1"/>
  <c r="H491" i="2" s="1"/>
  <c r="AA480" i="1"/>
  <c r="I481" i="2" s="1"/>
  <c r="Z230" i="1"/>
  <c r="AB230" i="1" s="1"/>
  <c r="AA421" i="1"/>
  <c r="P80" i="1"/>
  <c r="H81" i="2" s="1"/>
  <c r="P270" i="1"/>
  <c r="H271" i="2" s="1"/>
  <c r="AA370" i="1"/>
  <c r="I371" i="2" s="1"/>
  <c r="N121" i="1"/>
  <c r="P210" i="1"/>
  <c r="H211" i="2" s="1"/>
  <c r="Z421" i="1"/>
  <c r="AB421" i="1" s="1"/>
  <c r="O80" i="1"/>
  <c r="Q80" i="1" s="1"/>
  <c r="X450" i="1"/>
  <c r="Y450" i="1"/>
  <c r="Z450" i="1" s="1"/>
  <c r="AB450" i="1" s="1"/>
  <c r="P130" i="1"/>
  <c r="H131" i="2" s="1"/>
  <c r="AA360" i="1"/>
  <c r="I361" i="2" s="1"/>
  <c r="O190" i="1"/>
  <c r="Q190" i="1" s="1"/>
  <c r="P61" i="1"/>
  <c r="P171" i="1"/>
  <c r="O251" i="1"/>
  <c r="Q251" i="1" s="1"/>
  <c r="O390" i="1"/>
  <c r="Q390" i="1" s="1"/>
  <c r="Y420" i="1"/>
  <c r="X420" i="1"/>
  <c r="O100" i="1"/>
  <c r="Q100" i="1" s="1"/>
  <c r="AA120" i="1"/>
  <c r="I121" i="2" s="1"/>
  <c r="Z20" i="1"/>
  <c r="AB20" i="1" s="1"/>
  <c r="Z51" i="1"/>
  <c r="AB51" i="1" s="1"/>
  <c r="P440" i="1"/>
  <c r="H441" i="2" s="1"/>
  <c r="Z451" i="1"/>
  <c r="AB451" i="1" s="1"/>
  <c r="P310" i="1"/>
  <c r="H311" i="2" s="1"/>
  <c r="Z370" i="1"/>
  <c r="AB370" i="1" s="1"/>
  <c r="P71" i="1"/>
  <c r="P470" i="1"/>
  <c r="H471" i="2" s="1"/>
  <c r="P370" i="1"/>
  <c r="H371" i="2" s="1"/>
  <c r="P121" i="1"/>
  <c r="P330" i="1"/>
  <c r="H331" i="2" s="1"/>
  <c r="O210" i="1"/>
  <c r="Q210" i="1" s="1"/>
  <c r="P411" i="1"/>
  <c r="P91" i="1"/>
  <c r="AA311" i="1"/>
  <c r="P450" i="1"/>
  <c r="H451" i="2" s="1"/>
  <c r="P240" i="1"/>
  <c r="H241" i="2" s="1"/>
  <c r="Z200" i="1"/>
  <c r="AB200" i="1" s="1"/>
  <c r="M481" i="1"/>
  <c r="N481" i="1"/>
  <c r="AA51" i="1"/>
  <c r="O440" i="1"/>
  <c r="Q440" i="1" s="1"/>
  <c r="M70" i="1"/>
  <c r="N70" i="1"/>
  <c r="O270" i="1"/>
  <c r="Q270" i="1" s="1"/>
  <c r="P100" i="1"/>
  <c r="H101" i="2" s="1"/>
  <c r="P251" i="1"/>
  <c r="Z120" i="1"/>
  <c r="AB120" i="1" s="1"/>
  <c r="Z430" i="1"/>
  <c r="AB430" i="1" s="1"/>
  <c r="AA20" i="1"/>
  <c r="I21" i="2" s="1"/>
  <c r="P231" i="1"/>
  <c r="O71" i="1"/>
  <c r="Q71" i="1" s="1"/>
  <c r="Z40" i="1"/>
  <c r="AB40" i="1" s="1"/>
  <c r="O470" i="1"/>
  <c r="Q470" i="1" s="1"/>
  <c r="O280" i="1"/>
  <c r="Q280" i="1" s="1"/>
  <c r="O370" i="1"/>
  <c r="Q370" i="1" s="1"/>
  <c r="Z250" i="1"/>
  <c r="AB250" i="1" s="1"/>
  <c r="O121" i="1"/>
  <c r="Q121" i="1" s="1"/>
  <c r="P390" i="1"/>
  <c r="H391" i="2" s="1"/>
  <c r="O411" i="1"/>
  <c r="Q411" i="1" s="1"/>
  <c r="O130" i="1"/>
  <c r="Q130" i="1" s="1"/>
  <c r="O91" i="1"/>
  <c r="Q91" i="1" s="1"/>
  <c r="Z360" i="1"/>
  <c r="AB360" i="1" s="1"/>
  <c r="AA230" i="1"/>
  <c r="I231" i="2" s="1"/>
  <c r="Z311" i="1"/>
  <c r="AB311" i="1" s="1"/>
  <c r="M200" i="1"/>
  <c r="N200" i="1"/>
  <c r="O450" i="1"/>
  <c r="Q450" i="1" s="1"/>
  <c r="O161" i="1"/>
  <c r="Q161" i="1" s="1"/>
  <c r="M50" i="1"/>
  <c r="N50" i="1"/>
  <c r="M301" i="1"/>
  <c r="N301" i="1"/>
  <c r="P190" i="1"/>
  <c r="H191" i="2" s="1"/>
  <c r="O240" i="1"/>
  <c r="Q240" i="1" s="1"/>
  <c r="O61" i="1"/>
  <c r="Q61" i="1" s="1"/>
  <c r="AA200" i="1"/>
  <c r="I201" i="2" s="1"/>
  <c r="M120" i="1"/>
  <c r="N120" i="1"/>
  <c r="Y170" i="1"/>
  <c r="X170" i="1"/>
  <c r="N410" i="1"/>
  <c r="M410" i="1"/>
  <c r="N90" i="1"/>
  <c r="M90" i="1"/>
  <c r="Y310" i="1"/>
  <c r="X310" i="1"/>
  <c r="N160" i="1"/>
  <c r="M160" i="1"/>
  <c r="P160" i="1" s="1"/>
  <c r="H161" i="2" s="1"/>
  <c r="Y491" i="1"/>
  <c r="X491" i="1"/>
  <c r="N60" i="1"/>
  <c r="M60" i="1"/>
  <c r="P60" i="1" s="1"/>
  <c r="H61" i="2" s="1"/>
  <c r="M110" i="1" l="1"/>
  <c r="N110" i="1"/>
  <c r="O110" i="1" s="1"/>
  <c r="Q110" i="1" s="1"/>
  <c r="O490" i="1"/>
  <c r="Q490" i="1" s="1"/>
  <c r="Z150" i="1"/>
  <c r="AB150" i="1" s="1"/>
  <c r="Z420" i="1"/>
  <c r="AB420" i="1" s="1"/>
  <c r="AA150" i="1"/>
  <c r="I151" i="2" s="1"/>
  <c r="Z310" i="1"/>
  <c r="AB310" i="1" s="1"/>
  <c r="O410" i="1"/>
  <c r="Q410" i="1" s="1"/>
  <c r="P120" i="1"/>
  <c r="H121" i="2" s="1"/>
  <c r="P50" i="1"/>
  <c r="H51" i="2" s="1"/>
  <c r="AA420" i="1"/>
  <c r="I421" i="2" s="1"/>
  <c r="M170" i="1"/>
  <c r="N170" i="1"/>
  <c r="O481" i="1"/>
  <c r="Q481" i="1" s="1"/>
  <c r="AA450" i="1"/>
  <c r="I451" i="2" s="1"/>
  <c r="Y50" i="1"/>
  <c r="X50" i="1"/>
  <c r="Z170" i="1"/>
  <c r="AB170" i="1" s="1"/>
  <c r="P301" i="1"/>
  <c r="O90" i="1"/>
  <c r="Q90" i="1" s="1"/>
  <c r="AA491" i="1"/>
  <c r="Y490" i="1" s="1"/>
  <c r="O200" i="1"/>
  <c r="Q200" i="1" s="1"/>
  <c r="P70" i="1"/>
  <c r="H71" i="2" s="1"/>
  <c r="P481" i="1"/>
  <c r="X490" i="1"/>
  <c r="N300" i="1"/>
  <c r="M300" i="1"/>
  <c r="O60" i="1"/>
  <c r="Q60" i="1" s="1"/>
  <c r="Z491" i="1"/>
  <c r="AB491" i="1" s="1"/>
  <c r="O160" i="1"/>
  <c r="Q160" i="1" s="1"/>
  <c r="AA310" i="1"/>
  <c r="I311" i="2" s="1"/>
  <c r="P90" i="1"/>
  <c r="H91" i="2" s="1"/>
  <c r="P410" i="1"/>
  <c r="H411" i="2" s="1"/>
  <c r="AA170" i="1"/>
  <c r="I171" i="2" s="1"/>
  <c r="O120" i="1"/>
  <c r="Q120" i="1" s="1"/>
  <c r="O301" i="1"/>
  <c r="Q301" i="1" s="1"/>
  <c r="O50" i="1"/>
  <c r="Q50" i="1" s="1"/>
  <c r="P200" i="1"/>
  <c r="H201" i="2" s="1"/>
  <c r="O70" i="1"/>
  <c r="Q70" i="1" s="1"/>
  <c r="N230" i="1"/>
  <c r="M230" i="1"/>
  <c r="N250" i="1"/>
  <c r="M250" i="1"/>
  <c r="P110" i="1" l="1"/>
  <c r="H111" i="2" s="1"/>
  <c r="AA50" i="1"/>
  <c r="I51" i="2" s="1"/>
  <c r="O170" i="1"/>
  <c r="Q170" i="1" s="1"/>
  <c r="P170" i="1"/>
  <c r="H171" i="2" s="1"/>
  <c r="O250" i="1"/>
  <c r="Q250" i="1" s="1"/>
  <c r="O300" i="1"/>
  <c r="Q300" i="1" s="1"/>
  <c r="O230" i="1"/>
  <c r="Q230" i="1" s="1"/>
  <c r="AA490" i="1"/>
  <c r="I491" i="2" s="1"/>
  <c r="I7" i="2" s="1"/>
  <c r="I8" i="2" s="1"/>
  <c r="N480" i="1"/>
  <c r="M480" i="1"/>
  <c r="Z50" i="1"/>
  <c r="AB50" i="1" s="1"/>
  <c r="P250" i="1"/>
  <c r="H251" i="2" s="1"/>
  <c r="P230" i="1"/>
  <c r="H231" i="2" s="1"/>
  <c r="P300" i="1"/>
  <c r="H301" i="2" s="1"/>
  <c r="Z490" i="1"/>
  <c r="AB490" i="1" s="1"/>
  <c r="P480" i="1" l="1"/>
  <c r="H481" i="2" s="1"/>
  <c r="O480" i="1"/>
  <c r="Q480" i="1" s="1"/>
  <c r="H7" i="2" s="1"/>
  <c r="H8" i="2" s="1"/>
</calcChain>
</file>

<file path=xl/sharedStrings.xml><?xml version="1.0" encoding="utf-8"?>
<sst xmlns="http://schemas.openxmlformats.org/spreadsheetml/2006/main" count="82" uniqueCount="68">
  <si>
    <t>tenure</t>
  </si>
  <si>
    <t>log(C1)</t>
  </si>
  <si>
    <t>P(ret=1|A=0)</t>
  </si>
  <si>
    <t>P(ret=1|A=1)</t>
  </si>
  <si>
    <t>E[profit1|A=0]</t>
  </si>
  <si>
    <t>E[profit1|A=1]</t>
  </si>
  <si>
    <t>a2</t>
  </si>
  <si>
    <t>f (periodic fee)</t>
  </si>
  <si>
    <t>a (action cost)</t>
  </si>
  <si>
    <t>b2</t>
  </si>
  <si>
    <t>obs log(C)</t>
  </si>
  <si>
    <t>obs Ret</t>
  </si>
  <si>
    <t>U | A=0</t>
  </si>
  <si>
    <t>U | A=1</t>
  </si>
  <si>
    <t>E[profit0|A=0]</t>
  </si>
  <si>
    <t>E[profit0|A=1]</t>
  </si>
  <si>
    <t>best-profit</t>
  </si>
  <si>
    <t>Act?</t>
  </si>
  <si>
    <t>P[ret1]</t>
  </si>
  <si>
    <t>obs profit</t>
  </si>
  <si>
    <t>Action</t>
  </si>
  <si>
    <t>obs Action</t>
  </si>
  <si>
    <t>cust-id</t>
  </si>
  <si>
    <t>cust_id</t>
  </si>
  <si>
    <t>C</t>
  </si>
  <si>
    <t>Retain</t>
  </si>
  <si>
    <t>Consumption parameters</t>
  </si>
  <si>
    <t>Retention parameters</t>
  </si>
  <si>
    <t>discount factor</t>
  </si>
  <si>
    <t>Data needs to have 10 rows for each customer (pad with 0s)</t>
  </si>
  <si>
    <t>Total obs</t>
  </si>
  <si>
    <t>Total expected by optimization</t>
  </si>
  <si>
    <t>Improvement by optimization</t>
  </si>
  <si>
    <t>P[ret=1]</t>
  </si>
  <si>
    <r>
      <rPr>
        <sz val="10"/>
        <color rgb="FFFF0000"/>
        <rFont val="Arial"/>
        <family val="2"/>
      </rPr>
      <t>a0</t>
    </r>
    <r>
      <rPr>
        <sz val="10"/>
        <rFont val="Arial"/>
        <family val="2"/>
      </rPr>
      <t>-lag log Consumption</t>
    </r>
  </si>
  <si>
    <r>
      <rPr>
        <sz val="10"/>
        <color rgb="FFFF0000"/>
        <rFont val="Arial"/>
        <family val="2"/>
      </rPr>
      <t>a1</t>
    </r>
    <r>
      <rPr>
        <sz val="10"/>
        <rFont val="Arial"/>
        <family val="2"/>
      </rPr>
      <t>-tenure</t>
    </r>
  </si>
  <si>
    <r>
      <rPr>
        <sz val="10"/>
        <color rgb="FFFF0000"/>
        <rFont val="Arial"/>
        <family val="2"/>
      </rPr>
      <t>b0</t>
    </r>
    <r>
      <rPr>
        <sz val="10"/>
        <rFont val="Arial"/>
        <family val="2"/>
      </rPr>
      <t>-action</t>
    </r>
  </si>
  <si>
    <r>
      <rPr>
        <sz val="10"/>
        <color rgb="FFFF0000"/>
        <rFont val="Arial"/>
        <family val="2"/>
      </rPr>
      <t>b1</t>
    </r>
    <r>
      <rPr>
        <sz val="10"/>
        <rFont val="Arial"/>
        <family val="2"/>
      </rPr>
      <t>-consumption</t>
    </r>
  </si>
  <si>
    <t>Block for time = 1 - obtain info on past consumption from time = 0</t>
  </si>
  <si>
    <t>Block for time = 0 - no info on customer consumption and set past C = 0</t>
  </si>
  <si>
    <r>
      <rPr>
        <b/>
        <sz val="10"/>
        <color rgb="FFFF0000"/>
        <rFont val="Arial"/>
        <family val="2"/>
      </rPr>
      <t>a0</t>
    </r>
    <r>
      <rPr>
        <b/>
        <sz val="10"/>
        <rFont val="Arial"/>
        <family val="2"/>
      </rPr>
      <t>-lag log Consumption</t>
    </r>
  </si>
  <si>
    <r>
      <rPr>
        <b/>
        <sz val="10"/>
        <color rgb="FFFF0000"/>
        <rFont val="Arial"/>
        <family val="2"/>
      </rPr>
      <t>a1</t>
    </r>
    <r>
      <rPr>
        <b/>
        <sz val="10"/>
        <rFont val="Arial"/>
        <family val="2"/>
      </rPr>
      <t>-tenure</t>
    </r>
  </si>
  <si>
    <r>
      <rPr>
        <b/>
        <sz val="10"/>
        <color rgb="FFFF0000"/>
        <rFont val="Arial"/>
        <family val="2"/>
      </rPr>
      <t>b0</t>
    </r>
    <r>
      <rPr>
        <b/>
        <sz val="10"/>
        <rFont val="Arial"/>
        <family val="2"/>
      </rPr>
      <t>-action</t>
    </r>
  </si>
  <si>
    <r>
      <rPr>
        <b/>
        <sz val="10"/>
        <color rgb="FFFF0000"/>
        <rFont val="Arial"/>
        <family val="2"/>
      </rPr>
      <t>b1</t>
    </r>
    <r>
      <rPr>
        <b/>
        <sz val="10"/>
        <rFont val="Arial"/>
        <family val="2"/>
      </rPr>
      <t>-consumption</t>
    </r>
  </si>
  <si>
    <t>obs profit - the actual profits or CLV from the data</t>
  </si>
  <si>
    <t>exp profit (by DP) - the expected profits or CLV based on the optimization through dynamic programming</t>
  </si>
  <si>
    <t>1. for the first obs, obs profit = fee -a*Action +if((ret=1)*AND(cust_id=next cust_id), discount_factor* obs_profit from next period, 0)</t>
  </si>
  <si>
    <t xml:space="preserve">    for the remaining obs, obs profit = if(last ret = 0, 0, fee) -a*Action +if((ret=1)*AND(cust_id=next cust_id), discount_factor* obs_profit from next period, 0)</t>
  </si>
  <si>
    <t>3. U|A=0 = b0*0+b1*(10^pred_log C - 1) +b2</t>
  </si>
  <si>
    <t>4. U|A=1 = b0*1+b1*(10^pred_log C - 1) +b2</t>
  </si>
  <si>
    <t>5. P(ret=1|A=0) = exp(U|A=0)/[1+exp(U|A=0)]</t>
  </si>
  <si>
    <t>6. P(ret=1|A=1) = exp(U|A=1)/[1+exp(U|A=1)]</t>
  </si>
  <si>
    <t>7. Using backward induction starting from the last obs for the customer. For last obs, E[profit|A=0] = fee</t>
  </si>
  <si>
    <t xml:space="preserve">    For other obs, E[profit|A=0] = fee + P(ret=1|A=0)*discount_factor*best_profit from next period</t>
  </si>
  <si>
    <t>8. Using backward induction starting from the last obs for the customer. For last obs, E[profit|A=0] = fee - action cost</t>
  </si>
  <si>
    <t xml:space="preserve">    For other obs, E[profit|A=0] = fee - a + P(ret=1|A=0)*discount_factor*best_profit from next period</t>
  </si>
  <si>
    <t>9. best-profit = max(E[profit|A=0], E[profit|A=1])</t>
  </si>
  <si>
    <t>10. if E[profit|A=1] &gt; E[profit|A=0], Act = 1; Act = 0, otherwise</t>
  </si>
  <si>
    <t>11. P(ret=1) = Act*P(ret=1|A=1) + (1-Act)*P(ret=1|A=0)</t>
  </si>
  <si>
    <t>log(C0)</t>
  </si>
  <si>
    <t>2. for the first obs, log(C0) =a0*0+a1*(tenure=0)+a2</t>
  </si>
  <si>
    <t xml:space="preserve">    for the remaining obs, pred_log(C0) =min(max(a0*lag pred_log C+a1*tenure+a2, 0) ,3), the number 3 is the known max log consumption to the manager</t>
  </si>
  <si>
    <t>12. for the first obs, log(C) =obs_C from last period</t>
  </si>
  <si>
    <t>exp profit (by DP) at time = 0</t>
  </si>
  <si>
    <t>exp profit (by DP) at time = 1</t>
  </si>
  <si>
    <t xml:space="preserve">    then do the same things for the rest as for time = 0</t>
  </si>
  <si>
    <t>at time =0</t>
  </si>
  <si>
    <t>at time 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</si>
</sst>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7"/>
      <name val="Arial"/>
      <family val="2"/>
    </font>
    <font>
      <sz val="10"/>
      <color rgb="FFFF0000"/>
      <name val="Arial"/>
      <family val="2"/>
    </font>
    <font>
      <sz val="10"/>
      <color rgb="FF3333FF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/>
    <xf numFmtId="0" fontId="0" fillId="0" borderId="0" xfId="0" quotePrefix="1" applyAlignment="1">
      <alignment horizontal="fill"/>
    </xf>
    <xf numFmtId="0" fontId="6" fillId="0" borderId="0" xfId="0" applyFont="1"/>
    <xf numFmtId="0" fontId="1" fillId="0" borderId="0" xfId="0" applyFont="1"/>
    <xf numFmtId="0" fontId="7" fillId="0" borderId="0" xfId="0" applyFont="1"/>
    <xf numFmtId="10" fontId="0" fillId="0" borderId="0" xfId="0" applyNumberFormat="1"/>
    <xf numFmtId="0" fontId="8" fillId="0" borderId="0" xfId="0" applyFont="1"/>
    <xf numFmtId="0" fontId="9" fillId="0" borderId="0" xfId="0" applyFont="1"/>
    <xf numFmtId="0" fontId="6" fillId="0" borderId="0" xfId="0" quotePrefix="1" applyFont="1" applyAlignment="1">
      <alignment horizontal="left"/>
    </xf>
    <xf numFmtId="0" fontId="10" fillId="0" borderId="0" xfId="0" applyFont="1"/>
    <xf numFmtId="10" fontId="8" fillId="2" borderId="0" xfId="0" applyNumberFormat="1" applyFont="1" applyFill="1"/>
    <xf numFmtId="0" fontId="11" fillId="0" borderId="0" xfId="0" quotePrefix="1" applyFont="1" applyAlignment="1">
      <alignment horizontal="left"/>
    </xf>
    <xf numFmtId="0" fontId="12" fillId="0" borderId="0" xfId="0" quotePrefix="1" applyFont="1" applyAlignment="1">
      <alignment horizontal="left"/>
    </xf>
    <xf numFmtId="0" fontId="13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0"/>
  <sheetViews>
    <sheetView workbookViewId="0">
      <selection activeCell="M27" sqref="M27"/>
    </sheetView>
  </sheetViews>
  <sheetFormatPr defaultRowHeight="12.75" x14ac:dyDescent="0.2"/>
  <cols>
    <col min="7" max="7" width="9.140625" style="10" customWidth="1"/>
    <col min="8" max="8" width="17.42578125" style="7" customWidth="1"/>
  </cols>
  <sheetData>
    <row r="1" spans="1:13" x14ac:dyDescent="0.2">
      <c r="A1" s="12" t="s">
        <v>26</v>
      </c>
      <c r="E1" s="12" t="s">
        <v>27</v>
      </c>
      <c r="G1" s="13"/>
    </row>
    <row r="2" spans="1:13" s="12" customFormat="1" x14ac:dyDescent="0.2">
      <c r="A2" s="12" t="s">
        <v>40</v>
      </c>
      <c r="B2" s="12" t="s">
        <v>41</v>
      </c>
      <c r="C2" s="12" t="s">
        <v>6</v>
      </c>
      <c r="E2" s="12" t="s">
        <v>42</v>
      </c>
      <c r="F2" s="12" t="s">
        <v>43</v>
      </c>
      <c r="G2" s="12" t="s">
        <v>9</v>
      </c>
      <c r="H2" s="17"/>
      <c r="I2" s="18" t="s">
        <v>28</v>
      </c>
      <c r="K2" s="12" t="s">
        <v>7</v>
      </c>
      <c r="M2" s="12" t="s">
        <v>8</v>
      </c>
    </row>
    <row r="3" spans="1:13" x14ac:dyDescent="0.2">
      <c r="A3">
        <v>1.2412455957598703</v>
      </c>
      <c r="B3">
        <v>-0.14743981659028704</v>
      </c>
      <c r="C3">
        <v>0.43754283752918516</v>
      </c>
      <c r="E3">
        <v>2.5734160685767895</v>
      </c>
      <c r="F3">
        <v>8.8177986325884986E-2</v>
      </c>
      <c r="G3" s="13">
        <v>-1.2466234443828133</v>
      </c>
      <c r="I3">
        <v>0.9</v>
      </c>
      <c r="K3">
        <v>5</v>
      </c>
      <c r="M3">
        <v>1</v>
      </c>
    </row>
    <row r="4" spans="1:13" x14ac:dyDescent="0.2">
      <c r="G4" s="13"/>
    </row>
    <row r="5" spans="1:13" x14ac:dyDescent="0.2">
      <c r="G5" s="13"/>
      <c r="H5" s="24" t="s">
        <v>66</v>
      </c>
      <c r="I5" s="24" t="s">
        <v>67</v>
      </c>
    </row>
    <row r="6" spans="1:13" x14ac:dyDescent="0.2">
      <c r="G6" s="12" t="s">
        <v>30</v>
      </c>
      <c r="H6" s="17" t="s">
        <v>31</v>
      </c>
    </row>
    <row r="7" spans="1:13" x14ac:dyDescent="0.2">
      <c r="A7" s="1" t="s">
        <v>29</v>
      </c>
      <c r="G7" s="13">
        <f>SUM(G11:G510)</f>
        <v>703.69683716499981</v>
      </c>
      <c r="H7" s="13">
        <f>SUM(H11:H510)</f>
        <v>958.3572287912009</v>
      </c>
      <c r="I7" s="13">
        <f>SUM(I11:I510)</f>
        <v>983.6997505790182</v>
      </c>
    </row>
    <row r="8" spans="1:13" x14ac:dyDescent="0.2">
      <c r="C8" s="11"/>
      <c r="E8" s="16" t="s">
        <v>32</v>
      </c>
      <c r="H8" s="20">
        <f>H7/G7-1</f>
        <v>0.36188935089172425</v>
      </c>
      <c r="I8" s="20">
        <f>I7/G7-1</f>
        <v>0.39790275957765098</v>
      </c>
    </row>
    <row r="9" spans="1:13" x14ac:dyDescent="0.2">
      <c r="C9" s="11"/>
      <c r="G9" s="14"/>
      <c r="I9" s="15"/>
    </row>
    <row r="10" spans="1:13" s="12" customFormat="1" x14ac:dyDescent="0.2">
      <c r="A10" s="12" t="s">
        <v>23</v>
      </c>
      <c r="B10" s="12" t="s">
        <v>0</v>
      </c>
      <c r="C10" s="12" t="s">
        <v>20</v>
      </c>
      <c r="D10" s="12" t="s">
        <v>24</v>
      </c>
      <c r="E10" s="12" t="s">
        <v>25</v>
      </c>
      <c r="G10" s="19" t="s">
        <v>19</v>
      </c>
      <c r="H10" s="17" t="s">
        <v>63</v>
      </c>
      <c r="I10" s="17" t="s">
        <v>64</v>
      </c>
      <c r="M10" s="23" t="s">
        <v>44</v>
      </c>
    </row>
    <row r="11" spans="1:13" x14ac:dyDescent="0.2">
      <c r="A11">
        <v>1</v>
      </c>
      <c r="B11">
        <v>0</v>
      </c>
      <c r="C11">
        <v>1</v>
      </c>
      <c r="D11">
        <v>1.4008415920016595</v>
      </c>
      <c r="E11">
        <v>1</v>
      </c>
      <c r="G11" s="10">
        <f>IF(B11=0,calc!F10,0)</f>
        <v>0</v>
      </c>
      <c r="H11" s="7">
        <f>IF(B11=0,calc!P10,0)</f>
        <v>0</v>
      </c>
      <c r="I11" s="7">
        <f>IF(B11=0,calc!AA10,0)</f>
        <v>18.208509294917533</v>
      </c>
      <c r="M11" s="23" t="s">
        <v>45</v>
      </c>
    </row>
    <row r="12" spans="1:13" x14ac:dyDescent="0.2">
      <c r="A12">
        <v>1</v>
      </c>
      <c r="B12">
        <v>1</v>
      </c>
      <c r="C12">
        <v>0</v>
      </c>
      <c r="D12">
        <v>5.4055166328320512</v>
      </c>
      <c r="E12">
        <v>1</v>
      </c>
      <c r="G12" s="10">
        <f>IF(B12=0,calc!F11,0)</f>
        <v>0</v>
      </c>
      <c r="H12" s="7">
        <f>IF(B12=0,calc!P11,0)</f>
        <v>0</v>
      </c>
      <c r="I12" s="7">
        <f>IF(B12=0,calc!AA11,0)</f>
        <v>0</v>
      </c>
    </row>
    <row r="13" spans="1:13" x14ac:dyDescent="0.2">
      <c r="A13">
        <v>1</v>
      </c>
      <c r="B13">
        <v>2</v>
      </c>
      <c r="C13">
        <v>1</v>
      </c>
      <c r="D13">
        <v>12.714705609339026</v>
      </c>
      <c r="E13">
        <v>1</v>
      </c>
      <c r="G13" s="10">
        <f>IF(B13=0,calc!F12,0)</f>
        <v>0</v>
      </c>
      <c r="H13" s="7">
        <f>IF(B13=0,calc!P12,0)</f>
        <v>0</v>
      </c>
      <c r="I13" s="7">
        <f>IF(B13=0,calc!AA12,0)</f>
        <v>0</v>
      </c>
    </row>
    <row r="14" spans="1:13" x14ac:dyDescent="0.2">
      <c r="A14">
        <v>1</v>
      </c>
      <c r="B14">
        <v>3</v>
      </c>
      <c r="C14">
        <v>0</v>
      </c>
      <c r="D14">
        <v>21.032068733109824</v>
      </c>
      <c r="E14">
        <v>0</v>
      </c>
      <c r="G14" s="10">
        <f>IF(B14=0,calc!F13,0)</f>
        <v>0</v>
      </c>
      <c r="H14" s="7">
        <f>IF(B14=0,calc!P13,0)</f>
        <v>0</v>
      </c>
      <c r="I14" s="7">
        <f>IF(B14=0,calc!AA13,0)</f>
        <v>0</v>
      </c>
    </row>
    <row r="15" spans="1:13" x14ac:dyDescent="0.2">
      <c r="A15">
        <v>1</v>
      </c>
      <c r="B15">
        <v>4</v>
      </c>
      <c r="C15">
        <v>0</v>
      </c>
      <c r="D15">
        <v>0</v>
      </c>
      <c r="E15">
        <v>0</v>
      </c>
      <c r="G15" s="10">
        <f>IF(B15=0,calc!F14,0)</f>
        <v>0</v>
      </c>
      <c r="H15" s="7">
        <f>IF(B15=0,calc!P14,0)</f>
        <v>0</v>
      </c>
      <c r="I15" s="7">
        <f>IF(B15=0,calc!AA14,0)</f>
        <v>0</v>
      </c>
    </row>
    <row r="16" spans="1:13" x14ac:dyDescent="0.2">
      <c r="A16">
        <v>1</v>
      </c>
      <c r="B16">
        <v>5</v>
      </c>
      <c r="C16">
        <v>0</v>
      </c>
      <c r="D16">
        <v>0</v>
      </c>
      <c r="E16">
        <v>0</v>
      </c>
      <c r="G16" s="10">
        <f>IF(B16=0,calc!F15,0)</f>
        <v>0</v>
      </c>
      <c r="H16" s="7">
        <f>IF(B16=0,calc!P15,0)</f>
        <v>0</v>
      </c>
      <c r="I16" s="7">
        <f>IF(B16=0,calc!AA15,0)</f>
        <v>0</v>
      </c>
    </row>
    <row r="17" spans="1:9" x14ac:dyDescent="0.2">
      <c r="A17">
        <v>1</v>
      </c>
      <c r="B17">
        <v>6</v>
      </c>
      <c r="C17">
        <v>0</v>
      </c>
      <c r="D17">
        <v>0</v>
      </c>
      <c r="E17">
        <v>0</v>
      </c>
      <c r="G17" s="10">
        <f>IF(B17=0,calc!F16,0)</f>
        <v>0</v>
      </c>
      <c r="H17" s="7">
        <f>IF(B17=0,calc!P16,0)</f>
        <v>0</v>
      </c>
      <c r="I17" s="7">
        <f>IF(B17=0,calc!AA16,0)</f>
        <v>0</v>
      </c>
    </row>
    <row r="18" spans="1:9" x14ac:dyDescent="0.2">
      <c r="A18">
        <v>1</v>
      </c>
      <c r="B18">
        <v>7</v>
      </c>
      <c r="C18">
        <v>0</v>
      </c>
      <c r="D18">
        <v>0</v>
      </c>
      <c r="E18">
        <v>0</v>
      </c>
      <c r="G18" s="10">
        <f>IF(B18=0,calc!F17,0)</f>
        <v>0</v>
      </c>
      <c r="H18" s="7">
        <f>IF(B18=0,calc!P17,0)</f>
        <v>0</v>
      </c>
      <c r="I18" s="7">
        <f>IF(B18=0,calc!AA17,0)</f>
        <v>0</v>
      </c>
    </row>
    <row r="19" spans="1:9" x14ac:dyDescent="0.2">
      <c r="A19">
        <v>1</v>
      </c>
      <c r="B19">
        <v>8</v>
      </c>
      <c r="C19">
        <v>0</v>
      </c>
      <c r="D19">
        <v>0</v>
      </c>
      <c r="E19">
        <v>0</v>
      </c>
      <c r="G19" s="10">
        <f>IF(B19=0,calc!F18,0)</f>
        <v>0</v>
      </c>
      <c r="H19" s="7">
        <f>IF(B19=0,calc!P18,0)</f>
        <v>0</v>
      </c>
      <c r="I19" s="7">
        <f>IF(B19=0,calc!AA18,0)</f>
        <v>0</v>
      </c>
    </row>
    <row r="20" spans="1:9" x14ac:dyDescent="0.2">
      <c r="A20">
        <v>1</v>
      </c>
      <c r="B20">
        <v>9</v>
      </c>
      <c r="C20">
        <v>0</v>
      </c>
      <c r="D20">
        <v>0</v>
      </c>
      <c r="E20">
        <v>0</v>
      </c>
      <c r="G20" s="10">
        <f>IF(B20=0,calc!F19,0)</f>
        <v>0</v>
      </c>
      <c r="H20" s="7">
        <f>IF(B20=0,calc!P19,0)</f>
        <v>0</v>
      </c>
      <c r="I20" s="7">
        <f>IF(B20=0,calc!AA19,0)</f>
        <v>0</v>
      </c>
    </row>
    <row r="21" spans="1:9" x14ac:dyDescent="0.2">
      <c r="A21">
        <v>2</v>
      </c>
      <c r="B21">
        <v>0</v>
      </c>
      <c r="C21">
        <v>1</v>
      </c>
      <c r="D21">
        <v>1.5091909715859333</v>
      </c>
      <c r="E21">
        <v>0</v>
      </c>
      <c r="G21" s="10">
        <f>IF(B21=0,calc!F20,0)</f>
        <v>4</v>
      </c>
      <c r="H21" s="7">
        <f>IF(B21=0,calc!P20,0)</f>
        <v>19.558310791657156</v>
      </c>
      <c r="I21" s="7">
        <f>IF(B21=0,calc!AA20,0)</f>
        <v>18.566758751126216</v>
      </c>
    </row>
    <row r="22" spans="1:9" x14ac:dyDescent="0.2">
      <c r="A22">
        <v>2</v>
      </c>
      <c r="B22">
        <v>1</v>
      </c>
      <c r="C22">
        <v>0</v>
      </c>
      <c r="D22">
        <v>0</v>
      </c>
      <c r="E22">
        <v>0</v>
      </c>
      <c r="G22" s="10">
        <f>IF(B22=0,calc!F21,0)</f>
        <v>0</v>
      </c>
      <c r="H22" s="7">
        <f>IF(B22=0,calc!P21,0)</f>
        <v>0</v>
      </c>
      <c r="I22" s="7">
        <f>IF(B22=0,calc!AA21,0)</f>
        <v>0</v>
      </c>
    </row>
    <row r="23" spans="1:9" x14ac:dyDescent="0.2">
      <c r="A23">
        <v>2</v>
      </c>
      <c r="B23">
        <v>2</v>
      </c>
      <c r="C23">
        <v>0</v>
      </c>
      <c r="D23">
        <v>0</v>
      </c>
      <c r="E23">
        <v>0</v>
      </c>
      <c r="G23" s="10">
        <f>IF(B23=0,calc!F22,0)</f>
        <v>0</v>
      </c>
      <c r="H23" s="7">
        <f>IF(B23=0,calc!P22,0)</f>
        <v>0</v>
      </c>
      <c r="I23" s="7">
        <f>IF(B23=0,calc!AA22,0)</f>
        <v>0</v>
      </c>
    </row>
    <row r="24" spans="1:9" x14ac:dyDescent="0.2">
      <c r="A24">
        <v>2</v>
      </c>
      <c r="B24">
        <v>3</v>
      </c>
      <c r="C24">
        <v>0</v>
      </c>
      <c r="D24">
        <v>0</v>
      </c>
      <c r="E24">
        <v>0</v>
      </c>
      <c r="G24" s="10">
        <f>IF(B24=0,calc!F23,0)</f>
        <v>0</v>
      </c>
      <c r="H24" s="7">
        <f>IF(B24=0,calc!P23,0)</f>
        <v>0</v>
      </c>
      <c r="I24" s="7">
        <f>IF(B24=0,calc!AA23,0)</f>
        <v>0</v>
      </c>
    </row>
    <row r="25" spans="1:9" x14ac:dyDescent="0.2">
      <c r="A25">
        <v>2</v>
      </c>
      <c r="B25">
        <v>4</v>
      </c>
      <c r="C25">
        <v>0</v>
      </c>
      <c r="D25">
        <v>0</v>
      </c>
      <c r="E25">
        <v>0</v>
      </c>
      <c r="G25" s="10">
        <f>IF(B25=0,calc!F24,0)</f>
        <v>0</v>
      </c>
      <c r="H25" s="7">
        <f>IF(B25=0,calc!P24,0)</f>
        <v>0</v>
      </c>
      <c r="I25" s="7">
        <f>IF(B25=0,calc!AA24,0)</f>
        <v>0</v>
      </c>
    </row>
    <row r="26" spans="1:9" x14ac:dyDescent="0.2">
      <c r="A26">
        <v>2</v>
      </c>
      <c r="B26">
        <v>5</v>
      </c>
      <c r="C26">
        <v>0</v>
      </c>
      <c r="D26">
        <v>0</v>
      </c>
      <c r="E26">
        <v>0</v>
      </c>
      <c r="G26" s="10">
        <f>IF(B26=0,calc!F25,0)</f>
        <v>0</v>
      </c>
      <c r="H26" s="7">
        <f>IF(B26=0,calc!P25,0)</f>
        <v>0</v>
      </c>
      <c r="I26" s="7">
        <f>IF(B26=0,calc!AA25,0)</f>
        <v>0</v>
      </c>
    </row>
    <row r="27" spans="1:9" x14ac:dyDescent="0.2">
      <c r="A27">
        <v>2</v>
      </c>
      <c r="B27">
        <v>6</v>
      </c>
      <c r="C27">
        <v>0</v>
      </c>
      <c r="D27">
        <v>0</v>
      </c>
      <c r="E27">
        <v>0</v>
      </c>
      <c r="G27" s="10">
        <f>IF(B27=0,calc!F26,0)</f>
        <v>0</v>
      </c>
      <c r="H27" s="7">
        <f>IF(B27=0,calc!P26,0)</f>
        <v>0</v>
      </c>
      <c r="I27" s="7">
        <f>IF(B27=0,calc!AA26,0)</f>
        <v>0</v>
      </c>
    </row>
    <row r="28" spans="1:9" x14ac:dyDescent="0.2">
      <c r="A28">
        <v>2</v>
      </c>
      <c r="B28">
        <v>7</v>
      </c>
      <c r="C28">
        <v>0</v>
      </c>
      <c r="D28">
        <v>0</v>
      </c>
      <c r="E28">
        <v>0</v>
      </c>
      <c r="G28" s="10">
        <f>IF(B28=0,calc!F27,0)</f>
        <v>0</v>
      </c>
      <c r="H28" s="7">
        <f>IF(B28=0,calc!P27,0)</f>
        <v>0</v>
      </c>
      <c r="I28" s="7">
        <f>IF(B28=0,calc!AA27,0)</f>
        <v>0</v>
      </c>
    </row>
    <row r="29" spans="1:9" x14ac:dyDescent="0.2">
      <c r="A29">
        <v>2</v>
      </c>
      <c r="B29">
        <v>8</v>
      </c>
      <c r="C29">
        <v>0</v>
      </c>
      <c r="D29">
        <v>0</v>
      </c>
      <c r="E29">
        <v>0</v>
      </c>
      <c r="G29" s="10">
        <f>IF(B29=0,calc!F28,0)</f>
        <v>0</v>
      </c>
      <c r="H29" s="7">
        <f>IF(B29=0,calc!P28,0)</f>
        <v>0</v>
      </c>
      <c r="I29" s="7">
        <f>IF(B29=0,calc!AA28,0)</f>
        <v>0</v>
      </c>
    </row>
    <row r="30" spans="1:9" x14ac:dyDescent="0.2">
      <c r="A30">
        <v>2</v>
      </c>
      <c r="B30">
        <v>9</v>
      </c>
      <c r="C30">
        <v>0</v>
      </c>
      <c r="D30">
        <v>0</v>
      </c>
      <c r="E30">
        <v>0</v>
      </c>
      <c r="G30" s="10">
        <f>IF(B30=0,calc!F29,0)</f>
        <v>0</v>
      </c>
      <c r="H30" s="7">
        <f>IF(B30=0,calc!P29,0)</f>
        <v>0</v>
      </c>
      <c r="I30" s="7">
        <f>IF(B30=0,calc!AA29,0)</f>
        <v>0</v>
      </c>
    </row>
    <row r="31" spans="1:9" x14ac:dyDescent="0.2">
      <c r="A31">
        <v>3</v>
      </c>
      <c r="B31">
        <v>0</v>
      </c>
      <c r="C31">
        <v>1</v>
      </c>
      <c r="D31">
        <v>1.4988866284454274</v>
      </c>
      <c r="E31">
        <v>1</v>
      </c>
      <c r="G31" s="10">
        <f>IF(B31=0,calc!F30,0)</f>
        <v>8.5</v>
      </c>
      <c r="H31" s="7">
        <f>IF(B31=0,calc!P30,0)</f>
        <v>19.558310791657156</v>
      </c>
      <c r="I31" s="7">
        <f>IF(B31=0,calc!AA30,0)</f>
        <v>18.519910736271992</v>
      </c>
    </row>
    <row r="32" spans="1:9" x14ac:dyDescent="0.2">
      <c r="A32">
        <v>3</v>
      </c>
      <c r="B32">
        <v>1</v>
      </c>
      <c r="C32">
        <v>0</v>
      </c>
      <c r="D32">
        <v>4.4817482541344766</v>
      </c>
      <c r="E32">
        <v>0</v>
      </c>
      <c r="G32" s="10">
        <f>IF(B32=0,calc!F31,0)</f>
        <v>0</v>
      </c>
      <c r="H32" s="7">
        <f>IF(B32=0,calc!P31,0)</f>
        <v>0</v>
      </c>
      <c r="I32" s="7">
        <f>IF(B32=0,calc!AA31,0)</f>
        <v>0</v>
      </c>
    </row>
    <row r="33" spans="1:9" x14ac:dyDescent="0.2">
      <c r="A33">
        <v>3</v>
      </c>
      <c r="B33">
        <v>2</v>
      </c>
      <c r="C33">
        <v>0</v>
      </c>
      <c r="D33">
        <v>0</v>
      </c>
      <c r="E33">
        <v>0</v>
      </c>
      <c r="G33" s="10">
        <f>IF(B33=0,calc!F32,0)</f>
        <v>0</v>
      </c>
      <c r="H33" s="7">
        <f>IF(B33=0,calc!P32,0)</f>
        <v>0</v>
      </c>
      <c r="I33" s="7">
        <f>IF(B33=0,calc!AA32,0)</f>
        <v>0</v>
      </c>
    </row>
    <row r="34" spans="1:9" x14ac:dyDescent="0.2">
      <c r="A34">
        <v>3</v>
      </c>
      <c r="B34">
        <v>3</v>
      </c>
      <c r="C34">
        <v>0</v>
      </c>
      <c r="D34">
        <v>0</v>
      </c>
      <c r="E34">
        <v>0</v>
      </c>
      <c r="G34" s="10">
        <f>IF(B34=0,calc!F33,0)</f>
        <v>0</v>
      </c>
      <c r="H34" s="7">
        <f>IF(B34=0,calc!P33,0)</f>
        <v>0</v>
      </c>
      <c r="I34" s="7">
        <f>IF(B34=0,calc!AA33,0)</f>
        <v>0</v>
      </c>
    </row>
    <row r="35" spans="1:9" x14ac:dyDescent="0.2">
      <c r="A35">
        <v>3</v>
      </c>
      <c r="B35">
        <v>4</v>
      </c>
      <c r="C35">
        <v>0</v>
      </c>
      <c r="D35">
        <v>0</v>
      </c>
      <c r="E35">
        <v>0</v>
      </c>
      <c r="G35" s="10">
        <f>IF(B35=0,calc!F34,0)</f>
        <v>0</v>
      </c>
      <c r="H35" s="7">
        <f>IF(B35=0,calc!P34,0)</f>
        <v>0</v>
      </c>
      <c r="I35" s="7">
        <f>IF(B35=0,calc!AA34,0)</f>
        <v>0</v>
      </c>
    </row>
    <row r="36" spans="1:9" x14ac:dyDescent="0.2">
      <c r="A36">
        <v>3</v>
      </c>
      <c r="B36">
        <v>5</v>
      </c>
      <c r="C36">
        <v>0</v>
      </c>
      <c r="D36">
        <v>0</v>
      </c>
      <c r="E36">
        <v>0</v>
      </c>
      <c r="G36" s="10">
        <f>IF(B36=0,calc!F35,0)</f>
        <v>0</v>
      </c>
      <c r="H36" s="7">
        <f>IF(B36=0,calc!P35,0)</f>
        <v>0</v>
      </c>
      <c r="I36" s="7">
        <f>IF(B36=0,calc!AA35,0)</f>
        <v>0</v>
      </c>
    </row>
    <row r="37" spans="1:9" x14ac:dyDescent="0.2">
      <c r="A37">
        <v>3</v>
      </c>
      <c r="B37">
        <v>6</v>
      </c>
      <c r="C37">
        <v>0</v>
      </c>
      <c r="D37">
        <v>0</v>
      </c>
      <c r="E37">
        <v>0</v>
      </c>
      <c r="G37" s="10">
        <f>IF(B37=0,calc!F36,0)</f>
        <v>0</v>
      </c>
      <c r="H37" s="7">
        <f>IF(B37=0,calc!P36,0)</f>
        <v>0</v>
      </c>
      <c r="I37" s="7">
        <f>IF(B37=0,calc!AA36,0)</f>
        <v>0</v>
      </c>
    </row>
    <row r="38" spans="1:9" x14ac:dyDescent="0.2">
      <c r="A38">
        <v>3</v>
      </c>
      <c r="B38">
        <v>7</v>
      </c>
      <c r="C38">
        <v>0</v>
      </c>
      <c r="D38">
        <v>0</v>
      </c>
      <c r="E38">
        <v>0</v>
      </c>
      <c r="G38" s="10">
        <f>IF(B38=0,calc!F37,0)</f>
        <v>0</v>
      </c>
      <c r="H38" s="7">
        <f>IF(B38=0,calc!P37,0)</f>
        <v>0</v>
      </c>
      <c r="I38" s="7">
        <f>IF(B38=0,calc!AA37,0)</f>
        <v>0</v>
      </c>
    </row>
    <row r="39" spans="1:9" x14ac:dyDescent="0.2">
      <c r="A39">
        <v>3</v>
      </c>
      <c r="B39">
        <v>8</v>
      </c>
      <c r="C39">
        <v>0</v>
      </c>
      <c r="D39">
        <v>0</v>
      </c>
      <c r="E39">
        <v>0</v>
      </c>
      <c r="G39" s="10">
        <f>IF(B39=0,calc!F38,0)</f>
        <v>0</v>
      </c>
      <c r="H39" s="7">
        <f>IF(B39=0,calc!P38,0)</f>
        <v>0</v>
      </c>
      <c r="I39" s="7">
        <f>IF(B39=0,calc!AA38,0)</f>
        <v>0</v>
      </c>
    </row>
    <row r="40" spans="1:9" x14ac:dyDescent="0.2">
      <c r="A40">
        <v>3</v>
      </c>
      <c r="B40">
        <v>9</v>
      </c>
      <c r="C40">
        <v>0</v>
      </c>
      <c r="D40">
        <v>0</v>
      </c>
      <c r="E40">
        <v>0</v>
      </c>
      <c r="G40" s="10">
        <f>IF(B40=0,calc!F39,0)</f>
        <v>0</v>
      </c>
      <c r="H40" s="7">
        <f>IF(B40=0,calc!P39,0)</f>
        <v>0</v>
      </c>
      <c r="I40" s="7">
        <f>IF(B40=0,calc!AA39,0)</f>
        <v>0</v>
      </c>
    </row>
    <row r="41" spans="1:9" x14ac:dyDescent="0.2">
      <c r="A41">
        <v>4</v>
      </c>
      <c r="B41">
        <v>0</v>
      </c>
      <c r="C41">
        <v>1</v>
      </c>
      <c r="D41">
        <v>1.2599856574642772</v>
      </c>
      <c r="E41">
        <v>1</v>
      </c>
      <c r="G41" s="10">
        <f>IF(B41=0,calc!F40,0)</f>
        <v>8.5</v>
      </c>
      <c r="H41" s="7">
        <f>IF(B41=0,calc!P40,0)</f>
        <v>19.558310791657156</v>
      </c>
      <c r="I41" s="7">
        <f>IF(B41=0,calc!AA40,0)</f>
        <v>17.796858399344373</v>
      </c>
    </row>
    <row r="42" spans="1:9" x14ac:dyDescent="0.2">
      <c r="A42">
        <v>4</v>
      </c>
      <c r="B42">
        <v>1</v>
      </c>
      <c r="C42">
        <v>0</v>
      </c>
      <c r="D42">
        <v>4.2870697279708274</v>
      </c>
      <c r="E42">
        <v>0</v>
      </c>
      <c r="G42" s="10">
        <f>IF(B42=0,calc!F41,0)</f>
        <v>0</v>
      </c>
      <c r="H42" s="7">
        <f>IF(B42=0,calc!P41,0)</f>
        <v>0</v>
      </c>
      <c r="I42" s="7">
        <f>IF(B42=0,calc!AA41,0)</f>
        <v>0</v>
      </c>
    </row>
    <row r="43" spans="1:9" x14ac:dyDescent="0.2">
      <c r="A43">
        <v>4</v>
      </c>
      <c r="B43">
        <v>2</v>
      </c>
      <c r="C43">
        <v>0</v>
      </c>
      <c r="D43">
        <v>0</v>
      </c>
      <c r="E43">
        <v>0</v>
      </c>
      <c r="G43" s="10">
        <f>IF(B43=0,calc!F42,0)</f>
        <v>0</v>
      </c>
      <c r="H43" s="7">
        <f>IF(B43=0,calc!P42,0)</f>
        <v>0</v>
      </c>
      <c r="I43" s="7">
        <f>IF(B43=0,calc!AA42,0)</f>
        <v>0</v>
      </c>
    </row>
    <row r="44" spans="1:9" x14ac:dyDescent="0.2">
      <c r="A44">
        <v>4</v>
      </c>
      <c r="B44">
        <v>3</v>
      </c>
      <c r="C44">
        <v>0</v>
      </c>
      <c r="D44">
        <v>0</v>
      </c>
      <c r="E44">
        <v>0</v>
      </c>
      <c r="G44" s="10">
        <f>IF(B44=0,calc!F43,0)</f>
        <v>0</v>
      </c>
      <c r="H44" s="7">
        <f>IF(B44=0,calc!P43,0)</f>
        <v>0</v>
      </c>
      <c r="I44" s="7">
        <f>IF(B44=0,calc!AA43,0)</f>
        <v>0</v>
      </c>
    </row>
    <row r="45" spans="1:9" x14ac:dyDescent="0.2">
      <c r="A45">
        <v>4</v>
      </c>
      <c r="B45">
        <v>4</v>
      </c>
      <c r="C45">
        <v>0</v>
      </c>
      <c r="D45">
        <v>0</v>
      </c>
      <c r="E45">
        <v>0</v>
      </c>
      <c r="G45" s="10">
        <f>IF(B45=0,calc!F44,0)</f>
        <v>0</v>
      </c>
      <c r="H45" s="7">
        <f>IF(B45=0,calc!P44,0)</f>
        <v>0</v>
      </c>
      <c r="I45" s="7">
        <f>IF(B45=0,calc!AA44,0)</f>
        <v>0</v>
      </c>
    </row>
    <row r="46" spans="1:9" x14ac:dyDescent="0.2">
      <c r="A46">
        <v>4</v>
      </c>
      <c r="B46">
        <v>5</v>
      </c>
      <c r="C46">
        <v>0</v>
      </c>
      <c r="D46">
        <v>0</v>
      </c>
      <c r="E46">
        <v>0</v>
      </c>
      <c r="G46" s="10">
        <f>IF(B46=0,calc!F45,0)</f>
        <v>0</v>
      </c>
      <c r="H46" s="7">
        <f>IF(B46=0,calc!P45,0)</f>
        <v>0</v>
      </c>
      <c r="I46" s="7">
        <f>IF(B46=0,calc!AA45,0)</f>
        <v>0</v>
      </c>
    </row>
    <row r="47" spans="1:9" x14ac:dyDescent="0.2">
      <c r="A47">
        <v>4</v>
      </c>
      <c r="B47">
        <v>6</v>
      </c>
      <c r="C47">
        <v>0</v>
      </c>
      <c r="D47">
        <v>0</v>
      </c>
      <c r="E47">
        <v>0</v>
      </c>
      <c r="G47" s="10">
        <f>IF(B47=0,calc!F46,0)</f>
        <v>0</v>
      </c>
      <c r="H47" s="7">
        <f>IF(B47=0,calc!P46,0)</f>
        <v>0</v>
      </c>
      <c r="I47" s="7">
        <f>IF(B47=0,calc!AA46,0)</f>
        <v>0</v>
      </c>
    </row>
    <row r="48" spans="1:9" x14ac:dyDescent="0.2">
      <c r="A48">
        <v>4</v>
      </c>
      <c r="B48">
        <v>7</v>
      </c>
      <c r="C48">
        <v>0</v>
      </c>
      <c r="D48">
        <v>0</v>
      </c>
      <c r="E48">
        <v>0</v>
      </c>
      <c r="G48" s="10">
        <f>IF(B48=0,calc!F47,0)</f>
        <v>0</v>
      </c>
      <c r="H48" s="7">
        <f>IF(B48=0,calc!P47,0)</f>
        <v>0</v>
      </c>
      <c r="I48" s="7">
        <f>IF(B48=0,calc!AA47,0)</f>
        <v>0</v>
      </c>
    </row>
    <row r="49" spans="1:9" x14ac:dyDescent="0.2">
      <c r="A49">
        <v>4</v>
      </c>
      <c r="B49">
        <v>8</v>
      </c>
      <c r="C49">
        <v>0</v>
      </c>
      <c r="D49">
        <v>0</v>
      </c>
      <c r="E49">
        <v>0</v>
      </c>
      <c r="G49" s="10">
        <f>IF(B49=0,calc!F48,0)</f>
        <v>0</v>
      </c>
      <c r="H49" s="7">
        <f>IF(B49=0,calc!P48,0)</f>
        <v>0</v>
      </c>
      <c r="I49" s="7">
        <f>IF(B49=0,calc!AA48,0)</f>
        <v>0</v>
      </c>
    </row>
    <row r="50" spans="1:9" x14ac:dyDescent="0.2">
      <c r="A50">
        <v>4</v>
      </c>
      <c r="B50">
        <v>9</v>
      </c>
      <c r="C50">
        <v>0</v>
      </c>
      <c r="D50">
        <v>0</v>
      </c>
      <c r="E50">
        <v>0</v>
      </c>
      <c r="G50" s="10">
        <f>IF(B50=0,calc!F49,0)</f>
        <v>0</v>
      </c>
      <c r="H50" s="7">
        <f>IF(B50=0,calc!P49,0)</f>
        <v>0</v>
      </c>
      <c r="I50" s="7">
        <f>IF(B50=0,calc!AA49,0)</f>
        <v>0</v>
      </c>
    </row>
    <row r="51" spans="1:9" x14ac:dyDescent="0.2">
      <c r="A51">
        <v>5</v>
      </c>
      <c r="B51">
        <v>0</v>
      </c>
      <c r="C51">
        <v>1</v>
      </c>
      <c r="D51">
        <v>2.1351378541374131</v>
      </c>
      <c r="E51">
        <v>1</v>
      </c>
      <c r="G51" s="10">
        <f>IF(B51=0,calc!F50,0)</f>
        <v>8.5</v>
      </c>
      <c r="H51" s="7">
        <f>IF(B51=0,calc!P50,0)</f>
        <v>19.558310791657156</v>
      </c>
      <c r="I51" s="7">
        <f>IF(B51=0,calc!AA50,0)</f>
        <v>21.188749339355176</v>
      </c>
    </row>
    <row r="52" spans="1:9" x14ac:dyDescent="0.2">
      <c r="A52">
        <v>5</v>
      </c>
      <c r="B52">
        <v>1</v>
      </c>
      <c r="C52">
        <v>0</v>
      </c>
      <c r="D52">
        <v>8.1108980920327145</v>
      </c>
      <c r="E52">
        <v>0</v>
      </c>
      <c r="G52" s="10">
        <f>IF(B52=0,calc!F51,0)</f>
        <v>0</v>
      </c>
      <c r="H52" s="7">
        <f>IF(B52=0,calc!P51,0)</f>
        <v>0</v>
      </c>
      <c r="I52" s="7">
        <f>IF(B52=0,calc!AA51,0)</f>
        <v>0</v>
      </c>
    </row>
    <row r="53" spans="1:9" x14ac:dyDescent="0.2">
      <c r="A53">
        <v>5</v>
      </c>
      <c r="B53">
        <v>2</v>
      </c>
      <c r="C53">
        <v>0</v>
      </c>
      <c r="D53">
        <v>0</v>
      </c>
      <c r="E53">
        <v>0</v>
      </c>
      <c r="G53" s="10">
        <f>IF(B53=0,calc!F52,0)</f>
        <v>0</v>
      </c>
      <c r="H53" s="7">
        <f>IF(B53=0,calc!P52,0)</f>
        <v>0</v>
      </c>
      <c r="I53" s="7">
        <f>IF(B53=0,calc!AA52,0)</f>
        <v>0</v>
      </c>
    </row>
    <row r="54" spans="1:9" x14ac:dyDescent="0.2">
      <c r="A54">
        <v>5</v>
      </c>
      <c r="B54">
        <v>3</v>
      </c>
      <c r="C54">
        <v>0</v>
      </c>
      <c r="D54">
        <v>0</v>
      </c>
      <c r="E54">
        <v>0</v>
      </c>
      <c r="G54" s="10">
        <f>IF(B54=0,calc!F53,0)</f>
        <v>0</v>
      </c>
      <c r="H54" s="7">
        <f>IF(B54=0,calc!P53,0)</f>
        <v>0</v>
      </c>
      <c r="I54" s="7">
        <f>IF(B54=0,calc!AA53,0)</f>
        <v>0</v>
      </c>
    </row>
    <row r="55" spans="1:9" x14ac:dyDescent="0.2">
      <c r="A55">
        <v>5</v>
      </c>
      <c r="B55">
        <v>4</v>
      </c>
      <c r="C55">
        <v>0</v>
      </c>
      <c r="D55">
        <v>0</v>
      </c>
      <c r="E55">
        <v>0</v>
      </c>
      <c r="G55" s="10">
        <f>IF(B55=0,calc!F54,0)</f>
        <v>0</v>
      </c>
      <c r="H55" s="7">
        <f>IF(B55=0,calc!P54,0)</f>
        <v>0</v>
      </c>
      <c r="I55" s="7">
        <f>IF(B55=0,calc!AA54,0)</f>
        <v>0</v>
      </c>
    </row>
    <row r="56" spans="1:9" x14ac:dyDescent="0.2">
      <c r="A56">
        <v>5</v>
      </c>
      <c r="B56">
        <v>5</v>
      </c>
      <c r="C56">
        <v>0</v>
      </c>
      <c r="D56">
        <v>0</v>
      </c>
      <c r="E56">
        <v>0</v>
      </c>
      <c r="G56" s="10">
        <f>IF(B56=0,calc!F55,0)</f>
        <v>0</v>
      </c>
      <c r="H56" s="7">
        <f>IF(B56=0,calc!P55,0)</f>
        <v>0</v>
      </c>
      <c r="I56" s="7">
        <f>IF(B56=0,calc!AA55,0)</f>
        <v>0</v>
      </c>
    </row>
    <row r="57" spans="1:9" x14ac:dyDescent="0.2">
      <c r="A57">
        <v>5</v>
      </c>
      <c r="B57">
        <v>6</v>
      </c>
      <c r="C57">
        <v>0</v>
      </c>
      <c r="D57">
        <v>0</v>
      </c>
      <c r="E57">
        <v>0</v>
      </c>
      <c r="G57" s="10">
        <f>IF(B57=0,calc!F56,0)</f>
        <v>0</v>
      </c>
      <c r="H57" s="7">
        <f>IF(B57=0,calc!P56,0)</f>
        <v>0</v>
      </c>
      <c r="I57" s="7">
        <f>IF(B57=0,calc!AA56,0)</f>
        <v>0</v>
      </c>
    </row>
    <row r="58" spans="1:9" x14ac:dyDescent="0.2">
      <c r="A58">
        <v>5</v>
      </c>
      <c r="B58">
        <v>7</v>
      </c>
      <c r="C58">
        <v>0</v>
      </c>
      <c r="D58">
        <v>0</v>
      </c>
      <c r="E58">
        <v>0</v>
      </c>
      <c r="G58" s="10">
        <f>IF(B58=0,calc!F57,0)</f>
        <v>0</v>
      </c>
      <c r="H58" s="7">
        <f>IF(B58=0,calc!P57,0)</f>
        <v>0</v>
      </c>
      <c r="I58" s="7">
        <f>IF(B58=0,calc!AA57,0)</f>
        <v>0</v>
      </c>
    </row>
    <row r="59" spans="1:9" x14ac:dyDescent="0.2">
      <c r="A59">
        <v>5</v>
      </c>
      <c r="B59">
        <v>8</v>
      </c>
      <c r="C59">
        <v>0</v>
      </c>
      <c r="D59">
        <v>0</v>
      </c>
      <c r="E59">
        <v>0</v>
      </c>
      <c r="G59" s="10">
        <f>IF(B59=0,calc!F58,0)</f>
        <v>0</v>
      </c>
      <c r="H59" s="7">
        <f>IF(B59=0,calc!P58,0)</f>
        <v>0</v>
      </c>
      <c r="I59" s="7">
        <f>IF(B59=0,calc!AA58,0)</f>
        <v>0</v>
      </c>
    </row>
    <row r="60" spans="1:9" x14ac:dyDescent="0.2">
      <c r="A60">
        <v>5</v>
      </c>
      <c r="B60">
        <v>9</v>
      </c>
      <c r="C60">
        <v>0</v>
      </c>
      <c r="D60">
        <v>0</v>
      </c>
      <c r="E60">
        <v>0</v>
      </c>
      <c r="G60" s="10">
        <f>IF(B60=0,calc!F59,0)</f>
        <v>0</v>
      </c>
      <c r="H60" s="7">
        <f>IF(B60=0,calc!P59,0)</f>
        <v>0</v>
      </c>
      <c r="I60" s="7">
        <f>IF(B60=0,calc!AA59,0)</f>
        <v>0</v>
      </c>
    </row>
    <row r="61" spans="1:9" x14ac:dyDescent="0.2">
      <c r="A61">
        <v>6</v>
      </c>
      <c r="B61">
        <v>0</v>
      </c>
      <c r="C61">
        <v>1</v>
      </c>
      <c r="D61">
        <v>1.8285158872233875</v>
      </c>
      <c r="E61">
        <v>1</v>
      </c>
      <c r="G61" s="10">
        <f>IF(B61=0,calc!F60,0)</f>
        <v>27.574679785000001</v>
      </c>
      <c r="H61" s="7">
        <f>IF(B61=0,calc!P60,0)</f>
        <v>19.558310791657156</v>
      </c>
      <c r="I61" s="7">
        <f>IF(B61=0,calc!AA60,0)</f>
        <v>20.03164631149356</v>
      </c>
    </row>
    <row r="62" spans="1:9" x14ac:dyDescent="0.2">
      <c r="A62">
        <v>6</v>
      </c>
      <c r="B62">
        <v>1</v>
      </c>
      <c r="C62">
        <v>1</v>
      </c>
      <c r="D62">
        <v>6.4662485536140686</v>
      </c>
      <c r="E62">
        <v>1</v>
      </c>
      <c r="G62" s="10">
        <f>IF(B62=0,calc!F61,0)</f>
        <v>0</v>
      </c>
      <c r="H62" s="7">
        <f>IF(B62=0,calc!P61,0)</f>
        <v>0</v>
      </c>
      <c r="I62" s="7">
        <f>IF(B62=0,calc!AA61,0)</f>
        <v>0</v>
      </c>
    </row>
    <row r="63" spans="1:9" x14ac:dyDescent="0.2">
      <c r="A63">
        <v>6</v>
      </c>
      <c r="B63">
        <v>2</v>
      </c>
      <c r="C63">
        <v>1</v>
      </c>
      <c r="D63">
        <v>15.763523533872441</v>
      </c>
      <c r="E63">
        <v>1</v>
      </c>
      <c r="G63" s="10">
        <f>IF(B63=0,calc!F62,0)</f>
        <v>0</v>
      </c>
      <c r="H63" s="7">
        <f>IF(B63=0,calc!P62,0)</f>
        <v>0</v>
      </c>
      <c r="I63" s="7">
        <f>IF(B63=0,calc!AA62,0)</f>
        <v>0</v>
      </c>
    </row>
    <row r="64" spans="1:9" x14ac:dyDescent="0.2">
      <c r="A64">
        <v>6</v>
      </c>
      <c r="B64">
        <v>3</v>
      </c>
      <c r="C64">
        <v>1</v>
      </c>
      <c r="D64">
        <v>30.421031073748157</v>
      </c>
      <c r="E64">
        <v>1</v>
      </c>
      <c r="G64" s="10">
        <f>IF(B64=0,calc!F63,0)</f>
        <v>0</v>
      </c>
      <c r="H64" s="7">
        <f>IF(B64=0,calc!P63,0)</f>
        <v>0</v>
      </c>
      <c r="I64" s="7">
        <f>IF(B64=0,calc!AA63,0)</f>
        <v>0</v>
      </c>
    </row>
    <row r="65" spans="1:9" x14ac:dyDescent="0.2">
      <c r="A65">
        <v>6</v>
      </c>
      <c r="B65">
        <v>4</v>
      </c>
      <c r="C65">
        <v>0</v>
      </c>
      <c r="D65">
        <v>48.837521588843124</v>
      </c>
      <c r="E65">
        <v>1</v>
      </c>
      <c r="G65" s="10">
        <f>IF(B65=0,calc!F64,0)</f>
        <v>0</v>
      </c>
      <c r="H65" s="7">
        <f>IF(B65=0,calc!P64,0)</f>
        <v>0</v>
      </c>
      <c r="I65" s="7">
        <f>IF(B65=0,calc!AA64,0)</f>
        <v>0</v>
      </c>
    </row>
    <row r="66" spans="1:9" x14ac:dyDescent="0.2">
      <c r="A66">
        <v>6</v>
      </c>
      <c r="B66">
        <v>5</v>
      </c>
      <c r="C66">
        <v>1</v>
      </c>
      <c r="D66">
        <v>59.533103454137553</v>
      </c>
      <c r="E66">
        <v>1</v>
      </c>
      <c r="G66" s="10">
        <f>IF(B66=0,calc!F65,0)</f>
        <v>0</v>
      </c>
      <c r="H66" s="7">
        <f>IF(B66=0,calc!P65,0)</f>
        <v>0</v>
      </c>
      <c r="I66" s="7">
        <f>IF(B66=0,calc!AA65,0)</f>
        <v>0</v>
      </c>
    </row>
    <row r="67" spans="1:9" x14ac:dyDescent="0.2">
      <c r="A67">
        <v>6</v>
      </c>
      <c r="B67">
        <v>6</v>
      </c>
      <c r="C67">
        <v>1</v>
      </c>
      <c r="D67">
        <v>57.125361471424185</v>
      </c>
      <c r="E67">
        <v>1</v>
      </c>
      <c r="G67" s="10">
        <f>IF(B67=0,calc!F66,0)</f>
        <v>0</v>
      </c>
      <c r="H67" s="7">
        <f>IF(B67=0,calc!P66,0)</f>
        <v>0</v>
      </c>
      <c r="I67" s="7">
        <f>IF(B67=0,calc!AA66,0)</f>
        <v>0</v>
      </c>
    </row>
    <row r="68" spans="1:9" x14ac:dyDescent="0.2">
      <c r="A68">
        <v>6</v>
      </c>
      <c r="B68">
        <v>7</v>
      </c>
      <c r="C68">
        <v>0</v>
      </c>
      <c r="D68">
        <v>40.847091145281901</v>
      </c>
      <c r="E68">
        <v>1</v>
      </c>
      <c r="G68" s="10">
        <f>IF(B68=0,calc!F67,0)</f>
        <v>0</v>
      </c>
      <c r="H68" s="7">
        <f>IF(B68=0,calc!P67,0)</f>
        <v>0</v>
      </c>
      <c r="I68" s="7">
        <f>IF(B68=0,calc!AA67,0)</f>
        <v>0</v>
      </c>
    </row>
    <row r="69" spans="1:9" x14ac:dyDescent="0.2">
      <c r="A69">
        <v>6</v>
      </c>
      <c r="B69">
        <v>8</v>
      </c>
      <c r="C69">
        <v>1</v>
      </c>
      <c r="D69">
        <v>18.256200104382625</v>
      </c>
      <c r="E69">
        <v>1</v>
      </c>
      <c r="G69" s="10">
        <f>IF(B69=0,calc!F68,0)</f>
        <v>0</v>
      </c>
      <c r="H69" s="7">
        <f>IF(B69=0,calc!P68,0)</f>
        <v>0</v>
      </c>
      <c r="I69" s="7">
        <f>IF(B69=0,calc!AA68,0)</f>
        <v>0</v>
      </c>
    </row>
    <row r="70" spans="1:9" x14ac:dyDescent="0.2">
      <c r="A70">
        <v>6</v>
      </c>
      <c r="B70">
        <v>9</v>
      </c>
      <c r="C70">
        <v>0</v>
      </c>
      <c r="D70">
        <v>2.992933121688421</v>
      </c>
      <c r="E70">
        <v>0</v>
      </c>
      <c r="G70" s="10">
        <f>IF(B70=0,calc!F69,0)</f>
        <v>0</v>
      </c>
      <c r="H70" s="7">
        <f>IF(B70=0,calc!P69,0)</f>
        <v>0</v>
      </c>
      <c r="I70" s="7">
        <f>IF(B70=0,calc!AA69,0)</f>
        <v>0</v>
      </c>
    </row>
    <row r="71" spans="1:9" x14ac:dyDescent="0.2">
      <c r="A71">
        <v>7</v>
      </c>
      <c r="B71">
        <v>0</v>
      </c>
      <c r="C71">
        <v>1</v>
      </c>
      <c r="D71">
        <v>1.6798774901622093</v>
      </c>
      <c r="E71">
        <v>1</v>
      </c>
      <c r="G71" s="10">
        <f>IF(B71=0,calc!F70,0)</f>
        <v>27.617726506</v>
      </c>
      <c r="H71" s="7">
        <f>IF(B71=0,calc!P70,0)</f>
        <v>19.558310791657156</v>
      </c>
      <c r="I71" s="7">
        <f>IF(B71=0,calc!AA70,0)</f>
        <v>19.323115879196699</v>
      </c>
    </row>
    <row r="72" spans="1:9" x14ac:dyDescent="0.2">
      <c r="A72">
        <v>7</v>
      </c>
      <c r="B72">
        <v>1</v>
      </c>
      <c r="C72">
        <v>1</v>
      </c>
      <c r="D72">
        <v>5.2639600817833179</v>
      </c>
      <c r="E72">
        <v>1</v>
      </c>
      <c r="G72" s="10">
        <f>IF(B72=0,calc!F71,0)</f>
        <v>0</v>
      </c>
      <c r="H72" s="7">
        <f>IF(B72=0,calc!P71,0)</f>
        <v>0</v>
      </c>
      <c r="I72" s="7">
        <f>IF(B72=0,calc!AA71,0)</f>
        <v>0</v>
      </c>
    </row>
    <row r="73" spans="1:9" x14ac:dyDescent="0.2">
      <c r="A73">
        <v>7</v>
      </c>
      <c r="B73">
        <v>2</v>
      </c>
      <c r="C73">
        <v>1</v>
      </c>
      <c r="D73">
        <v>11.641719096448275</v>
      </c>
      <c r="E73">
        <v>1</v>
      </c>
      <c r="G73" s="10">
        <f>IF(B73=0,calc!F72,0)</f>
        <v>0</v>
      </c>
      <c r="H73" s="7">
        <f>IF(B73=0,calc!P72,0)</f>
        <v>0</v>
      </c>
      <c r="I73" s="7">
        <f>IF(B73=0,calc!AA72,0)</f>
        <v>0</v>
      </c>
    </row>
    <row r="74" spans="1:9" x14ac:dyDescent="0.2">
      <c r="A74">
        <v>7</v>
      </c>
      <c r="B74">
        <v>3</v>
      </c>
      <c r="C74">
        <v>1</v>
      </c>
      <c r="D74">
        <v>21.084038645516443</v>
      </c>
      <c r="E74">
        <v>1</v>
      </c>
      <c r="G74" s="10">
        <f>IF(B74=0,calc!F73,0)</f>
        <v>0</v>
      </c>
      <c r="H74" s="7">
        <f>IF(B74=0,calc!P73,0)</f>
        <v>0</v>
      </c>
      <c r="I74" s="7">
        <f>IF(B74=0,calc!AA73,0)</f>
        <v>0</v>
      </c>
    </row>
    <row r="75" spans="1:9" x14ac:dyDescent="0.2">
      <c r="A75">
        <v>7</v>
      </c>
      <c r="B75">
        <v>4</v>
      </c>
      <c r="C75">
        <v>0</v>
      </c>
      <c r="D75">
        <v>30.748338295310504</v>
      </c>
      <c r="E75">
        <v>1</v>
      </c>
      <c r="G75" s="10">
        <f>IF(B75=0,calc!F74,0)</f>
        <v>0</v>
      </c>
      <c r="H75" s="7">
        <f>IF(B75=0,calc!P74,0)</f>
        <v>0</v>
      </c>
      <c r="I75" s="7">
        <f>IF(B75=0,calc!AA74,0)</f>
        <v>0</v>
      </c>
    </row>
    <row r="76" spans="1:9" x14ac:dyDescent="0.2">
      <c r="A76">
        <v>7</v>
      </c>
      <c r="B76">
        <v>5</v>
      </c>
      <c r="C76">
        <v>1</v>
      </c>
      <c r="D76">
        <v>36.231406807315487</v>
      </c>
      <c r="E76">
        <v>1</v>
      </c>
      <c r="G76" s="10">
        <f>IF(B76=0,calc!F75,0)</f>
        <v>0</v>
      </c>
      <c r="H76" s="7">
        <f>IF(B76=0,calc!P75,0)</f>
        <v>0</v>
      </c>
      <c r="I76" s="7">
        <f>IF(B76=0,calc!AA75,0)</f>
        <v>0</v>
      </c>
    </row>
    <row r="77" spans="1:9" x14ac:dyDescent="0.2">
      <c r="A77">
        <v>7</v>
      </c>
      <c r="B77">
        <v>6</v>
      </c>
      <c r="C77">
        <v>1</v>
      </c>
      <c r="D77">
        <v>28.016445726818038</v>
      </c>
      <c r="E77">
        <v>1</v>
      </c>
      <c r="G77" s="10">
        <f>IF(B77=0,calc!F76,0)</f>
        <v>0</v>
      </c>
      <c r="H77" s="7">
        <f>IF(B77=0,calc!P76,0)</f>
        <v>0</v>
      </c>
      <c r="I77" s="7">
        <f>IF(B77=0,calc!AA76,0)</f>
        <v>0</v>
      </c>
    </row>
    <row r="78" spans="1:9" x14ac:dyDescent="0.2">
      <c r="A78">
        <v>7</v>
      </c>
      <c r="B78">
        <v>7</v>
      </c>
      <c r="C78">
        <v>0</v>
      </c>
      <c r="D78">
        <v>20.33309982343301</v>
      </c>
      <c r="E78">
        <v>1</v>
      </c>
      <c r="G78" s="10">
        <f>IF(B78=0,calc!F77,0)</f>
        <v>0</v>
      </c>
      <c r="H78" s="7">
        <f>IF(B78=0,calc!P77,0)</f>
        <v>0</v>
      </c>
      <c r="I78" s="7">
        <f>IF(B78=0,calc!AA77,0)</f>
        <v>0</v>
      </c>
    </row>
    <row r="79" spans="1:9" x14ac:dyDescent="0.2">
      <c r="A79">
        <v>7</v>
      </c>
      <c r="B79">
        <v>8</v>
      </c>
      <c r="C79">
        <v>0</v>
      </c>
      <c r="D79">
        <v>6.7257276095811118</v>
      </c>
      <c r="E79">
        <v>1</v>
      </c>
      <c r="G79" s="10">
        <f>IF(B79=0,calc!F78,0)</f>
        <v>0</v>
      </c>
      <c r="H79" s="7">
        <f>IF(B79=0,calc!P78,0)</f>
        <v>0</v>
      </c>
      <c r="I79" s="7">
        <f>IF(B79=0,calc!AA78,0)</f>
        <v>0</v>
      </c>
    </row>
    <row r="80" spans="1:9" x14ac:dyDescent="0.2">
      <c r="A80">
        <v>7</v>
      </c>
      <c r="B80">
        <v>9</v>
      </c>
      <c r="C80">
        <v>1</v>
      </c>
      <c r="D80">
        <v>0.66437443299524457</v>
      </c>
      <c r="E80">
        <v>1</v>
      </c>
      <c r="G80" s="10">
        <f>IF(B80=0,calc!F79,0)</f>
        <v>0</v>
      </c>
      <c r="H80" s="7">
        <f>IF(B80=0,calc!P79,0)</f>
        <v>0</v>
      </c>
      <c r="I80" s="7">
        <f>IF(B80=0,calc!AA79,0)</f>
        <v>0</v>
      </c>
    </row>
    <row r="81" spans="1:9" x14ac:dyDescent="0.2">
      <c r="A81">
        <v>8</v>
      </c>
      <c r="B81">
        <v>0</v>
      </c>
      <c r="C81">
        <v>1</v>
      </c>
      <c r="D81">
        <v>2.3399649381547367</v>
      </c>
      <c r="E81">
        <v>1</v>
      </c>
      <c r="G81" s="10">
        <f>IF(B81=0,calc!F80,0)</f>
        <v>26.531159296000002</v>
      </c>
      <c r="H81" s="7">
        <f>IF(B81=0,calc!P80,0)</f>
        <v>19.558310791657156</v>
      </c>
      <c r="I81" s="7">
        <f>IF(B81=0,calc!AA80,0)</f>
        <v>21.748954912506214</v>
      </c>
    </row>
    <row r="82" spans="1:9" x14ac:dyDescent="0.2">
      <c r="A82">
        <v>8</v>
      </c>
      <c r="B82">
        <v>1</v>
      </c>
      <c r="C82">
        <v>1</v>
      </c>
      <c r="D82">
        <v>7.0085258160182633</v>
      </c>
      <c r="E82">
        <v>1</v>
      </c>
      <c r="G82" s="10">
        <f>IF(B82=0,calc!F81,0)</f>
        <v>0</v>
      </c>
      <c r="H82" s="7">
        <f>IF(B82=0,calc!P81,0)</f>
        <v>0</v>
      </c>
      <c r="I82" s="7">
        <f>IF(B82=0,calc!AA81,0)</f>
        <v>0</v>
      </c>
    </row>
    <row r="83" spans="1:9" x14ac:dyDescent="0.2">
      <c r="A83">
        <v>8</v>
      </c>
      <c r="B83">
        <v>2</v>
      </c>
      <c r="C83">
        <v>1</v>
      </c>
      <c r="D83">
        <v>17.03386633814852</v>
      </c>
      <c r="E83">
        <v>1</v>
      </c>
      <c r="G83" s="10">
        <f>IF(B83=0,calc!F82,0)</f>
        <v>0</v>
      </c>
      <c r="H83" s="7">
        <f>IF(B83=0,calc!P82,0)</f>
        <v>0</v>
      </c>
      <c r="I83" s="7">
        <f>IF(B83=0,calc!AA82,0)</f>
        <v>0</v>
      </c>
    </row>
    <row r="84" spans="1:9" x14ac:dyDescent="0.2">
      <c r="A84">
        <v>8</v>
      </c>
      <c r="B84">
        <v>3</v>
      </c>
      <c r="C84">
        <v>1</v>
      </c>
      <c r="D84">
        <v>30.859966987180716</v>
      </c>
      <c r="E84">
        <v>1</v>
      </c>
      <c r="G84" s="10">
        <f>IF(B84=0,calc!F83,0)</f>
        <v>0</v>
      </c>
      <c r="H84" s="7">
        <f>IF(B84=0,calc!P83,0)</f>
        <v>0</v>
      </c>
      <c r="I84" s="7">
        <f>IF(B84=0,calc!AA83,0)</f>
        <v>0</v>
      </c>
    </row>
    <row r="85" spans="1:9" x14ac:dyDescent="0.2">
      <c r="A85">
        <v>8</v>
      </c>
      <c r="B85">
        <v>4</v>
      </c>
      <c r="C85">
        <v>1</v>
      </c>
      <c r="D85">
        <v>57.795088943577987</v>
      </c>
      <c r="E85">
        <v>1</v>
      </c>
      <c r="G85" s="10">
        <f>IF(B85=0,calc!F84,0)</f>
        <v>0</v>
      </c>
      <c r="H85" s="7">
        <f>IF(B85=0,calc!P84,0)</f>
        <v>0</v>
      </c>
      <c r="I85" s="7">
        <f>IF(B85=0,calc!AA84,0)</f>
        <v>0</v>
      </c>
    </row>
    <row r="86" spans="1:9" x14ac:dyDescent="0.2">
      <c r="A86">
        <v>8</v>
      </c>
      <c r="B86">
        <v>5</v>
      </c>
      <c r="C86">
        <v>1</v>
      </c>
      <c r="D86">
        <v>73.698060471368507</v>
      </c>
      <c r="E86">
        <v>1</v>
      </c>
      <c r="G86" s="10">
        <f>IF(B86=0,calc!F85,0)</f>
        <v>0</v>
      </c>
      <c r="H86" s="7">
        <f>IF(B86=0,calc!P85,0)</f>
        <v>0</v>
      </c>
      <c r="I86" s="7">
        <f>IF(B86=0,calc!AA85,0)</f>
        <v>0</v>
      </c>
    </row>
    <row r="87" spans="1:9" x14ac:dyDescent="0.2">
      <c r="A87">
        <v>8</v>
      </c>
      <c r="B87">
        <v>6</v>
      </c>
      <c r="C87">
        <v>1</v>
      </c>
      <c r="D87">
        <v>71.162275807395389</v>
      </c>
      <c r="E87">
        <v>1</v>
      </c>
      <c r="G87" s="10">
        <f>IF(B87=0,calc!F86,0)</f>
        <v>0</v>
      </c>
      <c r="H87" s="7">
        <f>IF(B87=0,calc!P86,0)</f>
        <v>0</v>
      </c>
      <c r="I87" s="7">
        <f>IF(B87=0,calc!AA86,0)</f>
        <v>0</v>
      </c>
    </row>
    <row r="88" spans="1:9" x14ac:dyDescent="0.2">
      <c r="A88">
        <v>8</v>
      </c>
      <c r="B88">
        <v>7</v>
      </c>
      <c r="C88">
        <v>0</v>
      </c>
      <c r="D88">
        <v>42.605802479868913</v>
      </c>
      <c r="E88">
        <v>1</v>
      </c>
      <c r="G88" s="10">
        <f>IF(B88=0,calc!F87,0)</f>
        <v>0</v>
      </c>
      <c r="H88" s="7">
        <f>IF(B88=0,calc!P87,0)</f>
        <v>0</v>
      </c>
      <c r="I88" s="7">
        <f>IF(B88=0,calc!AA87,0)</f>
        <v>0</v>
      </c>
    </row>
    <row r="89" spans="1:9" x14ac:dyDescent="0.2">
      <c r="A89">
        <v>8</v>
      </c>
      <c r="B89">
        <v>8</v>
      </c>
      <c r="C89">
        <v>1</v>
      </c>
      <c r="D89">
        <v>16.462919828342574</v>
      </c>
      <c r="E89">
        <v>1</v>
      </c>
      <c r="G89" s="10">
        <f>IF(B89=0,calc!F88,0)</f>
        <v>0</v>
      </c>
      <c r="H89" s="7">
        <f>IF(B89=0,calc!P88,0)</f>
        <v>0</v>
      </c>
      <c r="I89" s="7">
        <f>IF(B89=0,calc!AA88,0)</f>
        <v>0</v>
      </c>
    </row>
    <row r="90" spans="1:9" x14ac:dyDescent="0.2">
      <c r="A90">
        <v>8</v>
      </c>
      <c r="B90">
        <v>9</v>
      </c>
      <c r="C90">
        <v>1</v>
      </c>
      <c r="D90">
        <v>3.6903489305681374</v>
      </c>
      <c r="E90">
        <v>1</v>
      </c>
      <c r="G90" s="10">
        <f>IF(B90=0,calc!F89,0)</f>
        <v>0</v>
      </c>
      <c r="H90" s="7">
        <f>IF(B90=0,calc!P89,0)</f>
        <v>0</v>
      </c>
      <c r="I90" s="7">
        <f>IF(B90=0,calc!AA89,0)</f>
        <v>0</v>
      </c>
    </row>
    <row r="91" spans="1:9" x14ac:dyDescent="0.2">
      <c r="A91">
        <v>9</v>
      </c>
      <c r="B91">
        <v>0</v>
      </c>
      <c r="C91">
        <v>1</v>
      </c>
      <c r="D91">
        <v>1.2798403298694683</v>
      </c>
      <c r="E91">
        <v>1</v>
      </c>
      <c r="G91" s="10">
        <f>IF(B91=0,calc!F90,0)</f>
        <v>7.6</v>
      </c>
      <c r="H91" s="7">
        <f>IF(B91=0,calc!P90,0)</f>
        <v>19.558310791657156</v>
      </c>
      <c r="I91" s="7">
        <f>IF(B91=0,calc!AA90,0)</f>
        <v>17.856989847275319</v>
      </c>
    </row>
    <row r="92" spans="1:9" x14ac:dyDescent="0.2">
      <c r="A92">
        <v>9</v>
      </c>
      <c r="B92">
        <v>1</v>
      </c>
      <c r="C92">
        <v>1</v>
      </c>
      <c r="D92">
        <v>3.47303099595345</v>
      </c>
      <c r="E92">
        <v>0</v>
      </c>
      <c r="G92" s="10">
        <f>IF(B92=0,calc!F91,0)</f>
        <v>0</v>
      </c>
      <c r="H92" s="7">
        <f>IF(B92=0,calc!P91,0)</f>
        <v>0</v>
      </c>
      <c r="I92" s="7">
        <f>IF(B92=0,calc!AA91,0)</f>
        <v>0</v>
      </c>
    </row>
    <row r="93" spans="1:9" x14ac:dyDescent="0.2">
      <c r="A93">
        <v>9</v>
      </c>
      <c r="B93">
        <v>2</v>
      </c>
      <c r="C93">
        <v>0</v>
      </c>
      <c r="D93">
        <v>0</v>
      </c>
      <c r="E93">
        <v>0</v>
      </c>
      <c r="G93" s="10">
        <f>IF(B93=0,calc!F92,0)</f>
        <v>0</v>
      </c>
      <c r="H93" s="7">
        <f>IF(B93=0,calc!P92,0)</f>
        <v>0</v>
      </c>
      <c r="I93" s="7">
        <f>IF(B93=0,calc!AA92,0)</f>
        <v>0</v>
      </c>
    </row>
    <row r="94" spans="1:9" x14ac:dyDescent="0.2">
      <c r="A94">
        <v>9</v>
      </c>
      <c r="B94">
        <v>3</v>
      </c>
      <c r="C94">
        <v>0</v>
      </c>
      <c r="D94">
        <v>0</v>
      </c>
      <c r="E94">
        <v>0</v>
      </c>
      <c r="G94" s="10">
        <f>IF(B94=0,calc!F93,0)</f>
        <v>0</v>
      </c>
      <c r="H94" s="7">
        <f>IF(B94=0,calc!P93,0)</f>
        <v>0</v>
      </c>
      <c r="I94" s="7">
        <f>IF(B94=0,calc!AA93,0)</f>
        <v>0</v>
      </c>
    </row>
    <row r="95" spans="1:9" x14ac:dyDescent="0.2">
      <c r="A95">
        <v>9</v>
      </c>
      <c r="B95">
        <v>4</v>
      </c>
      <c r="C95">
        <v>0</v>
      </c>
      <c r="D95">
        <v>0</v>
      </c>
      <c r="E95">
        <v>0</v>
      </c>
      <c r="G95" s="10">
        <f>IF(B95=0,calc!F94,0)</f>
        <v>0</v>
      </c>
      <c r="H95" s="7">
        <f>IF(B95=0,calc!P94,0)</f>
        <v>0</v>
      </c>
      <c r="I95" s="7">
        <f>IF(B95=0,calc!AA94,0)</f>
        <v>0</v>
      </c>
    </row>
    <row r="96" spans="1:9" x14ac:dyDescent="0.2">
      <c r="A96">
        <v>9</v>
      </c>
      <c r="B96">
        <v>5</v>
      </c>
      <c r="C96">
        <v>0</v>
      </c>
      <c r="D96">
        <v>0</v>
      </c>
      <c r="E96">
        <v>0</v>
      </c>
      <c r="G96" s="10">
        <f>IF(B96=0,calc!F95,0)</f>
        <v>0</v>
      </c>
      <c r="H96" s="7">
        <f>IF(B96=0,calc!P95,0)</f>
        <v>0</v>
      </c>
      <c r="I96" s="7">
        <f>IF(B96=0,calc!AA95,0)</f>
        <v>0</v>
      </c>
    </row>
    <row r="97" spans="1:9" x14ac:dyDescent="0.2">
      <c r="A97">
        <v>9</v>
      </c>
      <c r="B97">
        <v>6</v>
      </c>
      <c r="C97">
        <v>0</v>
      </c>
      <c r="D97">
        <v>0</v>
      </c>
      <c r="E97">
        <v>0</v>
      </c>
      <c r="G97" s="10">
        <f>IF(B97=0,calc!F96,0)</f>
        <v>0</v>
      </c>
      <c r="H97" s="7">
        <f>IF(B97=0,calc!P96,0)</f>
        <v>0</v>
      </c>
      <c r="I97" s="7">
        <f>IF(B97=0,calc!AA96,0)</f>
        <v>0</v>
      </c>
    </row>
    <row r="98" spans="1:9" x14ac:dyDescent="0.2">
      <c r="A98">
        <v>9</v>
      </c>
      <c r="B98">
        <v>7</v>
      </c>
      <c r="C98">
        <v>0</v>
      </c>
      <c r="D98">
        <v>0</v>
      </c>
      <c r="E98">
        <v>0</v>
      </c>
      <c r="G98" s="10">
        <f>IF(B98=0,calc!F97,0)</f>
        <v>0</v>
      </c>
      <c r="H98" s="7">
        <f>IF(B98=0,calc!P97,0)</f>
        <v>0</v>
      </c>
      <c r="I98" s="7">
        <f>IF(B98=0,calc!AA97,0)</f>
        <v>0</v>
      </c>
    </row>
    <row r="99" spans="1:9" x14ac:dyDescent="0.2">
      <c r="A99">
        <v>9</v>
      </c>
      <c r="B99">
        <v>8</v>
      </c>
      <c r="C99">
        <v>0</v>
      </c>
      <c r="D99">
        <v>0</v>
      </c>
      <c r="E99">
        <v>0</v>
      </c>
      <c r="G99" s="10">
        <f>IF(B99=0,calc!F98,0)</f>
        <v>0</v>
      </c>
      <c r="H99" s="7">
        <f>IF(B99=0,calc!P98,0)</f>
        <v>0</v>
      </c>
      <c r="I99" s="7">
        <f>IF(B99=0,calc!AA98,0)</f>
        <v>0</v>
      </c>
    </row>
    <row r="100" spans="1:9" x14ac:dyDescent="0.2">
      <c r="A100">
        <v>9</v>
      </c>
      <c r="B100">
        <v>9</v>
      </c>
      <c r="C100">
        <v>0</v>
      </c>
      <c r="D100">
        <v>0</v>
      </c>
      <c r="E100">
        <v>0</v>
      </c>
      <c r="G100" s="10">
        <f>IF(B100=0,calc!F99,0)</f>
        <v>0</v>
      </c>
      <c r="H100" s="7">
        <f>IF(B100=0,calc!P99,0)</f>
        <v>0</v>
      </c>
      <c r="I100" s="7">
        <f>IF(B100=0,calc!AA99,0)</f>
        <v>0</v>
      </c>
    </row>
    <row r="101" spans="1:9" x14ac:dyDescent="0.2">
      <c r="A101">
        <v>10</v>
      </c>
      <c r="B101">
        <v>0</v>
      </c>
      <c r="C101">
        <v>1</v>
      </c>
      <c r="D101">
        <v>1.3858755774771052</v>
      </c>
      <c r="E101">
        <v>1</v>
      </c>
      <c r="G101" s="10">
        <f>IF(B101=0,calc!F100,0)</f>
        <v>28.131191095000002</v>
      </c>
      <c r="H101" s="7">
        <f>IF(B101=0,calc!P100,0)</f>
        <v>19.558310791657156</v>
      </c>
      <c r="I101" s="7">
        <f>IF(B101=0,calc!AA100,0)</f>
        <v>18.166502164053647</v>
      </c>
    </row>
    <row r="102" spans="1:9" x14ac:dyDescent="0.2">
      <c r="A102">
        <v>10</v>
      </c>
      <c r="B102">
        <v>1</v>
      </c>
      <c r="C102">
        <v>1</v>
      </c>
      <c r="D102">
        <v>6.1478321733414925</v>
      </c>
      <c r="E102">
        <v>1</v>
      </c>
      <c r="G102" s="10">
        <f>IF(B102=0,calc!F101,0)</f>
        <v>0</v>
      </c>
      <c r="H102" s="7">
        <f>IF(B102=0,calc!P101,0)</f>
        <v>0</v>
      </c>
      <c r="I102" s="7">
        <f>IF(B102=0,calc!AA101,0)</f>
        <v>0</v>
      </c>
    </row>
    <row r="103" spans="1:9" x14ac:dyDescent="0.2">
      <c r="A103">
        <v>10</v>
      </c>
      <c r="B103">
        <v>2</v>
      </c>
      <c r="C103">
        <v>1</v>
      </c>
      <c r="D103">
        <v>17.473611257099023</v>
      </c>
      <c r="E103">
        <v>1</v>
      </c>
      <c r="G103" s="10">
        <f>IF(B103=0,calc!F102,0)</f>
        <v>0</v>
      </c>
      <c r="H103" s="7">
        <f>IF(B103=0,calc!P102,0)</f>
        <v>0</v>
      </c>
      <c r="I103" s="7">
        <f>IF(B103=0,calc!AA102,0)</f>
        <v>0</v>
      </c>
    </row>
    <row r="104" spans="1:9" x14ac:dyDescent="0.2">
      <c r="A104">
        <v>10</v>
      </c>
      <c r="B104">
        <v>3</v>
      </c>
      <c r="C104">
        <v>0</v>
      </c>
      <c r="D104">
        <v>31.489976175625152</v>
      </c>
      <c r="E104">
        <v>1</v>
      </c>
      <c r="G104" s="10">
        <f>IF(B104=0,calc!F103,0)</f>
        <v>0</v>
      </c>
      <c r="H104" s="7">
        <f>IF(B104=0,calc!P103,0)</f>
        <v>0</v>
      </c>
      <c r="I104" s="7">
        <f>IF(B104=0,calc!AA103,0)</f>
        <v>0</v>
      </c>
    </row>
    <row r="105" spans="1:9" x14ac:dyDescent="0.2">
      <c r="A105">
        <v>10</v>
      </c>
      <c r="B105">
        <v>4</v>
      </c>
      <c r="C105">
        <v>1</v>
      </c>
      <c r="D105">
        <v>56.078011126552532</v>
      </c>
      <c r="E105">
        <v>1</v>
      </c>
      <c r="G105" s="10">
        <f>IF(B105=0,calc!F104,0)</f>
        <v>0</v>
      </c>
      <c r="H105" s="7">
        <f>IF(B105=0,calc!P104,0)</f>
        <v>0</v>
      </c>
      <c r="I105" s="7">
        <f>IF(B105=0,calc!AA104,0)</f>
        <v>0</v>
      </c>
    </row>
    <row r="106" spans="1:9" x14ac:dyDescent="0.2">
      <c r="A106">
        <v>10</v>
      </c>
      <c r="B106">
        <v>5</v>
      </c>
      <c r="C106">
        <v>1</v>
      </c>
      <c r="D106">
        <v>78.702560880225363</v>
      </c>
      <c r="E106">
        <v>1</v>
      </c>
      <c r="G106" s="10">
        <f>IF(B106=0,calc!F105,0)</f>
        <v>0</v>
      </c>
      <c r="H106" s="7">
        <f>IF(B106=0,calc!P105,0)</f>
        <v>0</v>
      </c>
      <c r="I106" s="7">
        <f>IF(B106=0,calc!AA105,0)</f>
        <v>0</v>
      </c>
    </row>
    <row r="107" spans="1:9" x14ac:dyDescent="0.2">
      <c r="A107">
        <v>10</v>
      </c>
      <c r="B107">
        <v>6</v>
      </c>
      <c r="C107">
        <v>0</v>
      </c>
      <c r="D107">
        <v>86.617493934258206</v>
      </c>
      <c r="E107">
        <v>1</v>
      </c>
      <c r="G107" s="10">
        <f>IF(B107=0,calc!F106,0)</f>
        <v>0</v>
      </c>
      <c r="H107" s="7">
        <f>IF(B107=0,calc!P106,0)</f>
        <v>0</v>
      </c>
      <c r="I107" s="7">
        <f>IF(B107=0,calc!AA106,0)</f>
        <v>0</v>
      </c>
    </row>
    <row r="108" spans="1:9" x14ac:dyDescent="0.2">
      <c r="A108">
        <v>10</v>
      </c>
      <c r="B108">
        <v>7</v>
      </c>
      <c r="C108">
        <v>1</v>
      </c>
      <c r="D108">
        <v>53.156455679089014</v>
      </c>
      <c r="E108">
        <v>1</v>
      </c>
      <c r="G108" s="10">
        <f>IF(B108=0,calc!F107,0)</f>
        <v>0</v>
      </c>
      <c r="H108" s="7">
        <f>IF(B108=0,calc!P107,0)</f>
        <v>0</v>
      </c>
      <c r="I108" s="7">
        <f>IF(B108=0,calc!AA107,0)</f>
        <v>0</v>
      </c>
    </row>
    <row r="109" spans="1:9" x14ac:dyDescent="0.2">
      <c r="A109">
        <v>10</v>
      </c>
      <c r="B109">
        <v>8</v>
      </c>
      <c r="C109">
        <v>0</v>
      </c>
      <c r="D109">
        <v>21.934954700165257</v>
      </c>
      <c r="E109">
        <v>1</v>
      </c>
      <c r="G109" s="10">
        <f>IF(B109=0,calc!F108,0)</f>
        <v>0</v>
      </c>
      <c r="H109" s="7">
        <f>IF(B109=0,calc!P108,0)</f>
        <v>0</v>
      </c>
      <c r="I109" s="7">
        <f>IF(B109=0,calc!AA108,0)</f>
        <v>0</v>
      </c>
    </row>
    <row r="110" spans="1:9" x14ac:dyDescent="0.2">
      <c r="A110">
        <v>10</v>
      </c>
      <c r="B110">
        <v>9</v>
      </c>
      <c r="C110">
        <v>0</v>
      </c>
      <c r="D110">
        <v>5.7734530400711384</v>
      </c>
      <c r="E110">
        <v>0</v>
      </c>
      <c r="G110" s="10">
        <f>IF(B110=0,calc!F109,0)</f>
        <v>0</v>
      </c>
      <c r="H110" s="7">
        <f>IF(B110=0,calc!P109,0)</f>
        <v>0</v>
      </c>
      <c r="I110" s="7">
        <f>IF(B110=0,calc!AA109,0)</f>
        <v>0</v>
      </c>
    </row>
    <row r="111" spans="1:9" x14ac:dyDescent="0.2">
      <c r="A111">
        <v>11</v>
      </c>
      <c r="B111">
        <v>0</v>
      </c>
      <c r="C111">
        <v>1</v>
      </c>
      <c r="D111">
        <v>1.2161022241934694</v>
      </c>
      <c r="E111">
        <v>1</v>
      </c>
      <c r="G111" s="10">
        <f>IF(B111=0,calc!F110,0)</f>
        <v>11.65</v>
      </c>
      <c r="H111" s="7">
        <f>IF(B111=0,calc!P110,0)</f>
        <v>19.558310791657156</v>
      </c>
      <c r="I111" s="7">
        <f>IF(B111=0,calc!AA110,0)</f>
        <v>17.661749518075446</v>
      </c>
    </row>
    <row r="112" spans="1:9" x14ac:dyDescent="0.2">
      <c r="A112">
        <v>11</v>
      </c>
      <c r="B112">
        <v>1</v>
      </c>
      <c r="C112">
        <v>1</v>
      </c>
      <c r="D112">
        <v>4.500313791045393</v>
      </c>
      <c r="E112">
        <v>1</v>
      </c>
      <c r="G112" s="10">
        <f>IF(B112=0,calc!F111,0)</f>
        <v>0</v>
      </c>
      <c r="H112" s="7">
        <f>IF(B112=0,calc!P111,0)</f>
        <v>0</v>
      </c>
      <c r="I112" s="7">
        <f>IF(B112=0,calc!AA111,0)</f>
        <v>0</v>
      </c>
    </row>
    <row r="113" spans="1:9" x14ac:dyDescent="0.2">
      <c r="A113">
        <v>11</v>
      </c>
      <c r="B113">
        <v>2</v>
      </c>
      <c r="C113">
        <v>0</v>
      </c>
      <c r="D113">
        <v>11.903560388978065</v>
      </c>
      <c r="E113">
        <v>0</v>
      </c>
      <c r="G113" s="10">
        <f>IF(B113=0,calc!F112,0)</f>
        <v>0</v>
      </c>
      <c r="H113" s="7">
        <f>IF(B113=0,calc!P112,0)</f>
        <v>0</v>
      </c>
      <c r="I113" s="7">
        <f>IF(B113=0,calc!AA112,0)</f>
        <v>0</v>
      </c>
    </row>
    <row r="114" spans="1:9" x14ac:dyDescent="0.2">
      <c r="A114">
        <v>11</v>
      </c>
      <c r="B114">
        <v>3</v>
      </c>
      <c r="C114">
        <v>0</v>
      </c>
      <c r="D114">
        <v>0</v>
      </c>
      <c r="E114">
        <v>0</v>
      </c>
      <c r="G114" s="10">
        <f>IF(B114=0,calc!F113,0)</f>
        <v>0</v>
      </c>
      <c r="H114" s="7">
        <f>IF(B114=0,calc!P113,0)</f>
        <v>0</v>
      </c>
      <c r="I114" s="7">
        <f>IF(B114=0,calc!AA113,0)</f>
        <v>0</v>
      </c>
    </row>
    <row r="115" spans="1:9" x14ac:dyDescent="0.2">
      <c r="A115">
        <v>11</v>
      </c>
      <c r="B115">
        <v>4</v>
      </c>
      <c r="C115">
        <v>0</v>
      </c>
      <c r="D115">
        <v>0</v>
      </c>
      <c r="E115">
        <v>0</v>
      </c>
      <c r="G115" s="10">
        <f>IF(B115=0,calc!F114,0)</f>
        <v>0</v>
      </c>
      <c r="H115" s="7">
        <f>IF(B115=0,calc!P114,0)</f>
        <v>0</v>
      </c>
      <c r="I115" s="7">
        <f>IF(B115=0,calc!AA114,0)</f>
        <v>0</v>
      </c>
    </row>
    <row r="116" spans="1:9" x14ac:dyDescent="0.2">
      <c r="A116">
        <v>11</v>
      </c>
      <c r="B116">
        <v>5</v>
      </c>
      <c r="C116">
        <v>0</v>
      </c>
      <c r="D116">
        <v>0</v>
      </c>
      <c r="E116">
        <v>0</v>
      </c>
      <c r="G116" s="10">
        <f>IF(B116=0,calc!F115,0)</f>
        <v>0</v>
      </c>
      <c r="H116" s="7">
        <f>IF(B116=0,calc!P115,0)</f>
        <v>0</v>
      </c>
      <c r="I116" s="7">
        <f>IF(B116=0,calc!AA115,0)</f>
        <v>0</v>
      </c>
    </row>
    <row r="117" spans="1:9" x14ac:dyDescent="0.2">
      <c r="A117">
        <v>11</v>
      </c>
      <c r="B117">
        <v>6</v>
      </c>
      <c r="C117">
        <v>0</v>
      </c>
      <c r="D117">
        <v>0</v>
      </c>
      <c r="E117">
        <v>0</v>
      </c>
      <c r="G117" s="10">
        <f>IF(B117=0,calc!F116,0)</f>
        <v>0</v>
      </c>
      <c r="H117" s="7">
        <f>IF(B117=0,calc!P116,0)</f>
        <v>0</v>
      </c>
      <c r="I117" s="7">
        <f>IF(B117=0,calc!AA116,0)</f>
        <v>0</v>
      </c>
    </row>
    <row r="118" spans="1:9" x14ac:dyDescent="0.2">
      <c r="A118">
        <v>11</v>
      </c>
      <c r="B118">
        <v>7</v>
      </c>
      <c r="C118">
        <v>0</v>
      </c>
      <c r="D118">
        <v>0</v>
      </c>
      <c r="E118">
        <v>0</v>
      </c>
      <c r="G118" s="10">
        <f>IF(B118=0,calc!F117,0)</f>
        <v>0</v>
      </c>
      <c r="H118" s="7">
        <f>IF(B118=0,calc!P117,0)</f>
        <v>0</v>
      </c>
      <c r="I118" s="7">
        <f>IF(B118=0,calc!AA117,0)</f>
        <v>0</v>
      </c>
    </row>
    <row r="119" spans="1:9" x14ac:dyDescent="0.2">
      <c r="A119">
        <v>11</v>
      </c>
      <c r="B119">
        <v>8</v>
      </c>
      <c r="C119">
        <v>0</v>
      </c>
      <c r="D119">
        <v>0</v>
      </c>
      <c r="E119">
        <v>0</v>
      </c>
      <c r="G119" s="10">
        <f>IF(B119=0,calc!F118,0)</f>
        <v>0</v>
      </c>
      <c r="H119" s="7">
        <f>IF(B119=0,calc!P118,0)</f>
        <v>0</v>
      </c>
      <c r="I119" s="7">
        <f>IF(B119=0,calc!AA118,0)</f>
        <v>0</v>
      </c>
    </row>
    <row r="120" spans="1:9" x14ac:dyDescent="0.2">
      <c r="A120">
        <v>11</v>
      </c>
      <c r="B120">
        <v>9</v>
      </c>
      <c r="C120">
        <v>0</v>
      </c>
      <c r="D120">
        <v>0</v>
      </c>
      <c r="E120">
        <v>0</v>
      </c>
      <c r="G120" s="10">
        <f>IF(B120=0,calc!F119,0)</f>
        <v>0</v>
      </c>
      <c r="H120" s="7">
        <f>IF(B120=0,calc!P119,0)</f>
        <v>0</v>
      </c>
      <c r="I120" s="7">
        <f>IF(B120=0,calc!AA119,0)</f>
        <v>0</v>
      </c>
    </row>
    <row r="121" spans="1:9" x14ac:dyDescent="0.2">
      <c r="A121">
        <v>12</v>
      </c>
      <c r="B121">
        <v>0</v>
      </c>
      <c r="C121">
        <v>1</v>
      </c>
      <c r="D121">
        <v>1.8836463856547292</v>
      </c>
      <c r="E121">
        <v>1</v>
      </c>
      <c r="G121" s="10">
        <f>IF(B121=0,calc!F120,0)</f>
        <v>17.036500000000004</v>
      </c>
      <c r="H121" s="7">
        <f>IF(B121=0,calc!P120,0)</f>
        <v>19.558310791657156</v>
      </c>
      <c r="I121" s="7">
        <f>IF(B121=0,calc!AA120,0)</f>
        <v>20.282968232396833</v>
      </c>
    </row>
    <row r="122" spans="1:9" x14ac:dyDescent="0.2">
      <c r="A122">
        <v>12</v>
      </c>
      <c r="B122">
        <v>1</v>
      </c>
      <c r="C122">
        <v>1</v>
      </c>
      <c r="D122">
        <v>4.8092348806071739</v>
      </c>
      <c r="E122">
        <v>1</v>
      </c>
      <c r="G122" s="10">
        <f>IF(B122=0,calc!F121,0)</f>
        <v>0</v>
      </c>
      <c r="H122" s="7">
        <f>IF(B122=0,calc!P121,0)</f>
        <v>0</v>
      </c>
      <c r="I122" s="7">
        <f>IF(B122=0,calc!AA121,0)</f>
        <v>0</v>
      </c>
    </row>
    <row r="123" spans="1:9" x14ac:dyDescent="0.2">
      <c r="A123">
        <v>12</v>
      </c>
      <c r="B123">
        <v>2</v>
      </c>
      <c r="C123">
        <v>1</v>
      </c>
      <c r="D123">
        <v>10.790903541981217</v>
      </c>
      <c r="E123">
        <v>1</v>
      </c>
      <c r="G123" s="10">
        <f>IF(B123=0,calc!F122,0)</f>
        <v>0</v>
      </c>
      <c r="H123" s="7">
        <f>IF(B123=0,calc!P122,0)</f>
        <v>0</v>
      </c>
      <c r="I123" s="7">
        <f>IF(B123=0,calc!AA122,0)</f>
        <v>0</v>
      </c>
    </row>
    <row r="124" spans="1:9" x14ac:dyDescent="0.2">
      <c r="A124">
        <v>12</v>
      </c>
      <c r="B124">
        <v>3</v>
      </c>
      <c r="C124">
        <v>1</v>
      </c>
      <c r="D124">
        <v>16.09837362409473</v>
      </c>
      <c r="E124">
        <v>1</v>
      </c>
      <c r="G124" s="10">
        <f>IF(B124=0,calc!F123,0)</f>
        <v>0</v>
      </c>
      <c r="H124" s="7">
        <f>IF(B124=0,calc!P123,0)</f>
        <v>0</v>
      </c>
      <c r="I124" s="7">
        <f>IF(B124=0,calc!AA123,0)</f>
        <v>0</v>
      </c>
    </row>
    <row r="125" spans="1:9" x14ac:dyDescent="0.2">
      <c r="A125">
        <v>12</v>
      </c>
      <c r="B125">
        <v>4</v>
      </c>
      <c r="C125">
        <v>0</v>
      </c>
      <c r="D125">
        <v>21.294096368998495</v>
      </c>
      <c r="E125">
        <v>0</v>
      </c>
      <c r="G125" s="10">
        <f>IF(B125=0,calc!F124,0)</f>
        <v>0</v>
      </c>
      <c r="H125" s="7">
        <f>IF(B125=0,calc!P124,0)</f>
        <v>0</v>
      </c>
      <c r="I125" s="7">
        <f>IF(B125=0,calc!AA124,0)</f>
        <v>0</v>
      </c>
    </row>
    <row r="126" spans="1:9" x14ac:dyDescent="0.2">
      <c r="A126">
        <v>12</v>
      </c>
      <c r="B126">
        <v>5</v>
      </c>
      <c r="C126">
        <v>0</v>
      </c>
      <c r="D126">
        <v>0</v>
      </c>
      <c r="E126">
        <v>0</v>
      </c>
      <c r="G126" s="10">
        <f>IF(B126=0,calc!F125,0)</f>
        <v>0</v>
      </c>
      <c r="H126" s="7">
        <f>IF(B126=0,calc!P125,0)</f>
        <v>0</v>
      </c>
      <c r="I126" s="7">
        <f>IF(B126=0,calc!AA125,0)</f>
        <v>0</v>
      </c>
    </row>
    <row r="127" spans="1:9" x14ac:dyDescent="0.2">
      <c r="A127">
        <v>12</v>
      </c>
      <c r="B127">
        <v>6</v>
      </c>
      <c r="C127">
        <v>0</v>
      </c>
      <c r="D127">
        <v>0</v>
      </c>
      <c r="E127">
        <v>0</v>
      </c>
      <c r="G127" s="10">
        <f>IF(B127=0,calc!F126,0)</f>
        <v>0</v>
      </c>
      <c r="H127" s="7">
        <f>IF(B127=0,calc!P126,0)</f>
        <v>0</v>
      </c>
      <c r="I127" s="7">
        <f>IF(B127=0,calc!AA126,0)</f>
        <v>0</v>
      </c>
    </row>
    <row r="128" spans="1:9" x14ac:dyDescent="0.2">
      <c r="A128">
        <v>12</v>
      </c>
      <c r="B128">
        <v>7</v>
      </c>
      <c r="C128">
        <v>0</v>
      </c>
      <c r="D128">
        <v>0</v>
      </c>
      <c r="E128">
        <v>0</v>
      </c>
      <c r="G128" s="10">
        <f>IF(B128=0,calc!F127,0)</f>
        <v>0</v>
      </c>
      <c r="H128" s="7">
        <f>IF(B128=0,calc!P127,0)</f>
        <v>0</v>
      </c>
      <c r="I128" s="7">
        <f>IF(B128=0,calc!AA127,0)</f>
        <v>0</v>
      </c>
    </row>
    <row r="129" spans="1:9" x14ac:dyDescent="0.2">
      <c r="A129">
        <v>12</v>
      </c>
      <c r="B129">
        <v>8</v>
      </c>
      <c r="C129">
        <v>0</v>
      </c>
      <c r="D129">
        <v>0</v>
      </c>
      <c r="E129">
        <v>0</v>
      </c>
      <c r="G129" s="10">
        <f>IF(B129=0,calc!F128,0)</f>
        <v>0</v>
      </c>
      <c r="H129" s="7">
        <f>IF(B129=0,calc!P128,0)</f>
        <v>0</v>
      </c>
      <c r="I129" s="7">
        <f>IF(B129=0,calc!AA128,0)</f>
        <v>0</v>
      </c>
    </row>
    <row r="130" spans="1:9" x14ac:dyDescent="0.2">
      <c r="A130">
        <v>12</v>
      </c>
      <c r="B130">
        <v>9</v>
      </c>
      <c r="C130">
        <v>0</v>
      </c>
      <c r="D130">
        <v>0</v>
      </c>
      <c r="E130">
        <v>0</v>
      </c>
      <c r="G130" s="10">
        <f>IF(B130=0,calc!F129,0)</f>
        <v>0</v>
      </c>
      <c r="H130" s="7">
        <f>IF(B130=0,calc!P129,0)</f>
        <v>0</v>
      </c>
      <c r="I130" s="7">
        <f>IF(B130=0,calc!AA129,0)</f>
        <v>0</v>
      </c>
    </row>
    <row r="131" spans="1:9" x14ac:dyDescent="0.2">
      <c r="A131">
        <v>13</v>
      </c>
      <c r="B131">
        <v>0</v>
      </c>
      <c r="C131">
        <v>1</v>
      </c>
      <c r="D131">
        <v>2.0812607521004005</v>
      </c>
      <c r="E131">
        <v>1</v>
      </c>
      <c r="G131" s="10">
        <f>IF(B131=0,calc!F130,0)</f>
        <v>8.5</v>
      </c>
      <c r="H131" s="7">
        <f>IF(B131=0,calc!P130,0)</f>
        <v>19.558310791657156</v>
      </c>
      <c r="I131" s="7">
        <f>IF(B131=0,calc!AA130,0)</f>
        <v>21.001556928676152</v>
      </c>
    </row>
    <row r="132" spans="1:9" x14ac:dyDescent="0.2">
      <c r="A132">
        <v>13</v>
      </c>
      <c r="B132">
        <v>1</v>
      </c>
      <c r="C132">
        <v>0</v>
      </c>
      <c r="D132">
        <v>6.5371339713576271</v>
      </c>
      <c r="E132">
        <v>0</v>
      </c>
      <c r="G132" s="10">
        <f>IF(B132=0,calc!F131,0)</f>
        <v>0</v>
      </c>
      <c r="H132" s="7">
        <f>IF(B132=0,calc!P131,0)</f>
        <v>0</v>
      </c>
      <c r="I132" s="7">
        <f>IF(B132=0,calc!AA131,0)</f>
        <v>0</v>
      </c>
    </row>
    <row r="133" spans="1:9" x14ac:dyDescent="0.2">
      <c r="A133">
        <v>13</v>
      </c>
      <c r="B133">
        <v>2</v>
      </c>
      <c r="C133">
        <v>0</v>
      </c>
      <c r="D133">
        <v>0</v>
      </c>
      <c r="E133">
        <v>0</v>
      </c>
      <c r="G133" s="10">
        <f>IF(B133=0,calc!F132,0)</f>
        <v>0</v>
      </c>
      <c r="H133" s="7">
        <f>IF(B133=0,calc!P132,0)</f>
        <v>0</v>
      </c>
      <c r="I133" s="7">
        <f>IF(B133=0,calc!AA132,0)</f>
        <v>0</v>
      </c>
    </row>
    <row r="134" spans="1:9" x14ac:dyDescent="0.2">
      <c r="A134">
        <v>13</v>
      </c>
      <c r="B134">
        <v>3</v>
      </c>
      <c r="C134">
        <v>0</v>
      </c>
      <c r="D134">
        <v>0</v>
      </c>
      <c r="E134">
        <v>0</v>
      </c>
      <c r="G134" s="10">
        <f>IF(B134=0,calc!F133,0)</f>
        <v>0</v>
      </c>
      <c r="H134" s="7">
        <f>IF(B134=0,calc!P133,0)</f>
        <v>0</v>
      </c>
      <c r="I134" s="7">
        <f>IF(B134=0,calc!AA133,0)</f>
        <v>0</v>
      </c>
    </row>
    <row r="135" spans="1:9" x14ac:dyDescent="0.2">
      <c r="A135">
        <v>13</v>
      </c>
      <c r="B135">
        <v>4</v>
      </c>
      <c r="C135">
        <v>0</v>
      </c>
      <c r="D135">
        <v>0</v>
      </c>
      <c r="E135">
        <v>0</v>
      </c>
      <c r="G135" s="10">
        <f>IF(B135=0,calc!F134,0)</f>
        <v>0</v>
      </c>
      <c r="H135" s="7">
        <f>IF(B135=0,calc!P134,0)</f>
        <v>0</v>
      </c>
      <c r="I135" s="7">
        <f>IF(B135=0,calc!AA134,0)</f>
        <v>0</v>
      </c>
    </row>
    <row r="136" spans="1:9" x14ac:dyDescent="0.2">
      <c r="A136">
        <v>13</v>
      </c>
      <c r="B136">
        <v>5</v>
      </c>
      <c r="C136">
        <v>0</v>
      </c>
      <c r="D136">
        <v>0</v>
      </c>
      <c r="E136">
        <v>0</v>
      </c>
      <c r="G136" s="10">
        <f>IF(B136=0,calc!F135,0)</f>
        <v>0</v>
      </c>
      <c r="H136" s="7">
        <f>IF(B136=0,calc!P135,0)</f>
        <v>0</v>
      </c>
      <c r="I136" s="7">
        <f>IF(B136=0,calc!AA135,0)</f>
        <v>0</v>
      </c>
    </row>
    <row r="137" spans="1:9" x14ac:dyDescent="0.2">
      <c r="A137">
        <v>13</v>
      </c>
      <c r="B137">
        <v>6</v>
      </c>
      <c r="C137">
        <v>0</v>
      </c>
      <c r="D137">
        <v>0</v>
      </c>
      <c r="E137">
        <v>0</v>
      </c>
      <c r="G137" s="10">
        <f>IF(B137=0,calc!F136,0)</f>
        <v>0</v>
      </c>
      <c r="H137" s="7">
        <f>IF(B137=0,calc!P136,0)</f>
        <v>0</v>
      </c>
      <c r="I137" s="7">
        <f>IF(B137=0,calc!AA136,0)</f>
        <v>0</v>
      </c>
    </row>
    <row r="138" spans="1:9" x14ac:dyDescent="0.2">
      <c r="A138">
        <v>13</v>
      </c>
      <c r="B138">
        <v>7</v>
      </c>
      <c r="C138">
        <v>0</v>
      </c>
      <c r="D138">
        <v>0</v>
      </c>
      <c r="E138">
        <v>0</v>
      </c>
      <c r="G138" s="10">
        <f>IF(B138=0,calc!F137,0)</f>
        <v>0</v>
      </c>
      <c r="H138" s="7">
        <f>IF(B138=0,calc!P137,0)</f>
        <v>0</v>
      </c>
      <c r="I138" s="7">
        <f>IF(B138=0,calc!AA137,0)</f>
        <v>0</v>
      </c>
    </row>
    <row r="139" spans="1:9" x14ac:dyDescent="0.2">
      <c r="A139">
        <v>13</v>
      </c>
      <c r="B139">
        <v>8</v>
      </c>
      <c r="C139">
        <v>0</v>
      </c>
      <c r="D139">
        <v>0</v>
      </c>
      <c r="E139">
        <v>0</v>
      </c>
      <c r="G139" s="10">
        <f>IF(B139=0,calc!F138,0)</f>
        <v>0</v>
      </c>
      <c r="H139" s="7">
        <f>IF(B139=0,calc!P138,0)</f>
        <v>0</v>
      </c>
      <c r="I139" s="7">
        <f>IF(B139=0,calc!AA138,0)</f>
        <v>0</v>
      </c>
    </row>
    <row r="140" spans="1:9" x14ac:dyDescent="0.2">
      <c r="A140">
        <v>13</v>
      </c>
      <c r="B140">
        <v>9</v>
      </c>
      <c r="C140">
        <v>0</v>
      </c>
      <c r="D140">
        <v>0</v>
      </c>
      <c r="E140">
        <v>0</v>
      </c>
      <c r="G140" s="10">
        <f>IF(B140=0,calc!F139,0)</f>
        <v>0</v>
      </c>
      <c r="H140" s="7">
        <f>IF(B140=0,calc!P139,0)</f>
        <v>0</v>
      </c>
      <c r="I140" s="7">
        <f>IF(B140=0,calc!AA139,0)</f>
        <v>0</v>
      </c>
    </row>
    <row r="141" spans="1:9" x14ac:dyDescent="0.2">
      <c r="A141">
        <v>14</v>
      </c>
      <c r="B141">
        <v>0</v>
      </c>
      <c r="C141">
        <v>1</v>
      </c>
      <c r="D141">
        <v>1.8680662026102399</v>
      </c>
      <c r="E141">
        <v>1</v>
      </c>
      <c r="G141" s="10">
        <f>IF(B141=0,calc!F140,0)</f>
        <v>7.6</v>
      </c>
      <c r="H141" s="7">
        <f>IF(B141=0,calc!P140,0)</f>
        <v>19.558310791657156</v>
      </c>
      <c r="I141" s="7">
        <f>IF(B141=0,calc!AA140,0)</f>
        <v>20.214921956302547</v>
      </c>
    </row>
    <row r="142" spans="1:9" x14ac:dyDescent="0.2">
      <c r="A142">
        <v>14</v>
      </c>
      <c r="B142">
        <v>1</v>
      </c>
      <c r="C142">
        <v>1</v>
      </c>
      <c r="D142">
        <v>6.9290626629202112</v>
      </c>
      <c r="E142">
        <v>0</v>
      </c>
      <c r="G142" s="10">
        <f>IF(B142=0,calc!F141,0)</f>
        <v>0</v>
      </c>
      <c r="H142" s="7">
        <f>IF(B142=0,calc!P141,0)</f>
        <v>0</v>
      </c>
      <c r="I142" s="7">
        <f>IF(B142=0,calc!AA141,0)</f>
        <v>0</v>
      </c>
    </row>
    <row r="143" spans="1:9" x14ac:dyDescent="0.2">
      <c r="A143">
        <v>14</v>
      </c>
      <c r="B143">
        <v>2</v>
      </c>
      <c r="C143">
        <v>0</v>
      </c>
      <c r="D143">
        <v>0</v>
      </c>
      <c r="E143">
        <v>0</v>
      </c>
      <c r="G143" s="10">
        <f>IF(B143=0,calc!F142,0)</f>
        <v>0</v>
      </c>
      <c r="H143" s="7">
        <f>IF(B143=0,calc!P142,0)</f>
        <v>0</v>
      </c>
      <c r="I143" s="7">
        <f>IF(B143=0,calc!AA142,0)</f>
        <v>0</v>
      </c>
    </row>
    <row r="144" spans="1:9" x14ac:dyDescent="0.2">
      <c r="A144">
        <v>14</v>
      </c>
      <c r="B144">
        <v>3</v>
      </c>
      <c r="C144">
        <v>0</v>
      </c>
      <c r="D144">
        <v>0</v>
      </c>
      <c r="E144">
        <v>0</v>
      </c>
      <c r="G144" s="10">
        <f>IF(B144=0,calc!F143,0)</f>
        <v>0</v>
      </c>
      <c r="H144" s="7">
        <f>IF(B144=0,calc!P143,0)</f>
        <v>0</v>
      </c>
      <c r="I144" s="7">
        <f>IF(B144=0,calc!AA143,0)</f>
        <v>0</v>
      </c>
    </row>
    <row r="145" spans="1:9" x14ac:dyDescent="0.2">
      <c r="A145">
        <v>14</v>
      </c>
      <c r="B145">
        <v>4</v>
      </c>
      <c r="C145">
        <v>0</v>
      </c>
      <c r="D145">
        <v>0</v>
      </c>
      <c r="E145">
        <v>0</v>
      </c>
      <c r="G145" s="10">
        <f>IF(B145=0,calc!F144,0)</f>
        <v>0</v>
      </c>
      <c r="H145" s="7">
        <f>IF(B145=0,calc!P144,0)</f>
        <v>0</v>
      </c>
      <c r="I145" s="7">
        <f>IF(B145=0,calc!AA144,0)</f>
        <v>0</v>
      </c>
    </row>
    <row r="146" spans="1:9" x14ac:dyDescent="0.2">
      <c r="A146">
        <v>14</v>
      </c>
      <c r="B146">
        <v>5</v>
      </c>
      <c r="C146">
        <v>0</v>
      </c>
      <c r="D146">
        <v>0</v>
      </c>
      <c r="E146">
        <v>0</v>
      </c>
      <c r="G146" s="10">
        <f>IF(B146=0,calc!F145,0)</f>
        <v>0</v>
      </c>
      <c r="H146" s="7">
        <f>IF(B146=0,calc!P145,0)</f>
        <v>0</v>
      </c>
      <c r="I146" s="7">
        <f>IF(B146=0,calc!AA145,0)</f>
        <v>0</v>
      </c>
    </row>
    <row r="147" spans="1:9" x14ac:dyDescent="0.2">
      <c r="A147">
        <v>14</v>
      </c>
      <c r="B147">
        <v>6</v>
      </c>
      <c r="C147">
        <v>0</v>
      </c>
      <c r="D147">
        <v>0</v>
      </c>
      <c r="E147">
        <v>0</v>
      </c>
      <c r="G147" s="10">
        <f>IF(B147=0,calc!F146,0)</f>
        <v>0</v>
      </c>
      <c r="H147" s="7">
        <f>IF(B147=0,calc!P146,0)</f>
        <v>0</v>
      </c>
      <c r="I147" s="7">
        <f>IF(B147=0,calc!AA146,0)</f>
        <v>0</v>
      </c>
    </row>
    <row r="148" spans="1:9" x14ac:dyDescent="0.2">
      <c r="A148">
        <v>14</v>
      </c>
      <c r="B148">
        <v>7</v>
      </c>
      <c r="C148">
        <v>0</v>
      </c>
      <c r="D148">
        <v>0</v>
      </c>
      <c r="E148">
        <v>0</v>
      </c>
      <c r="G148" s="10">
        <f>IF(B148=0,calc!F147,0)</f>
        <v>0</v>
      </c>
      <c r="H148" s="7">
        <f>IF(B148=0,calc!P147,0)</f>
        <v>0</v>
      </c>
      <c r="I148" s="7">
        <f>IF(B148=0,calc!AA147,0)</f>
        <v>0</v>
      </c>
    </row>
    <row r="149" spans="1:9" x14ac:dyDescent="0.2">
      <c r="A149">
        <v>14</v>
      </c>
      <c r="B149">
        <v>8</v>
      </c>
      <c r="C149">
        <v>0</v>
      </c>
      <c r="D149">
        <v>0</v>
      </c>
      <c r="E149">
        <v>0</v>
      </c>
      <c r="G149" s="10">
        <f>IF(B149=0,calc!F148,0)</f>
        <v>0</v>
      </c>
      <c r="H149" s="7">
        <f>IF(B149=0,calc!P148,0)</f>
        <v>0</v>
      </c>
      <c r="I149" s="7">
        <f>IF(B149=0,calc!AA148,0)</f>
        <v>0</v>
      </c>
    </row>
    <row r="150" spans="1:9" x14ac:dyDescent="0.2">
      <c r="A150">
        <v>14</v>
      </c>
      <c r="B150">
        <v>9</v>
      </c>
      <c r="C150">
        <v>0</v>
      </c>
      <c r="D150">
        <v>0</v>
      </c>
      <c r="E150">
        <v>0</v>
      </c>
      <c r="G150" s="10">
        <f>IF(B150=0,calc!F149,0)</f>
        <v>0</v>
      </c>
      <c r="H150" s="7">
        <f>IF(B150=0,calc!P149,0)</f>
        <v>0</v>
      </c>
      <c r="I150" s="7">
        <f>IF(B150=0,calc!AA149,0)</f>
        <v>0</v>
      </c>
    </row>
    <row r="151" spans="1:9" x14ac:dyDescent="0.2">
      <c r="A151">
        <v>15</v>
      </c>
      <c r="B151">
        <v>0</v>
      </c>
      <c r="C151">
        <v>1</v>
      </c>
      <c r="D151">
        <v>1.0763992316716586</v>
      </c>
      <c r="E151">
        <v>1</v>
      </c>
      <c r="G151" s="10">
        <f>IF(B151=0,calc!F150,0)</f>
        <v>8.5</v>
      </c>
      <c r="H151" s="7">
        <f>IF(B151=0,calc!P150,0)</f>
        <v>19.558310791657156</v>
      </c>
      <c r="I151" s="7">
        <f>IF(B151=0,calc!AA150,0)</f>
        <v>17.214675807344626</v>
      </c>
    </row>
    <row r="152" spans="1:9" x14ac:dyDescent="0.2">
      <c r="A152">
        <v>15</v>
      </c>
      <c r="B152">
        <v>1</v>
      </c>
      <c r="C152">
        <v>0</v>
      </c>
      <c r="D152">
        <v>3.643871047037905</v>
      </c>
      <c r="E152">
        <v>0</v>
      </c>
      <c r="G152" s="10">
        <f>IF(B152=0,calc!F151,0)</f>
        <v>0</v>
      </c>
      <c r="H152" s="7">
        <f>IF(B152=0,calc!P151,0)</f>
        <v>0</v>
      </c>
      <c r="I152" s="7">
        <f>IF(B152=0,calc!AA151,0)</f>
        <v>0</v>
      </c>
    </row>
    <row r="153" spans="1:9" x14ac:dyDescent="0.2">
      <c r="A153">
        <v>15</v>
      </c>
      <c r="B153">
        <v>2</v>
      </c>
      <c r="C153">
        <v>0</v>
      </c>
      <c r="D153">
        <v>0</v>
      </c>
      <c r="E153">
        <v>0</v>
      </c>
      <c r="G153" s="10">
        <f>IF(B153=0,calc!F152,0)</f>
        <v>0</v>
      </c>
      <c r="H153" s="7">
        <f>IF(B153=0,calc!P152,0)</f>
        <v>0</v>
      </c>
      <c r="I153" s="7">
        <f>IF(B153=0,calc!AA152,0)</f>
        <v>0</v>
      </c>
    </row>
    <row r="154" spans="1:9" x14ac:dyDescent="0.2">
      <c r="A154">
        <v>15</v>
      </c>
      <c r="B154">
        <v>3</v>
      </c>
      <c r="C154">
        <v>0</v>
      </c>
      <c r="D154">
        <v>0</v>
      </c>
      <c r="E154">
        <v>0</v>
      </c>
      <c r="G154" s="10">
        <f>IF(B154=0,calc!F153,0)</f>
        <v>0</v>
      </c>
      <c r="H154" s="7">
        <f>IF(B154=0,calc!P153,0)</f>
        <v>0</v>
      </c>
      <c r="I154" s="7">
        <f>IF(B154=0,calc!AA153,0)</f>
        <v>0</v>
      </c>
    </row>
    <row r="155" spans="1:9" x14ac:dyDescent="0.2">
      <c r="A155">
        <v>15</v>
      </c>
      <c r="B155">
        <v>4</v>
      </c>
      <c r="C155">
        <v>0</v>
      </c>
      <c r="D155">
        <v>0</v>
      </c>
      <c r="E155">
        <v>0</v>
      </c>
      <c r="G155" s="10">
        <f>IF(B155=0,calc!F154,0)</f>
        <v>0</v>
      </c>
      <c r="H155" s="7">
        <f>IF(B155=0,calc!P154,0)</f>
        <v>0</v>
      </c>
      <c r="I155" s="7">
        <f>IF(B155=0,calc!AA154,0)</f>
        <v>0</v>
      </c>
    </row>
    <row r="156" spans="1:9" x14ac:dyDescent="0.2">
      <c r="A156">
        <v>15</v>
      </c>
      <c r="B156">
        <v>5</v>
      </c>
      <c r="C156">
        <v>0</v>
      </c>
      <c r="D156">
        <v>0</v>
      </c>
      <c r="E156">
        <v>0</v>
      </c>
      <c r="G156" s="10">
        <f>IF(B156=0,calc!F155,0)</f>
        <v>0</v>
      </c>
      <c r="H156" s="7">
        <f>IF(B156=0,calc!P155,0)</f>
        <v>0</v>
      </c>
      <c r="I156" s="7">
        <f>IF(B156=0,calc!AA155,0)</f>
        <v>0</v>
      </c>
    </row>
    <row r="157" spans="1:9" x14ac:dyDescent="0.2">
      <c r="A157">
        <v>15</v>
      </c>
      <c r="B157">
        <v>6</v>
      </c>
      <c r="C157">
        <v>0</v>
      </c>
      <c r="D157">
        <v>0</v>
      </c>
      <c r="E157">
        <v>0</v>
      </c>
      <c r="G157" s="10">
        <f>IF(B157=0,calc!F156,0)</f>
        <v>0</v>
      </c>
      <c r="H157" s="7">
        <f>IF(B157=0,calc!P156,0)</f>
        <v>0</v>
      </c>
      <c r="I157" s="7">
        <f>IF(B157=0,calc!AA156,0)</f>
        <v>0</v>
      </c>
    </row>
    <row r="158" spans="1:9" x14ac:dyDescent="0.2">
      <c r="A158">
        <v>15</v>
      </c>
      <c r="B158">
        <v>7</v>
      </c>
      <c r="C158">
        <v>0</v>
      </c>
      <c r="D158">
        <v>0</v>
      </c>
      <c r="E158">
        <v>0</v>
      </c>
      <c r="G158" s="10">
        <f>IF(B158=0,calc!F157,0)</f>
        <v>0</v>
      </c>
      <c r="H158" s="7">
        <f>IF(B158=0,calc!P157,0)</f>
        <v>0</v>
      </c>
      <c r="I158" s="7">
        <f>IF(B158=0,calc!AA157,0)</f>
        <v>0</v>
      </c>
    </row>
    <row r="159" spans="1:9" x14ac:dyDescent="0.2">
      <c r="A159">
        <v>15</v>
      </c>
      <c r="B159">
        <v>8</v>
      </c>
      <c r="C159">
        <v>0</v>
      </c>
      <c r="D159">
        <v>0</v>
      </c>
      <c r="E159">
        <v>0</v>
      </c>
      <c r="G159" s="10">
        <f>IF(B159=0,calc!F158,0)</f>
        <v>0</v>
      </c>
      <c r="H159" s="7">
        <f>IF(B159=0,calc!P158,0)</f>
        <v>0</v>
      </c>
      <c r="I159" s="7">
        <f>IF(B159=0,calc!AA158,0)</f>
        <v>0</v>
      </c>
    </row>
    <row r="160" spans="1:9" x14ac:dyDescent="0.2">
      <c r="A160">
        <v>15</v>
      </c>
      <c r="B160">
        <v>9</v>
      </c>
      <c r="C160">
        <v>0</v>
      </c>
      <c r="D160">
        <v>0</v>
      </c>
      <c r="E160">
        <v>0</v>
      </c>
      <c r="G160" s="10">
        <f>IF(B160=0,calc!F159,0)</f>
        <v>0</v>
      </c>
      <c r="H160" s="7">
        <f>IF(B160=0,calc!P159,0)</f>
        <v>0</v>
      </c>
      <c r="I160" s="7">
        <f>IF(B160=0,calc!AA159,0)</f>
        <v>0</v>
      </c>
    </row>
    <row r="161" spans="1:9" x14ac:dyDescent="0.2">
      <c r="A161">
        <v>16</v>
      </c>
      <c r="B161">
        <v>0</v>
      </c>
      <c r="C161">
        <v>1</v>
      </c>
      <c r="D161">
        <v>1.680887538786382</v>
      </c>
      <c r="E161">
        <v>1</v>
      </c>
      <c r="G161" s="10">
        <f>IF(B161=0,calc!F160,0)</f>
        <v>8.5</v>
      </c>
      <c r="H161" s="7">
        <f>IF(B161=0,calc!P160,0)</f>
        <v>19.558310791657156</v>
      </c>
      <c r="I161" s="7">
        <f>IF(B161=0,calc!AA160,0)</f>
        <v>19.326944398942693</v>
      </c>
    </row>
    <row r="162" spans="1:9" x14ac:dyDescent="0.2">
      <c r="A162">
        <v>16</v>
      </c>
      <c r="B162">
        <v>1</v>
      </c>
      <c r="C162">
        <v>0</v>
      </c>
      <c r="D162">
        <v>6.7926946957050127</v>
      </c>
      <c r="E162">
        <v>0</v>
      </c>
      <c r="G162" s="10">
        <f>IF(B162=0,calc!F161,0)</f>
        <v>0</v>
      </c>
      <c r="H162" s="7">
        <f>IF(B162=0,calc!P161,0)</f>
        <v>0</v>
      </c>
      <c r="I162" s="7">
        <f>IF(B162=0,calc!AA161,0)</f>
        <v>0</v>
      </c>
    </row>
    <row r="163" spans="1:9" x14ac:dyDescent="0.2">
      <c r="A163">
        <v>16</v>
      </c>
      <c r="B163">
        <v>2</v>
      </c>
      <c r="C163">
        <v>0</v>
      </c>
      <c r="D163">
        <v>0</v>
      </c>
      <c r="E163">
        <v>0</v>
      </c>
      <c r="G163" s="10">
        <f>IF(B163=0,calc!F162,0)</f>
        <v>0</v>
      </c>
      <c r="H163" s="7">
        <f>IF(B163=0,calc!P162,0)</f>
        <v>0</v>
      </c>
      <c r="I163" s="7">
        <f>IF(B163=0,calc!AA162,0)</f>
        <v>0</v>
      </c>
    </row>
    <row r="164" spans="1:9" x14ac:dyDescent="0.2">
      <c r="A164">
        <v>16</v>
      </c>
      <c r="B164">
        <v>3</v>
      </c>
      <c r="C164">
        <v>0</v>
      </c>
      <c r="D164">
        <v>0</v>
      </c>
      <c r="E164">
        <v>0</v>
      </c>
      <c r="G164" s="10">
        <f>IF(B164=0,calc!F163,0)</f>
        <v>0</v>
      </c>
      <c r="H164" s="7">
        <f>IF(B164=0,calc!P163,0)</f>
        <v>0</v>
      </c>
      <c r="I164" s="7">
        <f>IF(B164=0,calc!AA163,0)</f>
        <v>0</v>
      </c>
    </row>
    <row r="165" spans="1:9" x14ac:dyDescent="0.2">
      <c r="A165">
        <v>16</v>
      </c>
      <c r="B165">
        <v>4</v>
      </c>
      <c r="C165">
        <v>0</v>
      </c>
      <c r="D165">
        <v>0</v>
      </c>
      <c r="E165">
        <v>0</v>
      </c>
      <c r="G165" s="10">
        <f>IF(B165=0,calc!F164,0)</f>
        <v>0</v>
      </c>
      <c r="H165" s="7">
        <f>IF(B165=0,calc!P164,0)</f>
        <v>0</v>
      </c>
      <c r="I165" s="7">
        <f>IF(B165=0,calc!AA164,0)</f>
        <v>0</v>
      </c>
    </row>
    <row r="166" spans="1:9" x14ac:dyDescent="0.2">
      <c r="A166">
        <v>16</v>
      </c>
      <c r="B166">
        <v>5</v>
      </c>
      <c r="C166">
        <v>0</v>
      </c>
      <c r="D166">
        <v>0</v>
      </c>
      <c r="E166">
        <v>0</v>
      </c>
      <c r="G166" s="10">
        <f>IF(B166=0,calc!F165,0)</f>
        <v>0</v>
      </c>
      <c r="H166" s="7">
        <f>IF(B166=0,calc!P165,0)</f>
        <v>0</v>
      </c>
      <c r="I166" s="7">
        <f>IF(B166=0,calc!AA165,0)</f>
        <v>0</v>
      </c>
    </row>
    <row r="167" spans="1:9" x14ac:dyDescent="0.2">
      <c r="A167">
        <v>16</v>
      </c>
      <c r="B167">
        <v>6</v>
      </c>
      <c r="C167">
        <v>0</v>
      </c>
      <c r="D167">
        <v>0</v>
      </c>
      <c r="E167">
        <v>0</v>
      </c>
      <c r="G167" s="10">
        <f>IF(B167=0,calc!F166,0)</f>
        <v>0</v>
      </c>
      <c r="H167" s="7">
        <f>IF(B167=0,calc!P166,0)</f>
        <v>0</v>
      </c>
      <c r="I167" s="7">
        <f>IF(B167=0,calc!AA166,0)</f>
        <v>0</v>
      </c>
    </row>
    <row r="168" spans="1:9" x14ac:dyDescent="0.2">
      <c r="A168">
        <v>16</v>
      </c>
      <c r="B168">
        <v>7</v>
      </c>
      <c r="C168">
        <v>0</v>
      </c>
      <c r="D168">
        <v>0</v>
      </c>
      <c r="E168">
        <v>0</v>
      </c>
      <c r="G168" s="10">
        <f>IF(B168=0,calc!F167,0)</f>
        <v>0</v>
      </c>
      <c r="H168" s="7">
        <f>IF(B168=0,calc!P167,0)</f>
        <v>0</v>
      </c>
      <c r="I168" s="7">
        <f>IF(B168=0,calc!AA167,0)</f>
        <v>0</v>
      </c>
    </row>
    <row r="169" spans="1:9" x14ac:dyDescent="0.2">
      <c r="A169">
        <v>16</v>
      </c>
      <c r="B169">
        <v>8</v>
      </c>
      <c r="C169">
        <v>0</v>
      </c>
      <c r="D169">
        <v>0</v>
      </c>
      <c r="E169">
        <v>0</v>
      </c>
      <c r="G169" s="10">
        <f>IF(B169=0,calc!F168,0)</f>
        <v>0</v>
      </c>
      <c r="H169" s="7">
        <f>IF(B169=0,calc!P168,0)</f>
        <v>0</v>
      </c>
      <c r="I169" s="7">
        <f>IF(B169=0,calc!AA168,0)</f>
        <v>0</v>
      </c>
    </row>
    <row r="170" spans="1:9" x14ac:dyDescent="0.2">
      <c r="A170">
        <v>16</v>
      </c>
      <c r="B170">
        <v>9</v>
      </c>
      <c r="C170">
        <v>0</v>
      </c>
      <c r="D170">
        <v>0</v>
      </c>
      <c r="E170">
        <v>0</v>
      </c>
      <c r="G170" s="10">
        <f>IF(B170=0,calc!F169,0)</f>
        <v>0</v>
      </c>
      <c r="H170" s="7">
        <f>IF(B170=0,calc!P169,0)</f>
        <v>0</v>
      </c>
      <c r="I170" s="7">
        <f>IF(B170=0,calc!AA169,0)</f>
        <v>0</v>
      </c>
    </row>
    <row r="171" spans="1:9" x14ac:dyDescent="0.2">
      <c r="A171">
        <v>17</v>
      </c>
      <c r="B171">
        <v>0</v>
      </c>
      <c r="C171">
        <v>1</v>
      </c>
      <c r="D171">
        <v>2.4369583564336263</v>
      </c>
      <c r="E171">
        <v>1</v>
      </c>
      <c r="G171" s="10">
        <f>IF(B171=0,calc!F170,0)</f>
        <v>8.5</v>
      </c>
      <c r="H171" s="7">
        <f>IF(B171=0,calc!P170,0)</f>
        <v>19.558310791657156</v>
      </c>
      <c r="I171" s="7">
        <f>IF(B171=0,calc!AA170,0)</f>
        <v>21.945191282941234</v>
      </c>
    </row>
    <row r="172" spans="1:9" x14ac:dyDescent="0.2">
      <c r="A172">
        <v>17</v>
      </c>
      <c r="B172">
        <v>1</v>
      </c>
      <c r="C172">
        <v>0</v>
      </c>
      <c r="D172">
        <v>7.3102248787697981</v>
      </c>
      <c r="E172">
        <v>0</v>
      </c>
      <c r="G172" s="10">
        <f>IF(B172=0,calc!F171,0)</f>
        <v>0</v>
      </c>
      <c r="H172" s="7">
        <f>IF(B172=0,calc!P171,0)</f>
        <v>0</v>
      </c>
      <c r="I172" s="7">
        <f>IF(B172=0,calc!AA171,0)</f>
        <v>0</v>
      </c>
    </row>
    <row r="173" spans="1:9" x14ac:dyDescent="0.2">
      <c r="A173">
        <v>17</v>
      </c>
      <c r="B173">
        <v>2</v>
      </c>
      <c r="C173">
        <v>0</v>
      </c>
      <c r="D173">
        <v>0</v>
      </c>
      <c r="E173">
        <v>0</v>
      </c>
      <c r="G173" s="10">
        <f>IF(B173=0,calc!F172,0)</f>
        <v>0</v>
      </c>
      <c r="H173" s="7">
        <f>IF(B173=0,calc!P172,0)</f>
        <v>0</v>
      </c>
      <c r="I173" s="7">
        <f>IF(B173=0,calc!AA172,0)</f>
        <v>0</v>
      </c>
    </row>
    <row r="174" spans="1:9" x14ac:dyDescent="0.2">
      <c r="A174">
        <v>17</v>
      </c>
      <c r="B174">
        <v>3</v>
      </c>
      <c r="C174">
        <v>0</v>
      </c>
      <c r="D174">
        <v>0</v>
      </c>
      <c r="E174">
        <v>0</v>
      </c>
      <c r="G174" s="10">
        <f>IF(B174=0,calc!F173,0)</f>
        <v>0</v>
      </c>
      <c r="H174" s="7">
        <f>IF(B174=0,calc!P173,0)</f>
        <v>0</v>
      </c>
      <c r="I174" s="7">
        <f>IF(B174=0,calc!AA173,0)</f>
        <v>0</v>
      </c>
    </row>
    <row r="175" spans="1:9" x14ac:dyDescent="0.2">
      <c r="A175">
        <v>17</v>
      </c>
      <c r="B175">
        <v>4</v>
      </c>
      <c r="C175">
        <v>0</v>
      </c>
      <c r="D175">
        <v>0</v>
      </c>
      <c r="E175">
        <v>0</v>
      </c>
      <c r="G175" s="10">
        <f>IF(B175=0,calc!F174,0)</f>
        <v>0</v>
      </c>
      <c r="H175" s="7">
        <f>IF(B175=0,calc!P174,0)</f>
        <v>0</v>
      </c>
      <c r="I175" s="7">
        <f>IF(B175=0,calc!AA174,0)</f>
        <v>0</v>
      </c>
    </row>
    <row r="176" spans="1:9" x14ac:dyDescent="0.2">
      <c r="A176">
        <v>17</v>
      </c>
      <c r="B176">
        <v>5</v>
      </c>
      <c r="C176">
        <v>0</v>
      </c>
      <c r="D176">
        <v>0</v>
      </c>
      <c r="E176">
        <v>0</v>
      </c>
      <c r="G176" s="10">
        <f>IF(B176=0,calc!F175,0)</f>
        <v>0</v>
      </c>
      <c r="H176" s="7">
        <f>IF(B176=0,calc!P175,0)</f>
        <v>0</v>
      </c>
      <c r="I176" s="7">
        <f>IF(B176=0,calc!AA175,0)</f>
        <v>0</v>
      </c>
    </row>
    <row r="177" spans="1:9" x14ac:dyDescent="0.2">
      <c r="A177">
        <v>17</v>
      </c>
      <c r="B177">
        <v>6</v>
      </c>
      <c r="C177">
        <v>0</v>
      </c>
      <c r="D177">
        <v>0</v>
      </c>
      <c r="E177">
        <v>0</v>
      </c>
      <c r="G177" s="10">
        <f>IF(B177=0,calc!F176,0)</f>
        <v>0</v>
      </c>
      <c r="H177" s="7">
        <f>IF(B177=0,calc!P176,0)</f>
        <v>0</v>
      </c>
      <c r="I177" s="7">
        <f>IF(B177=0,calc!AA176,0)</f>
        <v>0</v>
      </c>
    </row>
    <row r="178" spans="1:9" x14ac:dyDescent="0.2">
      <c r="A178">
        <v>17</v>
      </c>
      <c r="B178">
        <v>7</v>
      </c>
      <c r="C178">
        <v>0</v>
      </c>
      <c r="D178">
        <v>0</v>
      </c>
      <c r="E178">
        <v>0</v>
      </c>
      <c r="G178" s="10">
        <f>IF(B178=0,calc!F177,0)</f>
        <v>0</v>
      </c>
      <c r="H178" s="7">
        <f>IF(B178=0,calc!P177,0)</f>
        <v>0</v>
      </c>
      <c r="I178" s="7">
        <f>IF(B178=0,calc!AA177,0)</f>
        <v>0</v>
      </c>
    </row>
    <row r="179" spans="1:9" x14ac:dyDescent="0.2">
      <c r="A179">
        <v>17</v>
      </c>
      <c r="B179">
        <v>8</v>
      </c>
      <c r="C179">
        <v>0</v>
      </c>
      <c r="D179">
        <v>0</v>
      </c>
      <c r="E179">
        <v>0</v>
      </c>
      <c r="G179" s="10">
        <f>IF(B179=0,calc!F178,0)</f>
        <v>0</v>
      </c>
      <c r="H179" s="7">
        <f>IF(B179=0,calc!P178,0)</f>
        <v>0</v>
      </c>
      <c r="I179" s="7">
        <f>IF(B179=0,calc!AA178,0)</f>
        <v>0</v>
      </c>
    </row>
    <row r="180" spans="1:9" x14ac:dyDescent="0.2">
      <c r="A180">
        <v>17</v>
      </c>
      <c r="B180">
        <v>9</v>
      </c>
      <c r="C180">
        <v>0</v>
      </c>
      <c r="D180">
        <v>0</v>
      </c>
      <c r="E180">
        <v>0</v>
      </c>
      <c r="G180" s="10">
        <f>IF(B180=0,calc!F179,0)</f>
        <v>0</v>
      </c>
      <c r="H180" s="7">
        <f>IF(B180=0,calc!P179,0)</f>
        <v>0</v>
      </c>
      <c r="I180" s="7">
        <f>IF(B180=0,calc!AA179,0)</f>
        <v>0</v>
      </c>
    </row>
    <row r="181" spans="1:9" x14ac:dyDescent="0.2">
      <c r="A181">
        <v>18</v>
      </c>
      <c r="B181">
        <v>0</v>
      </c>
      <c r="C181">
        <v>1</v>
      </c>
      <c r="D181">
        <v>1.6745119077063575</v>
      </c>
      <c r="E181">
        <v>1</v>
      </c>
      <c r="G181" s="10">
        <f>IF(B181=0,calc!F180,0)</f>
        <v>27.461240095000004</v>
      </c>
      <c r="H181" s="7">
        <f>IF(B181=0,calc!P180,0)</f>
        <v>19.558310791657156</v>
      </c>
      <c r="I181" s="7">
        <f>IF(B181=0,calc!AA180,0)</f>
        <v>19.302652809281682</v>
      </c>
    </row>
    <row r="182" spans="1:9" x14ac:dyDescent="0.2">
      <c r="A182">
        <v>18</v>
      </c>
      <c r="B182">
        <v>1</v>
      </c>
      <c r="C182">
        <v>1</v>
      </c>
      <c r="D182">
        <v>5.6574145504629971</v>
      </c>
      <c r="E182">
        <v>1</v>
      </c>
      <c r="G182" s="10">
        <f>IF(B182=0,calc!F181,0)</f>
        <v>0</v>
      </c>
      <c r="H182" s="7">
        <f>IF(B182=0,calc!P181,0)</f>
        <v>0</v>
      </c>
      <c r="I182" s="7">
        <f>IF(B182=0,calc!AA181,0)</f>
        <v>0</v>
      </c>
    </row>
    <row r="183" spans="1:9" x14ac:dyDescent="0.2">
      <c r="A183">
        <v>18</v>
      </c>
      <c r="B183">
        <v>2</v>
      </c>
      <c r="C183">
        <v>1</v>
      </c>
      <c r="D183">
        <v>15.314451413095327</v>
      </c>
      <c r="E183">
        <v>1</v>
      </c>
      <c r="G183" s="10">
        <f>IF(B183=0,calc!F182,0)</f>
        <v>0</v>
      </c>
      <c r="H183" s="7">
        <f>IF(B183=0,calc!P182,0)</f>
        <v>0</v>
      </c>
      <c r="I183" s="7">
        <f>IF(B183=0,calc!AA182,0)</f>
        <v>0</v>
      </c>
    </row>
    <row r="184" spans="1:9" x14ac:dyDescent="0.2">
      <c r="A184">
        <v>18</v>
      </c>
      <c r="B184">
        <v>3</v>
      </c>
      <c r="C184">
        <v>1</v>
      </c>
      <c r="D184">
        <v>35.347137847144126</v>
      </c>
      <c r="E184">
        <v>1</v>
      </c>
      <c r="G184" s="10">
        <f>IF(B184=0,calc!F183,0)</f>
        <v>0</v>
      </c>
      <c r="H184" s="7">
        <f>IF(B184=0,calc!P183,0)</f>
        <v>0</v>
      </c>
      <c r="I184" s="7">
        <f>IF(B184=0,calc!AA183,0)</f>
        <v>0</v>
      </c>
    </row>
    <row r="185" spans="1:9" x14ac:dyDescent="0.2">
      <c r="A185">
        <v>18</v>
      </c>
      <c r="B185">
        <v>4</v>
      </c>
      <c r="C185">
        <v>1</v>
      </c>
      <c r="D185">
        <v>64.31944825284441</v>
      </c>
      <c r="E185">
        <v>1</v>
      </c>
      <c r="G185" s="10">
        <f>IF(B185=0,calc!F184,0)</f>
        <v>0</v>
      </c>
      <c r="H185" s="7">
        <f>IF(B185=0,calc!P184,0)</f>
        <v>0</v>
      </c>
      <c r="I185" s="7">
        <f>IF(B185=0,calc!AA184,0)</f>
        <v>0</v>
      </c>
    </row>
    <row r="186" spans="1:9" x14ac:dyDescent="0.2">
      <c r="A186">
        <v>18</v>
      </c>
      <c r="B186">
        <v>5</v>
      </c>
      <c r="C186">
        <v>0</v>
      </c>
      <c r="D186">
        <v>86.529520264466214</v>
      </c>
      <c r="E186">
        <v>1</v>
      </c>
      <c r="G186" s="10">
        <f>IF(B186=0,calc!F185,0)</f>
        <v>0</v>
      </c>
      <c r="H186" s="7">
        <f>IF(B186=0,calc!P185,0)</f>
        <v>0</v>
      </c>
      <c r="I186" s="7">
        <f>IF(B186=0,calc!AA185,0)</f>
        <v>0</v>
      </c>
    </row>
    <row r="187" spans="1:9" x14ac:dyDescent="0.2">
      <c r="A187">
        <v>18</v>
      </c>
      <c r="B187">
        <v>6</v>
      </c>
      <c r="C187">
        <v>1</v>
      </c>
      <c r="D187">
        <v>92.192789409563105</v>
      </c>
      <c r="E187">
        <v>1</v>
      </c>
      <c r="G187" s="10">
        <f>IF(B187=0,calc!F186,0)</f>
        <v>0</v>
      </c>
      <c r="H187" s="7">
        <f>IF(B187=0,calc!P186,0)</f>
        <v>0</v>
      </c>
      <c r="I187" s="7">
        <f>IF(B187=0,calc!AA186,0)</f>
        <v>0</v>
      </c>
    </row>
    <row r="188" spans="1:9" x14ac:dyDescent="0.2">
      <c r="A188">
        <v>18</v>
      </c>
      <c r="B188">
        <v>7</v>
      </c>
      <c r="C188">
        <v>1</v>
      </c>
      <c r="D188">
        <v>64.430614009379852</v>
      </c>
      <c r="E188">
        <v>1</v>
      </c>
      <c r="G188" s="10">
        <f>IF(B188=0,calc!F187,0)</f>
        <v>0</v>
      </c>
      <c r="H188" s="7">
        <f>IF(B188=0,calc!P187,0)</f>
        <v>0</v>
      </c>
      <c r="I188" s="7">
        <f>IF(B188=0,calc!AA187,0)</f>
        <v>0</v>
      </c>
    </row>
    <row r="189" spans="1:9" x14ac:dyDescent="0.2">
      <c r="A189">
        <v>18</v>
      </c>
      <c r="B189">
        <v>8</v>
      </c>
      <c r="C189">
        <v>0</v>
      </c>
      <c r="D189">
        <v>35.718226753309622</v>
      </c>
      <c r="E189">
        <v>1</v>
      </c>
      <c r="G189" s="10">
        <f>IF(B189=0,calc!F188,0)</f>
        <v>0</v>
      </c>
      <c r="H189" s="7">
        <f>IF(B189=0,calc!P188,0)</f>
        <v>0</v>
      </c>
      <c r="I189" s="7">
        <f>IF(B189=0,calc!AA188,0)</f>
        <v>0</v>
      </c>
    </row>
    <row r="190" spans="1:9" x14ac:dyDescent="0.2">
      <c r="A190">
        <v>18</v>
      </c>
      <c r="B190">
        <v>9</v>
      </c>
      <c r="C190">
        <v>0</v>
      </c>
      <c r="D190">
        <v>10.301388969011128</v>
      </c>
      <c r="E190">
        <v>1</v>
      </c>
      <c r="G190" s="10">
        <f>IF(B190=0,calc!F189,0)</f>
        <v>0</v>
      </c>
      <c r="H190" s="7">
        <f>IF(B190=0,calc!P189,0)</f>
        <v>0</v>
      </c>
      <c r="I190" s="7">
        <f>IF(B190=0,calc!AA189,0)</f>
        <v>0</v>
      </c>
    </row>
    <row r="191" spans="1:9" x14ac:dyDescent="0.2">
      <c r="A191">
        <v>19</v>
      </c>
      <c r="B191">
        <v>0</v>
      </c>
      <c r="C191">
        <v>1</v>
      </c>
      <c r="D191">
        <v>1.6667770756891462</v>
      </c>
      <c r="E191">
        <v>1</v>
      </c>
      <c r="G191" s="10">
        <f>IF(B191=0,calc!F190,0)</f>
        <v>10.84</v>
      </c>
      <c r="H191" s="7">
        <f>IF(B191=0,calc!P190,0)</f>
        <v>19.558310791657156</v>
      </c>
      <c r="I191" s="7">
        <f>IF(B191=0,calc!AA190,0)</f>
        <v>19.272781439448359</v>
      </c>
    </row>
    <row r="192" spans="1:9" x14ac:dyDescent="0.2">
      <c r="A192">
        <v>19</v>
      </c>
      <c r="B192">
        <v>1</v>
      </c>
      <c r="C192">
        <v>1</v>
      </c>
      <c r="D192">
        <v>5.9631681585091529</v>
      </c>
      <c r="E192">
        <v>1</v>
      </c>
      <c r="G192" s="10">
        <f>IF(B192=0,calc!F191,0)</f>
        <v>0</v>
      </c>
      <c r="H192" s="7">
        <f>IF(B192=0,calc!P191,0)</f>
        <v>0</v>
      </c>
      <c r="I192" s="7">
        <f>IF(B192=0,calc!AA191,0)</f>
        <v>0</v>
      </c>
    </row>
    <row r="193" spans="1:9" x14ac:dyDescent="0.2">
      <c r="A193">
        <v>19</v>
      </c>
      <c r="B193">
        <v>2</v>
      </c>
      <c r="C193">
        <v>1</v>
      </c>
      <c r="D193">
        <v>15.891817492486119</v>
      </c>
      <c r="E193">
        <v>0</v>
      </c>
      <c r="G193" s="10">
        <f>IF(B193=0,calc!F192,0)</f>
        <v>0</v>
      </c>
      <c r="H193" s="7">
        <f>IF(B193=0,calc!P192,0)</f>
        <v>0</v>
      </c>
      <c r="I193" s="7">
        <f>IF(B193=0,calc!AA192,0)</f>
        <v>0</v>
      </c>
    </row>
    <row r="194" spans="1:9" x14ac:dyDescent="0.2">
      <c r="A194">
        <v>19</v>
      </c>
      <c r="B194">
        <v>3</v>
      </c>
      <c r="C194">
        <v>0</v>
      </c>
      <c r="D194">
        <v>0</v>
      </c>
      <c r="E194">
        <v>0</v>
      </c>
      <c r="G194" s="10">
        <f>IF(B194=0,calc!F193,0)</f>
        <v>0</v>
      </c>
      <c r="H194" s="7">
        <f>IF(B194=0,calc!P193,0)</f>
        <v>0</v>
      </c>
      <c r="I194" s="7">
        <f>IF(B194=0,calc!AA193,0)</f>
        <v>0</v>
      </c>
    </row>
    <row r="195" spans="1:9" x14ac:dyDescent="0.2">
      <c r="A195">
        <v>19</v>
      </c>
      <c r="B195">
        <v>4</v>
      </c>
      <c r="C195">
        <v>0</v>
      </c>
      <c r="D195">
        <v>0</v>
      </c>
      <c r="E195">
        <v>0</v>
      </c>
      <c r="G195" s="10">
        <f>IF(B195=0,calc!F194,0)</f>
        <v>0</v>
      </c>
      <c r="H195" s="7">
        <f>IF(B195=0,calc!P194,0)</f>
        <v>0</v>
      </c>
      <c r="I195" s="7">
        <f>IF(B195=0,calc!AA194,0)</f>
        <v>0</v>
      </c>
    </row>
    <row r="196" spans="1:9" x14ac:dyDescent="0.2">
      <c r="A196">
        <v>19</v>
      </c>
      <c r="B196">
        <v>5</v>
      </c>
      <c r="C196">
        <v>0</v>
      </c>
      <c r="D196">
        <v>0</v>
      </c>
      <c r="E196">
        <v>0</v>
      </c>
      <c r="G196" s="10">
        <f>IF(B196=0,calc!F195,0)</f>
        <v>0</v>
      </c>
      <c r="H196" s="7">
        <f>IF(B196=0,calc!P195,0)</f>
        <v>0</v>
      </c>
      <c r="I196" s="7">
        <f>IF(B196=0,calc!AA195,0)</f>
        <v>0</v>
      </c>
    </row>
    <row r="197" spans="1:9" x14ac:dyDescent="0.2">
      <c r="A197">
        <v>19</v>
      </c>
      <c r="B197">
        <v>6</v>
      </c>
      <c r="C197">
        <v>0</v>
      </c>
      <c r="D197">
        <v>0</v>
      </c>
      <c r="E197">
        <v>0</v>
      </c>
      <c r="G197" s="10">
        <f>IF(B197=0,calc!F196,0)</f>
        <v>0</v>
      </c>
      <c r="H197" s="7">
        <f>IF(B197=0,calc!P196,0)</f>
        <v>0</v>
      </c>
      <c r="I197" s="7">
        <f>IF(B197=0,calc!AA196,0)</f>
        <v>0</v>
      </c>
    </row>
    <row r="198" spans="1:9" x14ac:dyDescent="0.2">
      <c r="A198">
        <v>19</v>
      </c>
      <c r="B198">
        <v>7</v>
      </c>
      <c r="C198">
        <v>0</v>
      </c>
      <c r="D198">
        <v>0</v>
      </c>
      <c r="E198">
        <v>0</v>
      </c>
      <c r="G198" s="10">
        <f>IF(B198=0,calc!F197,0)</f>
        <v>0</v>
      </c>
      <c r="H198" s="7">
        <f>IF(B198=0,calc!P197,0)</f>
        <v>0</v>
      </c>
      <c r="I198" s="7">
        <f>IF(B198=0,calc!AA197,0)</f>
        <v>0</v>
      </c>
    </row>
    <row r="199" spans="1:9" x14ac:dyDescent="0.2">
      <c r="A199">
        <v>19</v>
      </c>
      <c r="B199">
        <v>8</v>
      </c>
      <c r="C199">
        <v>0</v>
      </c>
      <c r="D199">
        <v>0</v>
      </c>
      <c r="E199">
        <v>0</v>
      </c>
      <c r="G199" s="10">
        <f>IF(B199=0,calc!F198,0)</f>
        <v>0</v>
      </c>
      <c r="H199" s="7">
        <f>IF(B199=0,calc!P198,0)</f>
        <v>0</v>
      </c>
      <c r="I199" s="7">
        <f>IF(B199=0,calc!AA198,0)</f>
        <v>0</v>
      </c>
    </row>
    <row r="200" spans="1:9" x14ac:dyDescent="0.2">
      <c r="A200">
        <v>19</v>
      </c>
      <c r="B200">
        <v>9</v>
      </c>
      <c r="C200">
        <v>0</v>
      </c>
      <c r="D200">
        <v>0</v>
      </c>
      <c r="E200">
        <v>0</v>
      </c>
      <c r="G200" s="10">
        <f>IF(B200=0,calc!F199,0)</f>
        <v>0</v>
      </c>
      <c r="H200" s="7">
        <f>IF(B200=0,calc!P199,0)</f>
        <v>0</v>
      </c>
      <c r="I200" s="7">
        <f>IF(B200=0,calc!AA199,0)</f>
        <v>0</v>
      </c>
    </row>
    <row r="201" spans="1:9" x14ac:dyDescent="0.2">
      <c r="A201">
        <v>20</v>
      </c>
      <c r="B201">
        <v>0</v>
      </c>
      <c r="C201">
        <v>1</v>
      </c>
      <c r="D201">
        <v>1.8428120285436509</v>
      </c>
      <c r="E201">
        <v>0</v>
      </c>
      <c r="G201" s="10">
        <f>IF(B201=0,calc!F200,0)</f>
        <v>4</v>
      </c>
      <c r="H201" s="7">
        <f>IF(B201=0,calc!P200,0)</f>
        <v>19.558310791657156</v>
      </c>
      <c r="I201" s="7">
        <f>IF(B201=0,calc!AA200,0)</f>
        <v>20.099657663769676</v>
      </c>
    </row>
    <row r="202" spans="1:9" x14ac:dyDescent="0.2">
      <c r="A202">
        <v>20</v>
      </c>
      <c r="B202">
        <v>1</v>
      </c>
      <c r="C202">
        <v>0</v>
      </c>
      <c r="D202">
        <v>0</v>
      </c>
      <c r="E202">
        <v>0</v>
      </c>
      <c r="G202" s="10">
        <f>IF(B202=0,calc!F201,0)</f>
        <v>0</v>
      </c>
      <c r="H202" s="7">
        <f>IF(B202=0,calc!P201,0)</f>
        <v>0</v>
      </c>
      <c r="I202" s="7">
        <f>IF(B202=0,calc!AA201,0)</f>
        <v>0</v>
      </c>
    </row>
    <row r="203" spans="1:9" x14ac:dyDescent="0.2">
      <c r="A203">
        <v>20</v>
      </c>
      <c r="B203">
        <v>2</v>
      </c>
      <c r="C203">
        <v>0</v>
      </c>
      <c r="D203">
        <v>0</v>
      </c>
      <c r="E203">
        <v>0</v>
      </c>
      <c r="G203" s="10">
        <f>IF(B203=0,calc!F202,0)</f>
        <v>0</v>
      </c>
      <c r="H203" s="7">
        <f>IF(B203=0,calc!P202,0)</f>
        <v>0</v>
      </c>
      <c r="I203" s="7">
        <f>IF(B203=0,calc!AA202,0)</f>
        <v>0</v>
      </c>
    </row>
    <row r="204" spans="1:9" x14ac:dyDescent="0.2">
      <c r="A204">
        <v>20</v>
      </c>
      <c r="B204">
        <v>3</v>
      </c>
      <c r="C204">
        <v>0</v>
      </c>
      <c r="D204">
        <v>0</v>
      </c>
      <c r="E204">
        <v>0</v>
      </c>
      <c r="G204" s="10">
        <f>IF(B204=0,calc!F203,0)</f>
        <v>0</v>
      </c>
      <c r="H204" s="7">
        <f>IF(B204=0,calc!P203,0)</f>
        <v>0</v>
      </c>
      <c r="I204" s="7">
        <f>IF(B204=0,calc!AA203,0)</f>
        <v>0</v>
      </c>
    </row>
    <row r="205" spans="1:9" x14ac:dyDescent="0.2">
      <c r="A205">
        <v>20</v>
      </c>
      <c r="B205">
        <v>4</v>
      </c>
      <c r="C205">
        <v>0</v>
      </c>
      <c r="D205">
        <v>0</v>
      </c>
      <c r="E205">
        <v>0</v>
      </c>
      <c r="G205" s="10">
        <f>IF(B205=0,calc!F204,0)</f>
        <v>0</v>
      </c>
      <c r="H205" s="7">
        <f>IF(B205=0,calc!P204,0)</f>
        <v>0</v>
      </c>
      <c r="I205" s="7">
        <f>IF(B205=0,calc!AA204,0)</f>
        <v>0</v>
      </c>
    </row>
    <row r="206" spans="1:9" x14ac:dyDescent="0.2">
      <c r="A206">
        <v>20</v>
      </c>
      <c r="B206">
        <v>5</v>
      </c>
      <c r="C206">
        <v>0</v>
      </c>
      <c r="D206">
        <v>0</v>
      </c>
      <c r="E206">
        <v>0</v>
      </c>
      <c r="G206" s="10">
        <f>IF(B206=0,calc!F205,0)</f>
        <v>0</v>
      </c>
      <c r="H206" s="7">
        <f>IF(B206=0,calc!P205,0)</f>
        <v>0</v>
      </c>
      <c r="I206" s="7">
        <f>IF(B206=0,calc!AA205,0)</f>
        <v>0</v>
      </c>
    </row>
    <row r="207" spans="1:9" x14ac:dyDescent="0.2">
      <c r="A207">
        <v>20</v>
      </c>
      <c r="B207">
        <v>6</v>
      </c>
      <c r="C207">
        <v>0</v>
      </c>
      <c r="D207">
        <v>0</v>
      </c>
      <c r="E207">
        <v>0</v>
      </c>
      <c r="G207" s="10">
        <f>IF(B207=0,calc!F206,0)</f>
        <v>0</v>
      </c>
      <c r="H207" s="7">
        <f>IF(B207=0,calc!P206,0)</f>
        <v>0</v>
      </c>
      <c r="I207" s="7">
        <f>IF(B207=0,calc!AA206,0)</f>
        <v>0</v>
      </c>
    </row>
    <row r="208" spans="1:9" x14ac:dyDescent="0.2">
      <c r="A208">
        <v>20</v>
      </c>
      <c r="B208">
        <v>7</v>
      </c>
      <c r="C208">
        <v>0</v>
      </c>
      <c r="D208">
        <v>0</v>
      </c>
      <c r="E208">
        <v>0</v>
      </c>
      <c r="G208" s="10">
        <f>IF(B208=0,calc!F207,0)</f>
        <v>0</v>
      </c>
      <c r="H208" s="7">
        <f>IF(B208=0,calc!P207,0)</f>
        <v>0</v>
      </c>
      <c r="I208" s="7">
        <f>IF(B208=0,calc!AA207,0)</f>
        <v>0</v>
      </c>
    </row>
    <row r="209" spans="1:9" x14ac:dyDescent="0.2">
      <c r="A209">
        <v>20</v>
      </c>
      <c r="B209">
        <v>8</v>
      </c>
      <c r="C209">
        <v>0</v>
      </c>
      <c r="D209">
        <v>0</v>
      </c>
      <c r="E209">
        <v>0</v>
      </c>
      <c r="G209" s="10">
        <f>IF(B209=0,calc!F208,0)</f>
        <v>0</v>
      </c>
      <c r="H209" s="7">
        <f>IF(B209=0,calc!P208,0)</f>
        <v>0</v>
      </c>
      <c r="I209" s="7">
        <f>IF(B209=0,calc!AA208,0)</f>
        <v>0</v>
      </c>
    </row>
    <row r="210" spans="1:9" x14ac:dyDescent="0.2">
      <c r="A210">
        <v>20</v>
      </c>
      <c r="B210">
        <v>9</v>
      </c>
      <c r="C210">
        <v>0</v>
      </c>
      <c r="D210">
        <v>0</v>
      </c>
      <c r="E210">
        <v>0</v>
      </c>
      <c r="G210" s="10">
        <f>IF(B210=0,calc!F209,0)</f>
        <v>0</v>
      </c>
      <c r="H210" s="7">
        <f>IF(B210=0,calc!P209,0)</f>
        <v>0</v>
      </c>
      <c r="I210" s="7">
        <f>IF(B210=0,calc!AA209,0)</f>
        <v>0</v>
      </c>
    </row>
    <row r="211" spans="1:9" x14ac:dyDescent="0.2">
      <c r="A211">
        <v>21</v>
      </c>
      <c r="B211">
        <v>0</v>
      </c>
      <c r="C211">
        <v>1</v>
      </c>
      <c r="D211">
        <v>2.1413289766073937</v>
      </c>
      <c r="E211">
        <v>0</v>
      </c>
      <c r="G211" s="10">
        <f>IF(B211=0,calc!F210,0)</f>
        <v>4</v>
      </c>
      <c r="H211" s="7">
        <f>IF(B211=0,calc!P210,0)</f>
        <v>19.558310791657156</v>
      </c>
      <c r="I211" s="7">
        <f>IF(B211=0,calc!AA210,0)</f>
        <v>21.209124417045402</v>
      </c>
    </row>
    <row r="212" spans="1:9" x14ac:dyDescent="0.2">
      <c r="A212">
        <v>21</v>
      </c>
      <c r="B212">
        <v>1</v>
      </c>
      <c r="C212">
        <v>0</v>
      </c>
      <c r="D212">
        <v>0</v>
      </c>
      <c r="E212">
        <v>0</v>
      </c>
      <c r="G212" s="10">
        <f>IF(B212=0,calc!F211,0)</f>
        <v>0</v>
      </c>
      <c r="H212" s="7">
        <f>IF(B212=0,calc!P211,0)</f>
        <v>0</v>
      </c>
      <c r="I212" s="7">
        <f>IF(B212=0,calc!AA211,0)</f>
        <v>0</v>
      </c>
    </row>
    <row r="213" spans="1:9" x14ac:dyDescent="0.2">
      <c r="A213">
        <v>21</v>
      </c>
      <c r="B213">
        <v>2</v>
      </c>
      <c r="C213">
        <v>0</v>
      </c>
      <c r="D213">
        <v>0</v>
      </c>
      <c r="E213">
        <v>0</v>
      </c>
      <c r="G213" s="10">
        <f>IF(B213=0,calc!F212,0)</f>
        <v>0</v>
      </c>
      <c r="H213" s="7">
        <f>IF(B213=0,calc!P212,0)</f>
        <v>0</v>
      </c>
      <c r="I213" s="7">
        <f>IF(B213=0,calc!AA212,0)</f>
        <v>0</v>
      </c>
    </row>
    <row r="214" spans="1:9" x14ac:dyDescent="0.2">
      <c r="A214">
        <v>21</v>
      </c>
      <c r="B214">
        <v>3</v>
      </c>
      <c r="C214">
        <v>0</v>
      </c>
      <c r="D214">
        <v>0</v>
      </c>
      <c r="E214">
        <v>0</v>
      </c>
      <c r="G214" s="10">
        <f>IF(B214=0,calc!F213,0)</f>
        <v>0</v>
      </c>
      <c r="H214" s="7">
        <f>IF(B214=0,calc!P213,0)</f>
        <v>0</v>
      </c>
      <c r="I214" s="7">
        <f>IF(B214=0,calc!AA213,0)</f>
        <v>0</v>
      </c>
    </row>
    <row r="215" spans="1:9" x14ac:dyDescent="0.2">
      <c r="A215">
        <v>21</v>
      </c>
      <c r="B215">
        <v>4</v>
      </c>
      <c r="C215">
        <v>0</v>
      </c>
      <c r="D215">
        <v>0</v>
      </c>
      <c r="E215">
        <v>0</v>
      </c>
      <c r="G215" s="10">
        <f>IF(B215=0,calc!F214,0)</f>
        <v>0</v>
      </c>
      <c r="H215" s="7">
        <f>IF(B215=0,calc!P214,0)</f>
        <v>0</v>
      </c>
      <c r="I215" s="7">
        <f>IF(B215=0,calc!AA214,0)</f>
        <v>0</v>
      </c>
    </row>
    <row r="216" spans="1:9" x14ac:dyDescent="0.2">
      <c r="A216">
        <v>21</v>
      </c>
      <c r="B216">
        <v>5</v>
      </c>
      <c r="C216">
        <v>0</v>
      </c>
      <c r="D216">
        <v>0</v>
      </c>
      <c r="E216">
        <v>0</v>
      </c>
      <c r="G216" s="10">
        <f>IF(B216=0,calc!F215,0)</f>
        <v>0</v>
      </c>
      <c r="H216" s="7">
        <f>IF(B216=0,calc!P215,0)</f>
        <v>0</v>
      </c>
      <c r="I216" s="7">
        <f>IF(B216=0,calc!AA215,0)</f>
        <v>0</v>
      </c>
    </row>
    <row r="217" spans="1:9" x14ac:dyDescent="0.2">
      <c r="A217">
        <v>21</v>
      </c>
      <c r="B217">
        <v>6</v>
      </c>
      <c r="C217">
        <v>0</v>
      </c>
      <c r="D217">
        <v>0</v>
      </c>
      <c r="E217">
        <v>0</v>
      </c>
      <c r="G217" s="10">
        <f>IF(B217=0,calc!F216,0)</f>
        <v>0</v>
      </c>
      <c r="H217" s="7">
        <f>IF(B217=0,calc!P216,0)</f>
        <v>0</v>
      </c>
      <c r="I217" s="7">
        <f>IF(B217=0,calc!AA216,0)</f>
        <v>0</v>
      </c>
    </row>
    <row r="218" spans="1:9" x14ac:dyDescent="0.2">
      <c r="A218">
        <v>21</v>
      </c>
      <c r="B218">
        <v>7</v>
      </c>
      <c r="C218">
        <v>0</v>
      </c>
      <c r="D218">
        <v>0</v>
      </c>
      <c r="E218">
        <v>0</v>
      </c>
      <c r="G218" s="10">
        <f>IF(B218=0,calc!F217,0)</f>
        <v>0</v>
      </c>
      <c r="H218" s="7">
        <f>IF(B218=0,calc!P217,0)</f>
        <v>0</v>
      </c>
      <c r="I218" s="7">
        <f>IF(B218=0,calc!AA217,0)</f>
        <v>0</v>
      </c>
    </row>
    <row r="219" spans="1:9" x14ac:dyDescent="0.2">
      <c r="A219">
        <v>21</v>
      </c>
      <c r="B219">
        <v>8</v>
      </c>
      <c r="C219">
        <v>0</v>
      </c>
      <c r="D219">
        <v>0</v>
      </c>
      <c r="E219">
        <v>0</v>
      </c>
      <c r="G219" s="10">
        <f>IF(B219=0,calc!F218,0)</f>
        <v>0</v>
      </c>
      <c r="H219" s="7">
        <f>IF(B219=0,calc!P218,0)</f>
        <v>0</v>
      </c>
      <c r="I219" s="7">
        <f>IF(B219=0,calc!AA218,0)</f>
        <v>0</v>
      </c>
    </row>
    <row r="220" spans="1:9" x14ac:dyDescent="0.2">
      <c r="A220">
        <v>21</v>
      </c>
      <c r="B220">
        <v>9</v>
      </c>
      <c r="C220">
        <v>0</v>
      </c>
      <c r="D220">
        <v>0</v>
      </c>
      <c r="E220">
        <v>0</v>
      </c>
      <c r="G220" s="10">
        <f>IF(B220=0,calc!F219,0)</f>
        <v>0</v>
      </c>
      <c r="H220" s="7">
        <f>IF(B220=0,calc!P219,0)</f>
        <v>0</v>
      </c>
      <c r="I220" s="7">
        <f>IF(B220=0,calc!AA219,0)</f>
        <v>0</v>
      </c>
    </row>
    <row r="221" spans="1:9" x14ac:dyDescent="0.2">
      <c r="A221">
        <v>22</v>
      </c>
      <c r="B221">
        <v>0</v>
      </c>
      <c r="C221">
        <v>1</v>
      </c>
      <c r="D221">
        <v>1.4438896553780229</v>
      </c>
      <c r="E221">
        <v>1</v>
      </c>
      <c r="G221" s="10">
        <f>IF(B221=0,calc!F220,0)</f>
        <v>26.918579785000002</v>
      </c>
      <c r="H221" s="7">
        <f>IF(B221=0,calc!P220,0)</f>
        <v>19.558310791657156</v>
      </c>
      <c r="I221" s="7">
        <f>IF(B221=0,calc!AA220,0)</f>
        <v>18.326899229990172</v>
      </c>
    </row>
    <row r="222" spans="1:9" x14ac:dyDescent="0.2">
      <c r="A222">
        <v>22</v>
      </c>
      <c r="B222">
        <v>1</v>
      </c>
      <c r="C222">
        <v>1</v>
      </c>
      <c r="D222">
        <v>4.8425752013270964</v>
      </c>
      <c r="E222">
        <v>1</v>
      </c>
      <c r="G222" s="10">
        <f>IF(B222=0,calc!F221,0)</f>
        <v>0</v>
      </c>
      <c r="H222" s="7">
        <f>IF(B222=0,calc!P221,0)</f>
        <v>0</v>
      </c>
      <c r="I222" s="7">
        <f>IF(B222=0,calc!AA221,0)</f>
        <v>0</v>
      </c>
    </row>
    <row r="223" spans="1:9" x14ac:dyDescent="0.2">
      <c r="A223">
        <v>22</v>
      </c>
      <c r="B223">
        <v>2</v>
      </c>
      <c r="C223">
        <v>1</v>
      </c>
      <c r="D223">
        <v>12.569603836852002</v>
      </c>
      <c r="E223">
        <v>1</v>
      </c>
      <c r="G223" s="10">
        <f>IF(B223=0,calc!F222,0)</f>
        <v>0</v>
      </c>
      <c r="H223" s="7">
        <f>IF(B223=0,calc!P222,0)</f>
        <v>0</v>
      </c>
      <c r="I223" s="7">
        <f>IF(B223=0,calc!AA222,0)</f>
        <v>0</v>
      </c>
    </row>
    <row r="224" spans="1:9" x14ac:dyDescent="0.2">
      <c r="A224">
        <v>22</v>
      </c>
      <c r="B224">
        <v>3</v>
      </c>
      <c r="C224">
        <v>1</v>
      </c>
      <c r="D224">
        <v>23.194714597653267</v>
      </c>
      <c r="E224">
        <v>1</v>
      </c>
      <c r="G224" s="10">
        <f>IF(B224=0,calc!F223,0)</f>
        <v>0</v>
      </c>
      <c r="H224" s="7">
        <f>IF(B224=0,calc!P223,0)</f>
        <v>0</v>
      </c>
      <c r="I224" s="7">
        <f>IF(B224=0,calc!AA223,0)</f>
        <v>0</v>
      </c>
    </row>
    <row r="225" spans="1:9" x14ac:dyDescent="0.2">
      <c r="A225">
        <v>22</v>
      </c>
      <c r="B225">
        <v>4</v>
      </c>
      <c r="C225">
        <v>1</v>
      </c>
      <c r="D225">
        <v>35.458915256180141</v>
      </c>
      <c r="E225">
        <v>1</v>
      </c>
      <c r="G225" s="10">
        <f>IF(B225=0,calc!F224,0)</f>
        <v>0</v>
      </c>
      <c r="H225" s="7">
        <f>IF(B225=0,calc!P224,0)</f>
        <v>0</v>
      </c>
      <c r="I225" s="7">
        <f>IF(B225=0,calc!AA224,0)</f>
        <v>0</v>
      </c>
    </row>
    <row r="226" spans="1:9" x14ac:dyDescent="0.2">
      <c r="A226">
        <v>22</v>
      </c>
      <c r="B226">
        <v>5</v>
      </c>
      <c r="C226">
        <v>1</v>
      </c>
      <c r="D226">
        <v>35.24030434486837</v>
      </c>
      <c r="E226">
        <v>1</v>
      </c>
      <c r="G226" s="10">
        <f>IF(B226=0,calc!F225,0)</f>
        <v>0</v>
      </c>
      <c r="H226" s="7">
        <f>IF(B226=0,calc!P225,0)</f>
        <v>0</v>
      </c>
      <c r="I226" s="7">
        <f>IF(B226=0,calc!AA225,0)</f>
        <v>0</v>
      </c>
    </row>
    <row r="227" spans="1:9" x14ac:dyDescent="0.2">
      <c r="A227">
        <v>22</v>
      </c>
      <c r="B227">
        <v>6</v>
      </c>
      <c r="C227">
        <v>1</v>
      </c>
      <c r="D227">
        <v>28.249274773087244</v>
      </c>
      <c r="E227">
        <v>1</v>
      </c>
      <c r="G227" s="10">
        <f>IF(B227=0,calc!F226,0)</f>
        <v>0</v>
      </c>
      <c r="H227" s="7">
        <f>IF(B227=0,calc!P226,0)</f>
        <v>0</v>
      </c>
      <c r="I227" s="7">
        <f>IF(B227=0,calc!AA226,0)</f>
        <v>0</v>
      </c>
    </row>
    <row r="228" spans="1:9" x14ac:dyDescent="0.2">
      <c r="A228">
        <v>22</v>
      </c>
      <c r="B228">
        <v>7</v>
      </c>
      <c r="C228">
        <v>0</v>
      </c>
      <c r="D228">
        <v>12.778517684282354</v>
      </c>
      <c r="E228">
        <v>1</v>
      </c>
      <c r="G228" s="10">
        <f>IF(B228=0,calc!F227,0)</f>
        <v>0</v>
      </c>
      <c r="H228" s="7">
        <f>IF(B228=0,calc!P227,0)</f>
        <v>0</v>
      </c>
      <c r="I228" s="7">
        <f>IF(B228=0,calc!AA227,0)</f>
        <v>0</v>
      </c>
    </row>
    <row r="229" spans="1:9" x14ac:dyDescent="0.2">
      <c r="A229">
        <v>22</v>
      </c>
      <c r="B229">
        <v>8</v>
      </c>
      <c r="C229">
        <v>1</v>
      </c>
      <c r="D229">
        <v>2.9516073741945408</v>
      </c>
      <c r="E229">
        <v>1</v>
      </c>
      <c r="G229" s="10">
        <f>IF(B229=0,calc!F228,0)</f>
        <v>0</v>
      </c>
      <c r="H229" s="7">
        <f>IF(B229=0,calc!P228,0)</f>
        <v>0</v>
      </c>
      <c r="I229" s="7">
        <f>IF(B229=0,calc!AA228,0)</f>
        <v>0</v>
      </c>
    </row>
    <row r="230" spans="1:9" x14ac:dyDescent="0.2">
      <c r="A230">
        <v>22</v>
      </c>
      <c r="B230">
        <v>9</v>
      </c>
      <c r="C230">
        <v>0</v>
      </c>
      <c r="D230">
        <v>7.2059599568567778E-2</v>
      </c>
      <c r="E230">
        <v>0</v>
      </c>
      <c r="G230" s="10">
        <f>IF(B230=0,calc!F229,0)</f>
        <v>0</v>
      </c>
      <c r="H230" s="7">
        <f>IF(B230=0,calc!P229,0)</f>
        <v>0</v>
      </c>
      <c r="I230" s="7">
        <f>IF(B230=0,calc!AA229,0)</f>
        <v>0</v>
      </c>
    </row>
    <row r="231" spans="1:9" x14ac:dyDescent="0.2">
      <c r="A231">
        <v>23</v>
      </c>
      <c r="B231">
        <v>0</v>
      </c>
      <c r="C231">
        <v>1</v>
      </c>
      <c r="D231">
        <v>2.1641215479932234</v>
      </c>
      <c r="E231">
        <v>1</v>
      </c>
      <c r="G231" s="10">
        <f>IF(B231=0,calc!F230,0)</f>
        <v>8.5</v>
      </c>
      <c r="H231" s="7">
        <f>IF(B231=0,calc!P230,0)</f>
        <v>19.558310791657156</v>
      </c>
      <c r="I231" s="7">
        <f>IF(B231=0,calc!AA230,0)</f>
        <v>21.282158766729381</v>
      </c>
    </row>
    <row r="232" spans="1:9" x14ac:dyDescent="0.2">
      <c r="A232">
        <v>23</v>
      </c>
      <c r="B232">
        <v>1</v>
      </c>
      <c r="C232">
        <v>0</v>
      </c>
      <c r="D232">
        <v>8.5949081351700869</v>
      </c>
      <c r="E232">
        <v>0</v>
      </c>
      <c r="G232" s="10">
        <f>IF(B232=0,calc!F231,0)</f>
        <v>0</v>
      </c>
      <c r="H232" s="7">
        <f>IF(B232=0,calc!P231,0)</f>
        <v>0</v>
      </c>
      <c r="I232" s="7">
        <f>IF(B232=0,calc!AA231,0)</f>
        <v>0</v>
      </c>
    </row>
    <row r="233" spans="1:9" x14ac:dyDescent="0.2">
      <c r="A233">
        <v>23</v>
      </c>
      <c r="B233">
        <v>2</v>
      </c>
      <c r="C233">
        <v>0</v>
      </c>
      <c r="D233">
        <v>0</v>
      </c>
      <c r="E233">
        <v>0</v>
      </c>
      <c r="G233" s="10">
        <f>IF(B233=0,calc!F232,0)</f>
        <v>0</v>
      </c>
      <c r="H233" s="7">
        <f>IF(B233=0,calc!P232,0)</f>
        <v>0</v>
      </c>
      <c r="I233" s="7">
        <f>IF(B233=0,calc!AA232,0)</f>
        <v>0</v>
      </c>
    </row>
    <row r="234" spans="1:9" x14ac:dyDescent="0.2">
      <c r="A234">
        <v>23</v>
      </c>
      <c r="B234">
        <v>3</v>
      </c>
      <c r="C234">
        <v>0</v>
      </c>
      <c r="D234">
        <v>0</v>
      </c>
      <c r="E234">
        <v>0</v>
      </c>
      <c r="G234" s="10">
        <f>IF(B234=0,calc!F233,0)</f>
        <v>0</v>
      </c>
      <c r="H234" s="7">
        <f>IF(B234=0,calc!P233,0)</f>
        <v>0</v>
      </c>
      <c r="I234" s="7">
        <f>IF(B234=0,calc!AA233,0)</f>
        <v>0</v>
      </c>
    </row>
    <row r="235" spans="1:9" x14ac:dyDescent="0.2">
      <c r="A235">
        <v>23</v>
      </c>
      <c r="B235">
        <v>4</v>
      </c>
      <c r="C235">
        <v>0</v>
      </c>
      <c r="D235">
        <v>0</v>
      </c>
      <c r="E235">
        <v>0</v>
      </c>
      <c r="G235" s="10">
        <f>IF(B235=0,calc!F234,0)</f>
        <v>0</v>
      </c>
      <c r="H235" s="7">
        <f>IF(B235=0,calc!P234,0)</f>
        <v>0</v>
      </c>
      <c r="I235" s="7">
        <f>IF(B235=0,calc!AA234,0)</f>
        <v>0</v>
      </c>
    </row>
    <row r="236" spans="1:9" x14ac:dyDescent="0.2">
      <c r="A236">
        <v>23</v>
      </c>
      <c r="B236">
        <v>5</v>
      </c>
      <c r="C236">
        <v>0</v>
      </c>
      <c r="D236">
        <v>0</v>
      </c>
      <c r="E236">
        <v>0</v>
      </c>
      <c r="G236" s="10">
        <f>IF(B236=0,calc!F235,0)</f>
        <v>0</v>
      </c>
      <c r="H236" s="7">
        <f>IF(B236=0,calc!P235,0)</f>
        <v>0</v>
      </c>
      <c r="I236" s="7">
        <f>IF(B236=0,calc!AA235,0)</f>
        <v>0</v>
      </c>
    </row>
    <row r="237" spans="1:9" x14ac:dyDescent="0.2">
      <c r="A237">
        <v>23</v>
      </c>
      <c r="B237">
        <v>6</v>
      </c>
      <c r="C237">
        <v>0</v>
      </c>
      <c r="D237">
        <v>0</v>
      </c>
      <c r="E237">
        <v>0</v>
      </c>
      <c r="G237" s="10">
        <f>IF(B237=0,calc!F236,0)</f>
        <v>0</v>
      </c>
      <c r="H237" s="7">
        <f>IF(B237=0,calc!P236,0)</f>
        <v>0</v>
      </c>
      <c r="I237" s="7">
        <f>IF(B237=0,calc!AA236,0)</f>
        <v>0</v>
      </c>
    </row>
    <row r="238" spans="1:9" x14ac:dyDescent="0.2">
      <c r="A238">
        <v>23</v>
      </c>
      <c r="B238">
        <v>7</v>
      </c>
      <c r="C238">
        <v>0</v>
      </c>
      <c r="D238">
        <v>0</v>
      </c>
      <c r="E238">
        <v>0</v>
      </c>
      <c r="G238" s="10">
        <f>IF(B238=0,calc!F237,0)</f>
        <v>0</v>
      </c>
      <c r="H238" s="7">
        <f>IF(B238=0,calc!P237,0)</f>
        <v>0</v>
      </c>
      <c r="I238" s="7">
        <f>IF(B238=0,calc!AA237,0)</f>
        <v>0</v>
      </c>
    </row>
    <row r="239" spans="1:9" x14ac:dyDescent="0.2">
      <c r="A239">
        <v>23</v>
      </c>
      <c r="B239">
        <v>8</v>
      </c>
      <c r="C239">
        <v>0</v>
      </c>
      <c r="D239">
        <v>0</v>
      </c>
      <c r="E239">
        <v>0</v>
      </c>
      <c r="G239" s="10">
        <f>IF(B239=0,calc!F238,0)</f>
        <v>0</v>
      </c>
      <c r="H239" s="7">
        <f>IF(B239=0,calc!P238,0)</f>
        <v>0</v>
      </c>
      <c r="I239" s="7">
        <f>IF(B239=0,calc!AA238,0)</f>
        <v>0</v>
      </c>
    </row>
    <row r="240" spans="1:9" x14ac:dyDescent="0.2">
      <c r="A240">
        <v>23</v>
      </c>
      <c r="B240">
        <v>9</v>
      </c>
      <c r="C240">
        <v>0</v>
      </c>
      <c r="D240">
        <v>0</v>
      </c>
      <c r="E240">
        <v>0</v>
      </c>
      <c r="G240" s="10">
        <f>IF(B240=0,calc!F239,0)</f>
        <v>0</v>
      </c>
      <c r="H240" s="7">
        <f>IF(B240=0,calc!P239,0)</f>
        <v>0</v>
      </c>
      <c r="I240" s="7">
        <f>IF(B240=0,calc!AA239,0)</f>
        <v>0</v>
      </c>
    </row>
    <row r="241" spans="1:9" x14ac:dyDescent="0.2">
      <c r="A241">
        <v>24</v>
      </c>
      <c r="B241">
        <v>0</v>
      </c>
      <c r="C241">
        <v>1</v>
      </c>
      <c r="D241">
        <v>1.8827420050968207</v>
      </c>
      <c r="E241">
        <v>1</v>
      </c>
      <c r="G241" s="10">
        <f>IF(B241=0,calc!F240,0)</f>
        <v>28.528700296000004</v>
      </c>
      <c r="H241" s="7">
        <f>IF(B241=0,calc!P240,0)</f>
        <v>19.558310791657156</v>
      </c>
      <c r="I241" s="7">
        <f>IF(B241=0,calc!AA240,0)</f>
        <v>20.279081475661922</v>
      </c>
    </row>
    <row r="242" spans="1:9" x14ac:dyDescent="0.2">
      <c r="A242">
        <v>24</v>
      </c>
      <c r="B242">
        <v>1</v>
      </c>
      <c r="C242">
        <v>1</v>
      </c>
      <c r="D242">
        <v>7.0871915938606751</v>
      </c>
      <c r="E242">
        <v>1</v>
      </c>
      <c r="G242" s="10">
        <f>IF(B242=0,calc!F241,0)</f>
        <v>0</v>
      </c>
      <c r="H242" s="7">
        <f>IF(B242=0,calc!P241,0)</f>
        <v>0</v>
      </c>
      <c r="I242" s="7">
        <f>IF(B242=0,calc!AA241,0)</f>
        <v>0</v>
      </c>
    </row>
    <row r="243" spans="1:9" x14ac:dyDescent="0.2">
      <c r="A243">
        <v>24</v>
      </c>
      <c r="B243">
        <v>2</v>
      </c>
      <c r="C243">
        <v>0</v>
      </c>
      <c r="D243">
        <v>16.546856620807112</v>
      </c>
      <c r="E243">
        <v>1</v>
      </c>
      <c r="G243" s="10">
        <f>IF(B243=0,calc!F242,0)</f>
        <v>0</v>
      </c>
      <c r="H243" s="7">
        <f>IF(B243=0,calc!P242,0)</f>
        <v>0</v>
      </c>
      <c r="I243" s="7">
        <f>IF(B243=0,calc!AA242,0)</f>
        <v>0</v>
      </c>
    </row>
    <row r="244" spans="1:9" x14ac:dyDescent="0.2">
      <c r="A244">
        <v>24</v>
      </c>
      <c r="B244">
        <v>3</v>
      </c>
      <c r="C244">
        <v>1</v>
      </c>
      <c r="D244">
        <v>37.767863289865616</v>
      </c>
      <c r="E244">
        <v>1</v>
      </c>
      <c r="G244" s="10">
        <f>IF(B244=0,calc!F243,0)</f>
        <v>0</v>
      </c>
      <c r="H244" s="7">
        <f>IF(B244=0,calc!P243,0)</f>
        <v>0</v>
      </c>
      <c r="I244" s="7">
        <f>IF(B244=0,calc!AA243,0)</f>
        <v>0</v>
      </c>
    </row>
    <row r="245" spans="1:9" x14ac:dyDescent="0.2">
      <c r="A245">
        <v>24</v>
      </c>
      <c r="B245">
        <v>4</v>
      </c>
      <c r="C245">
        <v>0</v>
      </c>
      <c r="D245">
        <v>77.500743579807477</v>
      </c>
      <c r="E245">
        <v>1</v>
      </c>
      <c r="G245" s="10">
        <f>IF(B245=0,calc!F244,0)</f>
        <v>0</v>
      </c>
      <c r="H245" s="7">
        <f>IF(B245=0,calc!P244,0)</f>
        <v>0</v>
      </c>
      <c r="I245" s="7">
        <f>IF(B245=0,calc!AA244,0)</f>
        <v>0</v>
      </c>
    </row>
    <row r="246" spans="1:9" x14ac:dyDescent="0.2">
      <c r="A246">
        <v>24</v>
      </c>
      <c r="B246">
        <v>5</v>
      </c>
      <c r="C246">
        <v>1</v>
      </c>
      <c r="D246">
        <v>130.22478083629974</v>
      </c>
      <c r="E246">
        <v>1</v>
      </c>
      <c r="G246" s="10">
        <f>IF(B246=0,calc!F245,0)</f>
        <v>0</v>
      </c>
      <c r="H246" s="7">
        <f>IF(B246=0,calc!P245,0)</f>
        <v>0</v>
      </c>
      <c r="I246" s="7">
        <f>IF(B246=0,calc!AA245,0)</f>
        <v>0</v>
      </c>
    </row>
    <row r="247" spans="1:9" x14ac:dyDescent="0.2">
      <c r="A247">
        <v>24</v>
      </c>
      <c r="B247">
        <v>6</v>
      </c>
      <c r="C247">
        <v>0</v>
      </c>
      <c r="D247">
        <v>159.27310054238671</v>
      </c>
      <c r="E247">
        <v>1</v>
      </c>
      <c r="G247" s="10">
        <f>IF(B247=0,calc!F246,0)</f>
        <v>0</v>
      </c>
      <c r="H247" s="7">
        <f>IF(B247=0,calc!P246,0)</f>
        <v>0</v>
      </c>
      <c r="I247" s="7">
        <f>IF(B247=0,calc!AA246,0)</f>
        <v>0</v>
      </c>
    </row>
    <row r="248" spans="1:9" x14ac:dyDescent="0.2">
      <c r="A248">
        <v>24</v>
      </c>
      <c r="B248">
        <v>7</v>
      </c>
      <c r="C248">
        <v>0</v>
      </c>
      <c r="D248">
        <v>165.26498032673237</v>
      </c>
      <c r="E248">
        <v>1</v>
      </c>
      <c r="G248" s="10">
        <f>IF(B248=0,calc!F247,0)</f>
        <v>0</v>
      </c>
      <c r="H248" s="7">
        <f>IF(B248=0,calc!P247,0)</f>
        <v>0</v>
      </c>
      <c r="I248" s="7">
        <f>IF(B248=0,calc!AA247,0)</f>
        <v>0</v>
      </c>
    </row>
    <row r="249" spans="1:9" x14ac:dyDescent="0.2">
      <c r="A249">
        <v>24</v>
      </c>
      <c r="B249">
        <v>8</v>
      </c>
      <c r="C249">
        <v>1</v>
      </c>
      <c r="D249">
        <v>98.899043854627365</v>
      </c>
      <c r="E249">
        <v>1</v>
      </c>
      <c r="G249" s="10">
        <f>IF(B249=0,calc!F248,0)</f>
        <v>0</v>
      </c>
      <c r="H249" s="7">
        <f>IF(B249=0,calc!P248,0)</f>
        <v>0</v>
      </c>
      <c r="I249" s="7">
        <f>IF(B249=0,calc!AA248,0)</f>
        <v>0</v>
      </c>
    </row>
    <row r="250" spans="1:9" x14ac:dyDescent="0.2">
      <c r="A250">
        <v>24</v>
      </c>
      <c r="B250">
        <v>9</v>
      </c>
      <c r="C250">
        <v>1</v>
      </c>
      <c r="D250">
        <v>37.260251415175397</v>
      </c>
      <c r="E250">
        <v>1</v>
      </c>
      <c r="G250" s="10">
        <f>IF(B250=0,calc!F249,0)</f>
        <v>0</v>
      </c>
      <c r="H250" s="7">
        <f>IF(B250=0,calc!P249,0)</f>
        <v>0</v>
      </c>
      <c r="I250" s="7">
        <f>IF(B250=0,calc!AA249,0)</f>
        <v>0</v>
      </c>
    </row>
    <row r="251" spans="1:9" x14ac:dyDescent="0.2">
      <c r="A251">
        <v>25</v>
      </c>
      <c r="B251">
        <v>0</v>
      </c>
      <c r="C251">
        <v>1</v>
      </c>
      <c r="D251">
        <v>1.4026685759520272</v>
      </c>
      <c r="E251">
        <v>0</v>
      </c>
      <c r="G251" s="10">
        <f>IF(B251=0,calc!F250,0)</f>
        <v>4</v>
      </c>
      <c r="H251" s="7">
        <f>IF(B251=0,calc!P250,0)</f>
        <v>19.558310791657156</v>
      </c>
      <c r="I251" s="7">
        <f>IF(B251=0,calc!AA250,0)</f>
        <v>18.213607682892459</v>
      </c>
    </row>
    <row r="252" spans="1:9" x14ac:dyDescent="0.2">
      <c r="A252">
        <v>25</v>
      </c>
      <c r="B252">
        <v>1</v>
      </c>
      <c r="C252">
        <v>0</v>
      </c>
      <c r="D252">
        <v>0</v>
      </c>
      <c r="E252">
        <v>0</v>
      </c>
      <c r="G252" s="10">
        <f>IF(B252=0,calc!F251,0)</f>
        <v>0</v>
      </c>
      <c r="H252" s="7">
        <f>IF(B252=0,calc!P251,0)</f>
        <v>0</v>
      </c>
      <c r="I252" s="7">
        <f>IF(B252=0,calc!AA251,0)</f>
        <v>0</v>
      </c>
    </row>
    <row r="253" spans="1:9" x14ac:dyDescent="0.2">
      <c r="A253">
        <v>25</v>
      </c>
      <c r="B253">
        <v>2</v>
      </c>
      <c r="C253">
        <v>0</v>
      </c>
      <c r="D253">
        <v>0</v>
      </c>
      <c r="E253">
        <v>0</v>
      </c>
      <c r="G253" s="10">
        <f>IF(B253=0,calc!F252,0)</f>
        <v>0</v>
      </c>
      <c r="H253" s="7">
        <f>IF(B253=0,calc!P252,0)</f>
        <v>0</v>
      </c>
      <c r="I253" s="7">
        <f>IF(B253=0,calc!AA252,0)</f>
        <v>0</v>
      </c>
    </row>
    <row r="254" spans="1:9" x14ac:dyDescent="0.2">
      <c r="A254">
        <v>25</v>
      </c>
      <c r="B254">
        <v>3</v>
      </c>
      <c r="C254">
        <v>0</v>
      </c>
      <c r="D254">
        <v>0</v>
      </c>
      <c r="E254">
        <v>0</v>
      </c>
      <c r="G254" s="10">
        <f>IF(B254=0,calc!F253,0)</f>
        <v>0</v>
      </c>
      <c r="H254" s="7">
        <f>IF(B254=0,calc!P253,0)</f>
        <v>0</v>
      </c>
      <c r="I254" s="7">
        <f>IF(B254=0,calc!AA253,0)</f>
        <v>0</v>
      </c>
    </row>
    <row r="255" spans="1:9" x14ac:dyDescent="0.2">
      <c r="A255">
        <v>25</v>
      </c>
      <c r="B255">
        <v>4</v>
      </c>
      <c r="C255">
        <v>0</v>
      </c>
      <c r="D255">
        <v>0</v>
      </c>
      <c r="E255">
        <v>0</v>
      </c>
      <c r="G255" s="10">
        <f>IF(B255=0,calc!F254,0)</f>
        <v>0</v>
      </c>
      <c r="H255" s="7">
        <f>IF(B255=0,calc!P254,0)</f>
        <v>0</v>
      </c>
      <c r="I255" s="7">
        <f>IF(B255=0,calc!AA254,0)</f>
        <v>0</v>
      </c>
    </row>
    <row r="256" spans="1:9" x14ac:dyDescent="0.2">
      <c r="A256">
        <v>25</v>
      </c>
      <c r="B256">
        <v>5</v>
      </c>
      <c r="C256">
        <v>0</v>
      </c>
      <c r="D256">
        <v>0</v>
      </c>
      <c r="E256">
        <v>0</v>
      </c>
      <c r="G256" s="10">
        <f>IF(B256=0,calc!F255,0)</f>
        <v>0</v>
      </c>
      <c r="H256" s="7">
        <f>IF(B256=0,calc!P255,0)</f>
        <v>0</v>
      </c>
      <c r="I256" s="7">
        <f>IF(B256=0,calc!AA255,0)</f>
        <v>0</v>
      </c>
    </row>
    <row r="257" spans="1:9" x14ac:dyDescent="0.2">
      <c r="A257">
        <v>25</v>
      </c>
      <c r="B257">
        <v>6</v>
      </c>
      <c r="C257">
        <v>0</v>
      </c>
      <c r="D257">
        <v>0</v>
      </c>
      <c r="E257">
        <v>0</v>
      </c>
      <c r="G257" s="10">
        <f>IF(B257=0,calc!F256,0)</f>
        <v>0</v>
      </c>
      <c r="H257" s="7">
        <f>IF(B257=0,calc!P256,0)</f>
        <v>0</v>
      </c>
      <c r="I257" s="7">
        <f>IF(B257=0,calc!AA256,0)</f>
        <v>0</v>
      </c>
    </row>
    <row r="258" spans="1:9" x14ac:dyDescent="0.2">
      <c r="A258">
        <v>25</v>
      </c>
      <c r="B258">
        <v>7</v>
      </c>
      <c r="C258">
        <v>0</v>
      </c>
      <c r="D258">
        <v>0</v>
      </c>
      <c r="E258">
        <v>0</v>
      </c>
      <c r="G258" s="10">
        <f>IF(B258=0,calc!F257,0)</f>
        <v>0</v>
      </c>
      <c r="H258" s="7">
        <f>IF(B258=0,calc!P257,0)</f>
        <v>0</v>
      </c>
      <c r="I258" s="7">
        <f>IF(B258=0,calc!AA257,0)</f>
        <v>0</v>
      </c>
    </row>
    <row r="259" spans="1:9" x14ac:dyDescent="0.2">
      <c r="A259">
        <v>25</v>
      </c>
      <c r="B259">
        <v>8</v>
      </c>
      <c r="C259">
        <v>0</v>
      </c>
      <c r="D259">
        <v>0</v>
      </c>
      <c r="E259">
        <v>0</v>
      </c>
      <c r="G259" s="10">
        <f>IF(B259=0,calc!F258,0)</f>
        <v>0</v>
      </c>
      <c r="H259" s="7">
        <f>IF(B259=0,calc!P258,0)</f>
        <v>0</v>
      </c>
      <c r="I259" s="7">
        <f>IF(B259=0,calc!AA258,0)</f>
        <v>0</v>
      </c>
    </row>
    <row r="260" spans="1:9" x14ac:dyDescent="0.2">
      <c r="A260">
        <v>25</v>
      </c>
      <c r="B260">
        <v>9</v>
      </c>
      <c r="C260">
        <v>0</v>
      </c>
      <c r="D260">
        <v>0</v>
      </c>
      <c r="E260">
        <v>0</v>
      </c>
      <c r="G260" s="10">
        <f>IF(B260=0,calc!F259,0)</f>
        <v>0</v>
      </c>
      <c r="H260" s="7">
        <f>IF(B260=0,calc!P259,0)</f>
        <v>0</v>
      </c>
      <c r="I260" s="7">
        <f>IF(B260=0,calc!AA259,0)</f>
        <v>0</v>
      </c>
    </row>
    <row r="261" spans="1:9" x14ac:dyDescent="0.2">
      <c r="A261">
        <v>26</v>
      </c>
      <c r="B261">
        <v>0</v>
      </c>
      <c r="C261">
        <v>1</v>
      </c>
      <c r="D261">
        <v>1.9588357384772896</v>
      </c>
      <c r="E261">
        <v>1</v>
      </c>
      <c r="G261" s="10">
        <f>IF(B261=0,calc!F260,0)</f>
        <v>27.871723885000002</v>
      </c>
      <c r="H261" s="7">
        <f>IF(B261=0,calc!P260,0)</f>
        <v>19.558310791657156</v>
      </c>
      <c r="I261" s="7">
        <f>IF(B261=0,calc!AA260,0)</f>
        <v>20.579991686134875</v>
      </c>
    </row>
    <row r="262" spans="1:9" x14ac:dyDescent="0.2">
      <c r="A262">
        <v>26</v>
      </c>
      <c r="B262">
        <v>1</v>
      </c>
      <c r="C262">
        <v>0</v>
      </c>
      <c r="D262">
        <v>6.0384135518478406</v>
      </c>
      <c r="E262">
        <v>1</v>
      </c>
      <c r="G262" s="10">
        <f>IF(B262=0,calc!F261,0)</f>
        <v>0</v>
      </c>
      <c r="H262" s="7">
        <f>IF(B262=0,calc!P261,0)</f>
        <v>0</v>
      </c>
      <c r="I262" s="7">
        <f>IF(B262=0,calc!AA261,0)</f>
        <v>0</v>
      </c>
    </row>
    <row r="263" spans="1:9" x14ac:dyDescent="0.2">
      <c r="A263">
        <v>26</v>
      </c>
      <c r="B263">
        <v>2</v>
      </c>
      <c r="C263">
        <v>1</v>
      </c>
      <c r="D263">
        <v>14.455055683974846</v>
      </c>
      <c r="E263">
        <v>1</v>
      </c>
      <c r="G263" s="10">
        <f>IF(B263=0,calc!F262,0)</f>
        <v>0</v>
      </c>
      <c r="H263" s="7">
        <f>IF(B263=0,calc!P262,0)</f>
        <v>0</v>
      </c>
      <c r="I263" s="7">
        <f>IF(B263=0,calc!AA262,0)</f>
        <v>0</v>
      </c>
    </row>
    <row r="264" spans="1:9" x14ac:dyDescent="0.2">
      <c r="A264">
        <v>26</v>
      </c>
      <c r="B264">
        <v>3</v>
      </c>
      <c r="C264">
        <v>1</v>
      </c>
      <c r="D264">
        <v>27.94795948238129</v>
      </c>
      <c r="E264">
        <v>1</v>
      </c>
      <c r="G264" s="10">
        <f>IF(B264=0,calc!F263,0)</f>
        <v>0</v>
      </c>
      <c r="H264" s="7">
        <f>IF(B264=0,calc!P263,0)</f>
        <v>0</v>
      </c>
      <c r="I264" s="7">
        <f>IF(B264=0,calc!AA263,0)</f>
        <v>0</v>
      </c>
    </row>
    <row r="265" spans="1:9" x14ac:dyDescent="0.2">
      <c r="A265">
        <v>26</v>
      </c>
      <c r="B265">
        <v>4</v>
      </c>
      <c r="C265">
        <v>1</v>
      </c>
      <c r="D265">
        <v>42.563201888959838</v>
      </c>
      <c r="E265">
        <v>1</v>
      </c>
      <c r="G265" s="10">
        <f>IF(B265=0,calc!F264,0)</f>
        <v>0</v>
      </c>
      <c r="H265" s="7">
        <f>IF(B265=0,calc!P264,0)</f>
        <v>0</v>
      </c>
      <c r="I265" s="7">
        <f>IF(B265=0,calc!AA264,0)</f>
        <v>0</v>
      </c>
    </row>
    <row r="266" spans="1:9" x14ac:dyDescent="0.2">
      <c r="A266">
        <v>26</v>
      </c>
      <c r="B266">
        <v>5</v>
      </c>
      <c r="C266">
        <v>1</v>
      </c>
      <c r="D266">
        <v>51.171527332357435</v>
      </c>
      <c r="E266">
        <v>1</v>
      </c>
      <c r="G266" s="10">
        <f>IF(B266=0,calc!F265,0)</f>
        <v>0</v>
      </c>
      <c r="H266" s="7">
        <f>IF(B266=0,calc!P265,0)</f>
        <v>0</v>
      </c>
      <c r="I266" s="7">
        <f>IF(B266=0,calc!AA265,0)</f>
        <v>0</v>
      </c>
    </row>
    <row r="267" spans="1:9" x14ac:dyDescent="0.2">
      <c r="A267">
        <v>26</v>
      </c>
      <c r="B267">
        <v>6</v>
      </c>
      <c r="C267">
        <v>0</v>
      </c>
      <c r="D267">
        <v>45.240706145922275</v>
      </c>
      <c r="E267">
        <v>1</v>
      </c>
      <c r="G267" s="10">
        <f>IF(B267=0,calc!F266,0)</f>
        <v>0</v>
      </c>
      <c r="H267" s="7">
        <f>IF(B267=0,calc!P266,0)</f>
        <v>0</v>
      </c>
      <c r="I267" s="7">
        <f>IF(B267=0,calc!AA266,0)</f>
        <v>0</v>
      </c>
    </row>
    <row r="268" spans="1:9" x14ac:dyDescent="0.2">
      <c r="A268">
        <v>26</v>
      </c>
      <c r="B268">
        <v>7</v>
      </c>
      <c r="C268">
        <v>1</v>
      </c>
      <c r="D268">
        <v>27.493980690763973</v>
      </c>
      <c r="E268">
        <v>1</v>
      </c>
      <c r="G268" s="10">
        <f>IF(B268=0,calc!F267,0)</f>
        <v>0</v>
      </c>
      <c r="H268" s="7">
        <f>IF(B268=0,calc!P267,0)</f>
        <v>0</v>
      </c>
      <c r="I268" s="7">
        <f>IF(B268=0,calc!AA267,0)</f>
        <v>0</v>
      </c>
    </row>
    <row r="269" spans="1:9" x14ac:dyDescent="0.2">
      <c r="A269">
        <v>26</v>
      </c>
      <c r="B269">
        <v>8</v>
      </c>
      <c r="C269">
        <v>1</v>
      </c>
      <c r="D269">
        <v>10.423895491702851</v>
      </c>
      <c r="E269">
        <v>1</v>
      </c>
      <c r="G269" s="10">
        <f>IF(B269=0,calc!F268,0)</f>
        <v>0</v>
      </c>
      <c r="H269" s="7">
        <f>IF(B269=0,calc!P268,0)</f>
        <v>0</v>
      </c>
      <c r="I269" s="7">
        <f>IF(B269=0,calc!AA268,0)</f>
        <v>0</v>
      </c>
    </row>
    <row r="270" spans="1:9" x14ac:dyDescent="0.2">
      <c r="A270">
        <v>26</v>
      </c>
      <c r="B270">
        <v>9</v>
      </c>
      <c r="C270">
        <v>0</v>
      </c>
      <c r="D270">
        <v>1.8494211819900692</v>
      </c>
      <c r="E270">
        <v>0</v>
      </c>
      <c r="G270" s="10">
        <f>IF(B270=0,calc!F269,0)</f>
        <v>0</v>
      </c>
      <c r="H270" s="7">
        <f>IF(B270=0,calc!P269,0)</f>
        <v>0</v>
      </c>
      <c r="I270" s="7">
        <f>IF(B270=0,calc!AA269,0)</f>
        <v>0</v>
      </c>
    </row>
    <row r="271" spans="1:9" x14ac:dyDescent="0.2">
      <c r="A271">
        <v>27</v>
      </c>
      <c r="B271">
        <v>0</v>
      </c>
      <c r="C271">
        <v>1</v>
      </c>
      <c r="D271">
        <v>1.0854743387586931</v>
      </c>
      <c r="E271">
        <v>1</v>
      </c>
      <c r="G271" s="10">
        <f>IF(B271=0,calc!F270,0)</f>
        <v>7.6</v>
      </c>
      <c r="H271" s="7">
        <f>IF(B271=0,calc!P270,0)</f>
        <v>19.558310791657156</v>
      </c>
      <c r="I271" s="7">
        <f>IF(B271=0,calc!AA270,0)</f>
        <v>17.244356733692062</v>
      </c>
    </row>
    <row r="272" spans="1:9" x14ac:dyDescent="0.2">
      <c r="A272">
        <v>27</v>
      </c>
      <c r="B272">
        <v>1</v>
      </c>
      <c r="C272">
        <v>1</v>
      </c>
      <c r="D272">
        <v>4.0287208379785469</v>
      </c>
      <c r="E272">
        <v>0</v>
      </c>
      <c r="G272" s="10">
        <f>IF(B272=0,calc!F271,0)</f>
        <v>0</v>
      </c>
      <c r="H272" s="7">
        <f>IF(B272=0,calc!P271,0)</f>
        <v>0</v>
      </c>
      <c r="I272" s="7">
        <f>IF(B272=0,calc!AA271,0)</f>
        <v>0</v>
      </c>
    </row>
    <row r="273" spans="1:9" x14ac:dyDescent="0.2">
      <c r="A273">
        <v>27</v>
      </c>
      <c r="B273">
        <v>2</v>
      </c>
      <c r="C273">
        <v>0</v>
      </c>
      <c r="D273">
        <v>0</v>
      </c>
      <c r="E273">
        <v>0</v>
      </c>
      <c r="G273" s="10">
        <f>IF(B273=0,calc!F272,0)</f>
        <v>0</v>
      </c>
      <c r="H273" s="7">
        <f>IF(B273=0,calc!P272,0)</f>
        <v>0</v>
      </c>
      <c r="I273" s="7">
        <f>IF(B273=0,calc!AA272,0)</f>
        <v>0</v>
      </c>
    </row>
    <row r="274" spans="1:9" x14ac:dyDescent="0.2">
      <c r="A274">
        <v>27</v>
      </c>
      <c r="B274">
        <v>3</v>
      </c>
      <c r="C274">
        <v>0</v>
      </c>
      <c r="D274">
        <v>0</v>
      </c>
      <c r="E274">
        <v>0</v>
      </c>
      <c r="G274" s="10">
        <f>IF(B274=0,calc!F273,0)</f>
        <v>0</v>
      </c>
      <c r="H274" s="7">
        <f>IF(B274=0,calc!P273,0)</f>
        <v>0</v>
      </c>
      <c r="I274" s="7">
        <f>IF(B274=0,calc!AA273,0)</f>
        <v>0</v>
      </c>
    </row>
    <row r="275" spans="1:9" x14ac:dyDescent="0.2">
      <c r="A275">
        <v>27</v>
      </c>
      <c r="B275">
        <v>4</v>
      </c>
      <c r="C275">
        <v>0</v>
      </c>
      <c r="D275">
        <v>0</v>
      </c>
      <c r="E275">
        <v>0</v>
      </c>
      <c r="G275" s="10">
        <f>IF(B275=0,calc!F274,0)</f>
        <v>0</v>
      </c>
      <c r="H275" s="7">
        <f>IF(B275=0,calc!P274,0)</f>
        <v>0</v>
      </c>
      <c r="I275" s="7">
        <f>IF(B275=0,calc!AA274,0)</f>
        <v>0</v>
      </c>
    </row>
    <row r="276" spans="1:9" x14ac:dyDescent="0.2">
      <c r="A276">
        <v>27</v>
      </c>
      <c r="B276">
        <v>5</v>
      </c>
      <c r="C276">
        <v>0</v>
      </c>
      <c r="D276">
        <v>0</v>
      </c>
      <c r="E276">
        <v>0</v>
      </c>
      <c r="G276" s="10">
        <f>IF(B276=0,calc!F275,0)</f>
        <v>0</v>
      </c>
      <c r="H276" s="7">
        <f>IF(B276=0,calc!P275,0)</f>
        <v>0</v>
      </c>
      <c r="I276" s="7">
        <f>IF(B276=0,calc!AA275,0)</f>
        <v>0</v>
      </c>
    </row>
    <row r="277" spans="1:9" x14ac:dyDescent="0.2">
      <c r="A277">
        <v>27</v>
      </c>
      <c r="B277">
        <v>6</v>
      </c>
      <c r="C277">
        <v>0</v>
      </c>
      <c r="D277">
        <v>0</v>
      </c>
      <c r="E277">
        <v>0</v>
      </c>
      <c r="G277" s="10">
        <f>IF(B277=0,calc!F276,0)</f>
        <v>0</v>
      </c>
      <c r="H277" s="7">
        <f>IF(B277=0,calc!P276,0)</f>
        <v>0</v>
      </c>
      <c r="I277" s="7">
        <f>IF(B277=0,calc!AA276,0)</f>
        <v>0</v>
      </c>
    </row>
    <row r="278" spans="1:9" x14ac:dyDescent="0.2">
      <c r="A278">
        <v>27</v>
      </c>
      <c r="B278">
        <v>7</v>
      </c>
      <c r="C278">
        <v>0</v>
      </c>
      <c r="D278">
        <v>0</v>
      </c>
      <c r="E278">
        <v>0</v>
      </c>
      <c r="G278" s="10">
        <f>IF(B278=0,calc!F277,0)</f>
        <v>0</v>
      </c>
      <c r="H278" s="7">
        <f>IF(B278=0,calc!P277,0)</f>
        <v>0</v>
      </c>
      <c r="I278" s="7">
        <f>IF(B278=0,calc!AA277,0)</f>
        <v>0</v>
      </c>
    </row>
    <row r="279" spans="1:9" x14ac:dyDescent="0.2">
      <c r="A279">
        <v>27</v>
      </c>
      <c r="B279">
        <v>8</v>
      </c>
      <c r="C279">
        <v>0</v>
      </c>
      <c r="D279">
        <v>0</v>
      </c>
      <c r="E279">
        <v>0</v>
      </c>
      <c r="G279" s="10">
        <f>IF(B279=0,calc!F278,0)</f>
        <v>0</v>
      </c>
      <c r="H279" s="7">
        <f>IF(B279=0,calc!P278,0)</f>
        <v>0</v>
      </c>
      <c r="I279" s="7">
        <f>IF(B279=0,calc!AA278,0)</f>
        <v>0</v>
      </c>
    </row>
    <row r="280" spans="1:9" x14ac:dyDescent="0.2">
      <c r="A280">
        <v>27</v>
      </c>
      <c r="B280">
        <v>9</v>
      </c>
      <c r="C280">
        <v>0</v>
      </c>
      <c r="D280">
        <v>0</v>
      </c>
      <c r="E280">
        <v>0</v>
      </c>
      <c r="G280" s="10">
        <f>IF(B280=0,calc!F279,0)</f>
        <v>0</v>
      </c>
      <c r="H280" s="7">
        <f>IF(B280=0,calc!P279,0)</f>
        <v>0</v>
      </c>
      <c r="I280" s="7">
        <f>IF(B280=0,calc!AA279,0)</f>
        <v>0</v>
      </c>
    </row>
    <row r="281" spans="1:9" x14ac:dyDescent="0.2">
      <c r="A281">
        <v>28</v>
      </c>
      <c r="B281">
        <v>0</v>
      </c>
      <c r="C281">
        <v>1</v>
      </c>
      <c r="D281">
        <v>2.1257870181759335</v>
      </c>
      <c r="E281">
        <v>1</v>
      </c>
      <c r="G281" s="10">
        <f>IF(B281=0,calc!F280,0)</f>
        <v>27.461240095000004</v>
      </c>
      <c r="H281" s="7">
        <f>IF(B281=0,calc!P280,0)</f>
        <v>19.558310791657156</v>
      </c>
      <c r="I281" s="7">
        <f>IF(B281=0,calc!AA280,0)</f>
        <v>21.157536409587543</v>
      </c>
    </row>
    <row r="282" spans="1:9" x14ac:dyDescent="0.2">
      <c r="A282">
        <v>28</v>
      </c>
      <c r="B282">
        <v>1</v>
      </c>
      <c r="C282">
        <v>1</v>
      </c>
      <c r="D282">
        <v>7.2300855115424056</v>
      </c>
      <c r="E282">
        <v>1</v>
      </c>
      <c r="G282" s="10">
        <f>IF(B282=0,calc!F281,0)</f>
        <v>0</v>
      </c>
      <c r="H282" s="7">
        <f>IF(B282=0,calc!P281,0)</f>
        <v>0</v>
      </c>
      <c r="I282" s="7">
        <f>IF(B282=0,calc!AA281,0)</f>
        <v>0</v>
      </c>
    </row>
    <row r="283" spans="1:9" x14ac:dyDescent="0.2">
      <c r="A283">
        <v>28</v>
      </c>
      <c r="B283">
        <v>2</v>
      </c>
      <c r="C283">
        <v>1</v>
      </c>
      <c r="D283">
        <v>18.137536752228467</v>
      </c>
      <c r="E283">
        <v>1</v>
      </c>
      <c r="G283" s="10">
        <f>IF(B283=0,calc!F282,0)</f>
        <v>0</v>
      </c>
      <c r="H283" s="7">
        <f>IF(B283=0,calc!P282,0)</f>
        <v>0</v>
      </c>
      <c r="I283" s="7">
        <f>IF(B283=0,calc!AA282,0)</f>
        <v>0</v>
      </c>
    </row>
    <row r="284" spans="1:9" x14ac:dyDescent="0.2">
      <c r="A284">
        <v>28</v>
      </c>
      <c r="B284">
        <v>3</v>
      </c>
      <c r="C284">
        <v>1</v>
      </c>
      <c r="D284">
        <v>43.903039873885888</v>
      </c>
      <c r="E284">
        <v>1</v>
      </c>
      <c r="G284" s="10">
        <f>IF(B284=0,calc!F283,0)</f>
        <v>0</v>
      </c>
      <c r="H284" s="7">
        <f>IF(B284=0,calc!P283,0)</f>
        <v>0</v>
      </c>
      <c r="I284" s="7">
        <f>IF(B284=0,calc!AA283,0)</f>
        <v>0</v>
      </c>
    </row>
    <row r="285" spans="1:9" x14ac:dyDescent="0.2">
      <c r="A285">
        <v>28</v>
      </c>
      <c r="B285">
        <v>4</v>
      </c>
      <c r="C285">
        <v>1</v>
      </c>
      <c r="D285">
        <v>70.384348804128607</v>
      </c>
      <c r="E285">
        <v>1</v>
      </c>
      <c r="G285" s="10">
        <f>IF(B285=0,calc!F284,0)</f>
        <v>0</v>
      </c>
      <c r="H285" s="7">
        <f>IF(B285=0,calc!P284,0)</f>
        <v>0</v>
      </c>
      <c r="I285" s="7">
        <f>IF(B285=0,calc!AA284,0)</f>
        <v>0</v>
      </c>
    </row>
    <row r="286" spans="1:9" x14ac:dyDescent="0.2">
      <c r="A286">
        <v>28</v>
      </c>
      <c r="B286">
        <v>5</v>
      </c>
      <c r="C286">
        <v>0</v>
      </c>
      <c r="D286">
        <v>116.90794274575434</v>
      </c>
      <c r="E286">
        <v>1</v>
      </c>
      <c r="G286" s="10">
        <f>IF(B286=0,calc!F285,0)</f>
        <v>0</v>
      </c>
      <c r="H286" s="7">
        <f>IF(B286=0,calc!P285,0)</f>
        <v>0</v>
      </c>
      <c r="I286" s="7">
        <f>IF(B286=0,calc!AA285,0)</f>
        <v>0</v>
      </c>
    </row>
    <row r="287" spans="1:9" x14ac:dyDescent="0.2">
      <c r="A287">
        <v>28</v>
      </c>
      <c r="B287">
        <v>6</v>
      </c>
      <c r="C287">
        <v>1</v>
      </c>
      <c r="D287">
        <v>148.6431374932171</v>
      </c>
      <c r="E287">
        <v>1</v>
      </c>
      <c r="G287" s="10">
        <f>IF(B287=0,calc!F286,0)</f>
        <v>0</v>
      </c>
      <c r="H287" s="7">
        <f>IF(B287=0,calc!P286,0)</f>
        <v>0</v>
      </c>
      <c r="I287" s="7">
        <f>IF(B287=0,calc!AA286,0)</f>
        <v>0</v>
      </c>
    </row>
    <row r="288" spans="1:9" x14ac:dyDescent="0.2">
      <c r="A288">
        <v>28</v>
      </c>
      <c r="B288">
        <v>7</v>
      </c>
      <c r="C288">
        <v>1</v>
      </c>
      <c r="D288">
        <v>99.548071441433279</v>
      </c>
      <c r="E288">
        <v>1</v>
      </c>
      <c r="G288" s="10">
        <f>IF(B288=0,calc!F287,0)</f>
        <v>0</v>
      </c>
      <c r="H288" s="7">
        <f>IF(B288=0,calc!P287,0)</f>
        <v>0</v>
      </c>
      <c r="I288" s="7">
        <f>IF(B288=0,calc!AA287,0)</f>
        <v>0</v>
      </c>
    </row>
    <row r="289" spans="1:9" x14ac:dyDescent="0.2">
      <c r="A289">
        <v>28</v>
      </c>
      <c r="B289">
        <v>8</v>
      </c>
      <c r="C289">
        <v>0</v>
      </c>
      <c r="D289">
        <v>47.324671229521456</v>
      </c>
      <c r="E289">
        <v>1</v>
      </c>
      <c r="G289" s="10">
        <f>IF(B289=0,calc!F288,0)</f>
        <v>0</v>
      </c>
      <c r="H289" s="7">
        <f>IF(B289=0,calc!P288,0)</f>
        <v>0</v>
      </c>
      <c r="I289" s="7">
        <f>IF(B289=0,calc!AA288,0)</f>
        <v>0</v>
      </c>
    </row>
    <row r="290" spans="1:9" x14ac:dyDescent="0.2">
      <c r="A290">
        <v>28</v>
      </c>
      <c r="B290">
        <v>9</v>
      </c>
      <c r="C290">
        <v>0</v>
      </c>
      <c r="D290">
        <v>14.374901269383201</v>
      </c>
      <c r="E290">
        <v>1</v>
      </c>
      <c r="G290" s="10">
        <f>IF(B290=0,calc!F289,0)</f>
        <v>0</v>
      </c>
      <c r="H290" s="7">
        <f>IF(B290=0,calc!P289,0)</f>
        <v>0</v>
      </c>
      <c r="I290" s="7">
        <f>IF(B290=0,calc!AA289,0)</f>
        <v>0</v>
      </c>
    </row>
    <row r="291" spans="1:9" x14ac:dyDescent="0.2">
      <c r="A291">
        <v>29</v>
      </c>
      <c r="B291">
        <v>0</v>
      </c>
      <c r="C291">
        <v>1</v>
      </c>
      <c r="D291">
        <v>1.6445576080005533</v>
      </c>
      <c r="E291">
        <v>0</v>
      </c>
      <c r="G291" s="10">
        <f>IF(B291=0,calc!F290,0)</f>
        <v>4</v>
      </c>
      <c r="H291" s="7">
        <f>IF(B291=0,calc!P290,0)</f>
        <v>19.558310791657156</v>
      </c>
      <c r="I291" s="7">
        <f>IF(B291=0,calc!AA290,0)</f>
        <v>19.184500132120178</v>
      </c>
    </row>
    <row r="292" spans="1:9" x14ac:dyDescent="0.2">
      <c r="A292">
        <v>29</v>
      </c>
      <c r="B292">
        <v>1</v>
      </c>
      <c r="C292">
        <v>0</v>
      </c>
      <c r="D292">
        <v>0</v>
      </c>
      <c r="E292">
        <v>0</v>
      </c>
      <c r="G292" s="10">
        <f>IF(B292=0,calc!F291,0)</f>
        <v>0</v>
      </c>
      <c r="H292" s="7">
        <f>IF(B292=0,calc!P291,0)</f>
        <v>0</v>
      </c>
      <c r="I292" s="7">
        <f>IF(B292=0,calc!AA291,0)</f>
        <v>0</v>
      </c>
    </row>
    <row r="293" spans="1:9" x14ac:dyDescent="0.2">
      <c r="A293">
        <v>29</v>
      </c>
      <c r="B293">
        <v>2</v>
      </c>
      <c r="C293">
        <v>0</v>
      </c>
      <c r="D293">
        <v>0</v>
      </c>
      <c r="E293">
        <v>0</v>
      </c>
      <c r="G293" s="10">
        <f>IF(B293=0,calc!F292,0)</f>
        <v>0</v>
      </c>
      <c r="H293" s="7">
        <f>IF(B293=0,calc!P292,0)</f>
        <v>0</v>
      </c>
      <c r="I293" s="7">
        <f>IF(B293=0,calc!AA292,0)</f>
        <v>0</v>
      </c>
    </row>
    <row r="294" spans="1:9" x14ac:dyDescent="0.2">
      <c r="A294">
        <v>29</v>
      </c>
      <c r="B294">
        <v>3</v>
      </c>
      <c r="C294">
        <v>0</v>
      </c>
      <c r="D294">
        <v>0</v>
      </c>
      <c r="E294">
        <v>0</v>
      </c>
      <c r="G294" s="10">
        <f>IF(B294=0,calc!F293,0)</f>
        <v>0</v>
      </c>
      <c r="H294" s="7">
        <f>IF(B294=0,calc!P293,0)</f>
        <v>0</v>
      </c>
      <c r="I294" s="7">
        <f>IF(B294=0,calc!AA293,0)</f>
        <v>0</v>
      </c>
    </row>
    <row r="295" spans="1:9" x14ac:dyDescent="0.2">
      <c r="A295">
        <v>29</v>
      </c>
      <c r="B295">
        <v>4</v>
      </c>
      <c r="C295">
        <v>0</v>
      </c>
      <c r="D295">
        <v>0</v>
      </c>
      <c r="E295">
        <v>0</v>
      </c>
      <c r="G295" s="10">
        <f>IF(B295=0,calc!F294,0)</f>
        <v>0</v>
      </c>
      <c r="H295" s="7">
        <f>IF(B295=0,calc!P294,0)</f>
        <v>0</v>
      </c>
      <c r="I295" s="7">
        <f>IF(B295=0,calc!AA294,0)</f>
        <v>0</v>
      </c>
    </row>
    <row r="296" spans="1:9" x14ac:dyDescent="0.2">
      <c r="A296">
        <v>29</v>
      </c>
      <c r="B296">
        <v>5</v>
      </c>
      <c r="C296">
        <v>0</v>
      </c>
      <c r="D296">
        <v>0</v>
      </c>
      <c r="E296">
        <v>0</v>
      </c>
      <c r="G296" s="10">
        <f>IF(B296=0,calc!F295,0)</f>
        <v>0</v>
      </c>
      <c r="H296" s="7">
        <f>IF(B296=0,calc!P295,0)</f>
        <v>0</v>
      </c>
      <c r="I296" s="7">
        <f>IF(B296=0,calc!AA295,0)</f>
        <v>0</v>
      </c>
    </row>
    <row r="297" spans="1:9" x14ac:dyDescent="0.2">
      <c r="A297">
        <v>29</v>
      </c>
      <c r="B297">
        <v>6</v>
      </c>
      <c r="C297">
        <v>0</v>
      </c>
      <c r="D297">
        <v>0</v>
      </c>
      <c r="E297">
        <v>0</v>
      </c>
      <c r="G297" s="10">
        <f>IF(B297=0,calc!F296,0)</f>
        <v>0</v>
      </c>
      <c r="H297" s="7">
        <f>IF(B297=0,calc!P296,0)</f>
        <v>0</v>
      </c>
      <c r="I297" s="7">
        <f>IF(B297=0,calc!AA296,0)</f>
        <v>0</v>
      </c>
    </row>
    <row r="298" spans="1:9" x14ac:dyDescent="0.2">
      <c r="A298">
        <v>29</v>
      </c>
      <c r="B298">
        <v>7</v>
      </c>
      <c r="C298">
        <v>0</v>
      </c>
      <c r="D298">
        <v>0</v>
      </c>
      <c r="E298">
        <v>0</v>
      </c>
      <c r="G298" s="10">
        <f>IF(B298=0,calc!F297,0)</f>
        <v>0</v>
      </c>
      <c r="H298" s="7">
        <f>IF(B298=0,calc!P297,0)</f>
        <v>0</v>
      </c>
      <c r="I298" s="7">
        <f>IF(B298=0,calc!AA297,0)</f>
        <v>0</v>
      </c>
    </row>
    <row r="299" spans="1:9" x14ac:dyDescent="0.2">
      <c r="A299">
        <v>29</v>
      </c>
      <c r="B299">
        <v>8</v>
      </c>
      <c r="C299">
        <v>0</v>
      </c>
      <c r="D299">
        <v>0</v>
      </c>
      <c r="E299">
        <v>0</v>
      </c>
      <c r="G299" s="10">
        <f>IF(B299=0,calc!F298,0)</f>
        <v>0</v>
      </c>
      <c r="H299" s="7">
        <f>IF(B299=0,calc!P298,0)</f>
        <v>0</v>
      </c>
      <c r="I299" s="7">
        <f>IF(B299=0,calc!AA298,0)</f>
        <v>0</v>
      </c>
    </row>
    <row r="300" spans="1:9" x14ac:dyDescent="0.2">
      <c r="A300">
        <v>29</v>
      </c>
      <c r="B300">
        <v>9</v>
      </c>
      <c r="C300">
        <v>0</v>
      </c>
      <c r="D300">
        <v>0</v>
      </c>
      <c r="E300">
        <v>0</v>
      </c>
      <c r="G300" s="10">
        <f>IF(B300=0,calc!F299,0)</f>
        <v>0</v>
      </c>
      <c r="H300" s="7">
        <f>IF(B300=0,calc!P299,0)</f>
        <v>0</v>
      </c>
      <c r="I300" s="7">
        <f>IF(B300=0,calc!AA299,0)</f>
        <v>0</v>
      </c>
    </row>
    <row r="301" spans="1:9" x14ac:dyDescent="0.2">
      <c r="A301">
        <v>30</v>
      </c>
      <c r="B301">
        <v>0</v>
      </c>
      <c r="C301">
        <v>1</v>
      </c>
      <c r="D301">
        <v>1.6973978823261926</v>
      </c>
      <c r="E301">
        <v>1</v>
      </c>
      <c r="G301" s="10">
        <f>IF(B301=0,calc!F300,0)</f>
        <v>11.65</v>
      </c>
      <c r="H301" s="7">
        <f>IF(B301=0,calc!P300,0)</f>
        <v>19.558310791657156</v>
      </c>
      <c r="I301" s="7">
        <f>IF(B301=0,calc!AA300,0)</f>
        <v>19.388475632700324</v>
      </c>
    </row>
    <row r="302" spans="1:9" x14ac:dyDescent="0.2">
      <c r="A302">
        <v>30</v>
      </c>
      <c r="B302">
        <v>1</v>
      </c>
      <c r="C302">
        <v>1</v>
      </c>
      <c r="D302">
        <v>5.8522236906209404</v>
      </c>
      <c r="E302">
        <v>1</v>
      </c>
      <c r="G302" s="10">
        <f>IF(B302=0,calc!F301,0)</f>
        <v>0</v>
      </c>
      <c r="H302" s="7">
        <f>IF(B302=0,calc!P301,0)</f>
        <v>0</v>
      </c>
      <c r="I302" s="7">
        <f>IF(B302=0,calc!AA301,0)</f>
        <v>0</v>
      </c>
    </row>
    <row r="303" spans="1:9" x14ac:dyDescent="0.2">
      <c r="A303">
        <v>30</v>
      </c>
      <c r="B303">
        <v>2</v>
      </c>
      <c r="C303">
        <v>0</v>
      </c>
      <c r="D303">
        <v>17.078823851860083</v>
      </c>
      <c r="E303">
        <v>0</v>
      </c>
      <c r="G303" s="10">
        <f>IF(B303=0,calc!F302,0)</f>
        <v>0</v>
      </c>
      <c r="H303" s="7">
        <f>IF(B303=0,calc!P302,0)</f>
        <v>0</v>
      </c>
      <c r="I303" s="7">
        <f>IF(B303=0,calc!AA302,0)</f>
        <v>0</v>
      </c>
    </row>
    <row r="304" spans="1:9" x14ac:dyDescent="0.2">
      <c r="A304">
        <v>30</v>
      </c>
      <c r="B304">
        <v>3</v>
      </c>
      <c r="C304">
        <v>0</v>
      </c>
      <c r="D304">
        <v>0</v>
      </c>
      <c r="E304">
        <v>0</v>
      </c>
      <c r="G304" s="10">
        <f>IF(B304=0,calc!F303,0)</f>
        <v>0</v>
      </c>
      <c r="H304" s="7">
        <f>IF(B304=0,calc!P303,0)</f>
        <v>0</v>
      </c>
      <c r="I304" s="7">
        <f>IF(B304=0,calc!AA303,0)</f>
        <v>0</v>
      </c>
    </row>
    <row r="305" spans="1:9" x14ac:dyDescent="0.2">
      <c r="A305">
        <v>30</v>
      </c>
      <c r="B305">
        <v>4</v>
      </c>
      <c r="C305">
        <v>0</v>
      </c>
      <c r="D305">
        <v>0</v>
      </c>
      <c r="E305">
        <v>0</v>
      </c>
      <c r="G305" s="10">
        <f>IF(B305=0,calc!F304,0)</f>
        <v>0</v>
      </c>
      <c r="H305" s="7">
        <f>IF(B305=0,calc!P304,0)</f>
        <v>0</v>
      </c>
      <c r="I305" s="7">
        <f>IF(B305=0,calc!AA304,0)</f>
        <v>0</v>
      </c>
    </row>
    <row r="306" spans="1:9" x14ac:dyDescent="0.2">
      <c r="A306">
        <v>30</v>
      </c>
      <c r="B306">
        <v>5</v>
      </c>
      <c r="C306">
        <v>0</v>
      </c>
      <c r="D306">
        <v>0</v>
      </c>
      <c r="E306">
        <v>0</v>
      </c>
      <c r="G306" s="10">
        <f>IF(B306=0,calc!F305,0)</f>
        <v>0</v>
      </c>
      <c r="H306" s="7">
        <f>IF(B306=0,calc!P305,0)</f>
        <v>0</v>
      </c>
      <c r="I306" s="7">
        <f>IF(B306=0,calc!AA305,0)</f>
        <v>0</v>
      </c>
    </row>
    <row r="307" spans="1:9" x14ac:dyDescent="0.2">
      <c r="A307">
        <v>30</v>
      </c>
      <c r="B307">
        <v>6</v>
      </c>
      <c r="C307">
        <v>0</v>
      </c>
      <c r="D307">
        <v>0</v>
      </c>
      <c r="E307">
        <v>0</v>
      </c>
      <c r="G307" s="10">
        <f>IF(B307=0,calc!F306,0)</f>
        <v>0</v>
      </c>
      <c r="H307" s="7">
        <f>IF(B307=0,calc!P306,0)</f>
        <v>0</v>
      </c>
      <c r="I307" s="7">
        <f>IF(B307=0,calc!AA306,0)</f>
        <v>0</v>
      </c>
    </row>
    <row r="308" spans="1:9" x14ac:dyDescent="0.2">
      <c r="A308">
        <v>30</v>
      </c>
      <c r="B308">
        <v>7</v>
      </c>
      <c r="C308">
        <v>0</v>
      </c>
      <c r="D308">
        <v>0</v>
      </c>
      <c r="E308">
        <v>0</v>
      </c>
      <c r="G308" s="10">
        <f>IF(B308=0,calc!F307,0)</f>
        <v>0</v>
      </c>
      <c r="H308" s="7">
        <f>IF(B308=0,calc!P307,0)</f>
        <v>0</v>
      </c>
      <c r="I308" s="7">
        <f>IF(B308=0,calc!AA307,0)</f>
        <v>0</v>
      </c>
    </row>
    <row r="309" spans="1:9" x14ac:dyDescent="0.2">
      <c r="A309">
        <v>30</v>
      </c>
      <c r="B309">
        <v>8</v>
      </c>
      <c r="C309">
        <v>0</v>
      </c>
      <c r="D309">
        <v>0</v>
      </c>
      <c r="E309">
        <v>0</v>
      </c>
      <c r="G309" s="10">
        <f>IF(B309=0,calc!F308,0)</f>
        <v>0</v>
      </c>
      <c r="H309" s="7">
        <f>IF(B309=0,calc!P308,0)</f>
        <v>0</v>
      </c>
      <c r="I309" s="7">
        <f>IF(B309=0,calc!AA308,0)</f>
        <v>0</v>
      </c>
    </row>
    <row r="310" spans="1:9" x14ac:dyDescent="0.2">
      <c r="A310">
        <v>30</v>
      </c>
      <c r="B310">
        <v>9</v>
      </c>
      <c r="C310">
        <v>0</v>
      </c>
      <c r="D310">
        <v>0</v>
      </c>
      <c r="E310">
        <v>0</v>
      </c>
      <c r="G310" s="10">
        <f>IF(B310=0,calc!F309,0)</f>
        <v>0</v>
      </c>
      <c r="H310" s="7">
        <f>IF(B310=0,calc!P309,0)</f>
        <v>0</v>
      </c>
      <c r="I310" s="7">
        <f>IF(B310=0,calc!AA309,0)</f>
        <v>0</v>
      </c>
    </row>
    <row r="311" spans="1:9" x14ac:dyDescent="0.2">
      <c r="A311">
        <v>31</v>
      </c>
      <c r="B311">
        <v>0</v>
      </c>
      <c r="C311">
        <v>1</v>
      </c>
      <c r="D311">
        <v>1.8610265965769401</v>
      </c>
      <c r="E311">
        <v>1</v>
      </c>
      <c r="G311" s="10">
        <f>IF(B311=0,calc!F310,0)</f>
        <v>29.127077995000004</v>
      </c>
      <c r="H311" s="7">
        <f>IF(B311=0,calc!P310,0)</f>
        <v>19.558310791657156</v>
      </c>
      <c r="I311" s="7">
        <f>IF(B311=0,calc!AA310,0)</f>
        <v>20.183413694941763</v>
      </c>
    </row>
    <row r="312" spans="1:9" x14ac:dyDescent="0.2">
      <c r="A312">
        <v>31</v>
      </c>
      <c r="B312">
        <v>1</v>
      </c>
      <c r="C312">
        <v>1</v>
      </c>
      <c r="D312">
        <v>5.5711536800084183</v>
      </c>
      <c r="E312">
        <v>1</v>
      </c>
      <c r="G312" s="10">
        <f>IF(B312=0,calc!F311,0)</f>
        <v>0</v>
      </c>
      <c r="H312" s="7">
        <f>IF(B312=0,calc!P311,0)</f>
        <v>0</v>
      </c>
      <c r="I312" s="7">
        <f>IF(B312=0,calc!AA311,0)</f>
        <v>0</v>
      </c>
    </row>
    <row r="313" spans="1:9" x14ac:dyDescent="0.2">
      <c r="A313">
        <v>31</v>
      </c>
      <c r="B313">
        <v>2</v>
      </c>
      <c r="C313">
        <v>1</v>
      </c>
      <c r="D313">
        <v>13.86505635036027</v>
      </c>
      <c r="E313">
        <v>1</v>
      </c>
      <c r="G313" s="10">
        <f>IF(B313=0,calc!F312,0)</f>
        <v>0</v>
      </c>
      <c r="H313" s="7">
        <f>IF(B313=0,calc!P312,0)</f>
        <v>0</v>
      </c>
      <c r="I313" s="7">
        <f>IF(B313=0,calc!AA312,0)</f>
        <v>0</v>
      </c>
    </row>
    <row r="314" spans="1:9" x14ac:dyDescent="0.2">
      <c r="A314">
        <v>31</v>
      </c>
      <c r="B314">
        <v>3</v>
      </c>
      <c r="C314">
        <v>1</v>
      </c>
      <c r="D314">
        <v>28.744378345308778</v>
      </c>
      <c r="E314">
        <v>1</v>
      </c>
      <c r="G314" s="10">
        <f>IF(B314=0,calc!F313,0)</f>
        <v>0</v>
      </c>
      <c r="H314" s="7">
        <f>IF(B314=0,calc!P313,0)</f>
        <v>0</v>
      </c>
      <c r="I314" s="7">
        <f>IF(B314=0,calc!AA313,0)</f>
        <v>0</v>
      </c>
    </row>
    <row r="315" spans="1:9" x14ac:dyDescent="0.2">
      <c r="A315">
        <v>31</v>
      </c>
      <c r="B315">
        <v>4</v>
      </c>
      <c r="C315">
        <v>0</v>
      </c>
      <c r="D315">
        <v>44.542651683848305</v>
      </c>
      <c r="E315">
        <v>1</v>
      </c>
      <c r="G315" s="10">
        <f>IF(B315=0,calc!F314,0)</f>
        <v>0</v>
      </c>
      <c r="H315" s="7">
        <f>IF(B315=0,calc!P314,0)</f>
        <v>0</v>
      </c>
      <c r="I315" s="7">
        <f>IF(B315=0,calc!AA314,0)</f>
        <v>0</v>
      </c>
    </row>
    <row r="316" spans="1:9" x14ac:dyDescent="0.2">
      <c r="A316">
        <v>31</v>
      </c>
      <c r="B316">
        <v>5</v>
      </c>
      <c r="C316">
        <v>0</v>
      </c>
      <c r="D316">
        <v>66.161203720324593</v>
      </c>
      <c r="E316">
        <v>1</v>
      </c>
      <c r="G316" s="10">
        <f>IF(B316=0,calc!F315,0)</f>
        <v>0</v>
      </c>
      <c r="H316" s="7">
        <f>IF(B316=0,calc!P315,0)</f>
        <v>0</v>
      </c>
      <c r="I316" s="7">
        <f>IF(B316=0,calc!AA315,0)</f>
        <v>0</v>
      </c>
    </row>
    <row r="317" spans="1:9" x14ac:dyDescent="0.2">
      <c r="A317">
        <v>31</v>
      </c>
      <c r="B317">
        <v>6</v>
      </c>
      <c r="C317">
        <v>0</v>
      </c>
      <c r="D317">
        <v>53.916596158508725</v>
      </c>
      <c r="E317">
        <v>1</v>
      </c>
      <c r="G317" s="10">
        <f>IF(B317=0,calc!F316,0)</f>
        <v>0</v>
      </c>
      <c r="H317" s="7">
        <f>IF(B317=0,calc!P316,0)</f>
        <v>0</v>
      </c>
      <c r="I317" s="7">
        <f>IF(B317=0,calc!AA316,0)</f>
        <v>0</v>
      </c>
    </row>
    <row r="318" spans="1:9" x14ac:dyDescent="0.2">
      <c r="A318">
        <v>31</v>
      </c>
      <c r="B318">
        <v>7</v>
      </c>
      <c r="C318">
        <v>0</v>
      </c>
      <c r="D318">
        <v>41.533124633556675</v>
      </c>
      <c r="E318">
        <v>1</v>
      </c>
      <c r="G318" s="10">
        <f>IF(B318=0,calc!F317,0)</f>
        <v>0</v>
      </c>
      <c r="H318" s="7">
        <f>IF(B318=0,calc!P317,0)</f>
        <v>0</v>
      </c>
      <c r="I318" s="7">
        <f>IF(B318=0,calc!AA317,0)</f>
        <v>0</v>
      </c>
    </row>
    <row r="319" spans="1:9" x14ac:dyDescent="0.2">
      <c r="A319">
        <v>31</v>
      </c>
      <c r="B319">
        <v>8</v>
      </c>
      <c r="C319">
        <v>0</v>
      </c>
      <c r="D319">
        <v>16.435657623022255</v>
      </c>
      <c r="E319">
        <v>1</v>
      </c>
      <c r="G319" s="10">
        <f>IF(B319=0,calc!F318,0)</f>
        <v>0</v>
      </c>
      <c r="H319" s="7">
        <f>IF(B319=0,calc!P318,0)</f>
        <v>0</v>
      </c>
      <c r="I319" s="7">
        <f>IF(B319=0,calc!AA318,0)</f>
        <v>0</v>
      </c>
    </row>
    <row r="320" spans="1:9" x14ac:dyDescent="0.2">
      <c r="A320">
        <v>31</v>
      </c>
      <c r="B320">
        <v>9</v>
      </c>
      <c r="C320">
        <v>0</v>
      </c>
      <c r="D320">
        <v>3.7130886989967582</v>
      </c>
      <c r="E320">
        <v>0</v>
      </c>
      <c r="G320" s="10">
        <f>IF(B320=0,calc!F319,0)</f>
        <v>0</v>
      </c>
      <c r="H320" s="7">
        <f>IF(B320=0,calc!P319,0)</f>
        <v>0</v>
      </c>
      <c r="I320" s="7">
        <f>IF(B320=0,calc!AA319,0)</f>
        <v>0</v>
      </c>
    </row>
    <row r="321" spans="1:9" x14ac:dyDescent="0.2">
      <c r="A321">
        <v>32</v>
      </c>
      <c r="B321">
        <v>0</v>
      </c>
      <c r="C321">
        <v>1</v>
      </c>
      <c r="D321">
        <v>1.8255684496130735</v>
      </c>
      <c r="E321">
        <v>1</v>
      </c>
      <c r="G321" s="10">
        <f>IF(B321=0,calc!F320,0)</f>
        <v>8.5</v>
      </c>
      <c r="H321" s="7">
        <f>IF(B321=0,calc!P320,0)</f>
        <v>19.558310791657156</v>
      </c>
      <c r="I321" s="7">
        <f>IF(B321=0,calc!AA320,0)</f>
        <v>20.017374317909184</v>
      </c>
    </row>
    <row r="322" spans="1:9" x14ac:dyDescent="0.2">
      <c r="A322">
        <v>32</v>
      </c>
      <c r="B322">
        <v>1</v>
      </c>
      <c r="C322">
        <v>0</v>
      </c>
      <c r="D322">
        <v>4.9081005451103366</v>
      </c>
      <c r="E322">
        <v>0</v>
      </c>
      <c r="G322" s="10">
        <f>IF(B322=0,calc!F321,0)</f>
        <v>0</v>
      </c>
      <c r="H322" s="7">
        <f>IF(B322=0,calc!P321,0)</f>
        <v>0</v>
      </c>
      <c r="I322" s="7">
        <f>IF(B322=0,calc!AA321,0)</f>
        <v>0</v>
      </c>
    </row>
    <row r="323" spans="1:9" x14ac:dyDescent="0.2">
      <c r="A323">
        <v>32</v>
      </c>
      <c r="B323">
        <v>2</v>
      </c>
      <c r="C323">
        <v>0</v>
      </c>
      <c r="D323">
        <v>0</v>
      </c>
      <c r="E323">
        <v>0</v>
      </c>
      <c r="G323" s="10">
        <f>IF(B323=0,calc!F322,0)</f>
        <v>0</v>
      </c>
      <c r="H323" s="7">
        <f>IF(B323=0,calc!P322,0)</f>
        <v>0</v>
      </c>
      <c r="I323" s="7">
        <f>IF(B323=0,calc!AA322,0)</f>
        <v>0</v>
      </c>
    </row>
    <row r="324" spans="1:9" x14ac:dyDescent="0.2">
      <c r="A324">
        <v>32</v>
      </c>
      <c r="B324">
        <v>3</v>
      </c>
      <c r="C324">
        <v>0</v>
      </c>
      <c r="D324">
        <v>0</v>
      </c>
      <c r="E324">
        <v>0</v>
      </c>
      <c r="G324" s="10">
        <f>IF(B324=0,calc!F323,0)</f>
        <v>0</v>
      </c>
      <c r="H324" s="7">
        <f>IF(B324=0,calc!P323,0)</f>
        <v>0</v>
      </c>
      <c r="I324" s="7">
        <f>IF(B324=0,calc!AA323,0)</f>
        <v>0</v>
      </c>
    </row>
    <row r="325" spans="1:9" x14ac:dyDescent="0.2">
      <c r="A325">
        <v>32</v>
      </c>
      <c r="B325">
        <v>4</v>
      </c>
      <c r="C325">
        <v>0</v>
      </c>
      <c r="D325">
        <v>0</v>
      </c>
      <c r="E325">
        <v>0</v>
      </c>
      <c r="G325" s="10">
        <f>IF(B325=0,calc!F324,0)</f>
        <v>0</v>
      </c>
      <c r="H325" s="7">
        <f>IF(B325=0,calc!P324,0)</f>
        <v>0</v>
      </c>
      <c r="I325" s="7">
        <f>IF(B325=0,calc!AA324,0)</f>
        <v>0</v>
      </c>
    </row>
    <row r="326" spans="1:9" x14ac:dyDescent="0.2">
      <c r="A326">
        <v>32</v>
      </c>
      <c r="B326">
        <v>5</v>
      </c>
      <c r="C326">
        <v>0</v>
      </c>
      <c r="D326">
        <v>0</v>
      </c>
      <c r="E326">
        <v>0</v>
      </c>
      <c r="G326" s="10">
        <f>IF(B326=0,calc!F325,0)</f>
        <v>0</v>
      </c>
      <c r="H326" s="7">
        <f>IF(B326=0,calc!P325,0)</f>
        <v>0</v>
      </c>
      <c r="I326" s="7">
        <f>IF(B326=0,calc!AA325,0)</f>
        <v>0</v>
      </c>
    </row>
    <row r="327" spans="1:9" x14ac:dyDescent="0.2">
      <c r="A327">
        <v>32</v>
      </c>
      <c r="B327">
        <v>6</v>
      </c>
      <c r="C327">
        <v>0</v>
      </c>
      <c r="D327">
        <v>0</v>
      </c>
      <c r="E327">
        <v>0</v>
      </c>
      <c r="G327" s="10">
        <f>IF(B327=0,calc!F326,0)</f>
        <v>0</v>
      </c>
      <c r="H327" s="7">
        <f>IF(B327=0,calc!P326,0)</f>
        <v>0</v>
      </c>
      <c r="I327" s="7">
        <f>IF(B327=0,calc!AA326,0)</f>
        <v>0</v>
      </c>
    </row>
    <row r="328" spans="1:9" x14ac:dyDescent="0.2">
      <c r="A328">
        <v>32</v>
      </c>
      <c r="B328">
        <v>7</v>
      </c>
      <c r="C328">
        <v>0</v>
      </c>
      <c r="D328">
        <v>0</v>
      </c>
      <c r="E328">
        <v>0</v>
      </c>
      <c r="G328" s="10">
        <f>IF(B328=0,calc!F327,0)</f>
        <v>0</v>
      </c>
      <c r="H328" s="7">
        <f>IF(B328=0,calc!P327,0)</f>
        <v>0</v>
      </c>
      <c r="I328" s="7">
        <f>IF(B328=0,calc!AA327,0)</f>
        <v>0</v>
      </c>
    </row>
    <row r="329" spans="1:9" x14ac:dyDescent="0.2">
      <c r="A329">
        <v>32</v>
      </c>
      <c r="B329">
        <v>8</v>
      </c>
      <c r="C329">
        <v>0</v>
      </c>
      <c r="D329">
        <v>0</v>
      </c>
      <c r="E329">
        <v>0</v>
      </c>
      <c r="G329" s="10">
        <f>IF(B329=0,calc!F328,0)</f>
        <v>0</v>
      </c>
      <c r="H329" s="7">
        <f>IF(B329=0,calc!P328,0)</f>
        <v>0</v>
      </c>
      <c r="I329" s="7">
        <f>IF(B329=0,calc!AA328,0)</f>
        <v>0</v>
      </c>
    </row>
    <row r="330" spans="1:9" x14ac:dyDescent="0.2">
      <c r="A330">
        <v>32</v>
      </c>
      <c r="B330">
        <v>9</v>
      </c>
      <c r="C330">
        <v>0</v>
      </c>
      <c r="D330">
        <v>0</v>
      </c>
      <c r="E330">
        <v>0</v>
      </c>
      <c r="G330" s="10">
        <f>IF(B330=0,calc!F329,0)</f>
        <v>0</v>
      </c>
      <c r="H330" s="7">
        <f>IF(B330=0,calc!P329,0)</f>
        <v>0</v>
      </c>
      <c r="I330" s="7">
        <f>IF(B330=0,calc!AA329,0)</f>
        <v>0</v>
      </c>
    </row>
    <row r="331" spans="1:9" x14ac:dyDescent="0.2">
      <c r="A331">
        <v>33</v>
      </c>
      <c r="B331">
        <v>0</v>
      </c>
      <c r="C331">
        <v>1</v>
      </c>
      <c r="D331">
        <v>2.0709754828480365</v>
      </c>
      <c r="E331">
        <v>1</v>
      </c>
      <c r="G331" s="10">
        <f>IF(B331=0,calc!F330,0)</f>
        <v>26.472647650000003</v>
      </c>
      <c r="H331" s="7">
        <f>IF(B331=0,calc!P330,0)</f>
        <v>19.558310791657156</v>
      </c>
      <c r="I331" s="7">
        <f>IF(B331=0,calc!AA330,0)</f>
        <v>20.963775500888271</v>
      </c>
    </row>
    <row r="332" spans="1:9" x14ac:dyDescent="0.2">
      <c r="A332">
        <v>33</v>
      </c>
      <c r="B332">
        <v>1</v>
      </c>
      <c r="C332">
        <v>1</v>
      </c>
      <c r="D332">
        <v>5.2733966452153371</v>
      </c>
      <c r="E332">
        <v>1</v>
      </c>
      <c r="G332" s="10">
        <f>IF(B332=0,calc!F331,0)</f>
        <v>0</v>
      </c>
      <c r="H332" s="7">
        <f>IF(B332=0,calc!P331,0)</f>
        <v>0</v>
      </c>
      <c r="I332" s="7">
        <f>IF(B332=0,calc!AA331,0)</f>
        <v>0</v>
      </c>
    </row>
    <row r="333" spans="1:9" x14ac:dyDescent="0.2">
      <c r="A333">
        <v>33</v>
      </c>
      <c r="B333">
        <v>2</v>
      </c>
      <c r="C333">
        <v>0</v>
      </c>
      <c r="D333">
        <v>13.632367700646485</v>
      </c>
      <c r="E333">
        <v>1</v>
      </c>
      <c r="G333" s="10">
        <f>IF(B333=0,calc!F332,0)</f>
        <v>0</v>
      </c>
      <c r="H333" s="7">
        <f>IF(B333=0,calc!P332,0)</f>
        <v>0</v>
      </c>
      <c r="I333" s="7">
        <f>IF(B333=0,calc!AA332,0)</f>
        <v>0</v>
      </c>
    </row>
    <row r="334" spans="1:9" x14ac:dyDescent="0.2">
      <c r="A334">
        <v>33</v>
      </c>
      <c r="B334">
        <v>3</v>
      </c>
      <c r="C334">
        <v>0</v>
      </c>
      <c r="D334">
        <v>20.504594820807075</v>
      </c>
      <c r="E334">
        <v>1</v>
      </c>
      <c r="G334" s="10">
        <f>IF(B334=0,calc!F333,0)</f>
        <v>0</v>
      </c>
      <c r="H334" s="7">
        <f>IF(B334=0,calc!P333,0)</f>
        <v>0</v>
      </c>
      <c r="I334" s="7">
        <f>IF(B334=0,calc!AA333,0)</f>
        <v>0</v>
      </c>
    </row>
    <row r="335" spans="1:9" x14ac:dyDescent="0.2">
      <c r="A335">
        <v>33</v>
      </c>
      <c r="B335">
        <v>4</v>
      </c>
      <c r="C335">
        <v>1</v>
      </c>
      <c r="D335">
        <v>26.945856580846762</v>
      </c>
      <c r="E335">
        <v>1</v>
      </c>
      <c r="G335" s="10">
        <f>IF(B335=0,calc!F334,0)</f>
        <v>0</v>
      </c>
      <c r="H335" s="7">
        <f>IF(B335=0,calc!P334,0)</f>
        <v>0</v>
      </c>
      <c r="I335" s="7">
        <f>IF(B335=0,calc!AA334,0)</f>
        <v>0</v>
      </c>
    </row>
    <row r="336" spans="1:9" x14ac:dyDescent="0.2">
      <c r="A336">
        <v>33</v>
      </c>
      <c r="B336">
        <v>5</v>
      </c>
      <c r="C336">
        <v>1</v>
      </c>
      <c r="D336">
        <v>28.068495221089659</v>
      </c>
      <c r="E336">
        <v>1</v>
      </c>
      <c r="G336" s="10">
        <f>IF(B336=0,calc!F335,0)</f>
        <v>0</v>
      </c>
      <c r="H336" s="7">
        <f>IF(B336=0,calc!P335,0)</f>
        <v>0</v>
      </c>
      <c r="I336" s="7">
        <f>IF(B336=0,calc!AA335,0)</f>
        <v>0</v>
      </c>
    </row>
    <row r="337" spans="1:9" x14ac:dyDescent="0.2">
      <c r="A337">
        <v>33</v>
      </c>
      <c r="B337">
        <v>6</v>
      </c>
      <c r="C337">
        <v>1</v>
      </c>
      <c r="D337">
        <v>21.163689166358754</v>
      </c>
      <c r="E337">
        <v>1</v>
      </c>
      <c r="G337" s="10">
        <f>IF(B337=0,calc!F336,0)</f>
        <v>0</v>
      </c>
      <c r="H337" s="7">
        <f>IF(B337=0,calc!P336,0)</f>
        <v>0</v>
      </c>
      <c r="I337" s="7">
        <f>IF(B337=0,calc!AA336,0)</f>
        <v>0</v>
      </c>
    </row>
    <row r="338" spans="1:9" x14ac:dyDescent="0.2">
      <c r="A338">
        <v>33</v>
      </c>
      <c r="B338">
        <v>7</v>
      </c>
      <c r="C338">
        <v>1</v>
      </c>
      <c r="D338">
        <v>10.624695331721151</v>
      </c>
      <c r="E338">
        <v>1</v>
      </c>
      <c r="G338" s="10">
        <f>IF(B338=0,calc!F337,0)</f>
        <v>0</v>
      </c>
      <c r="H338" s="7">
        <f>IF(B338=0,calc!P337,0)</f>
        <v>0</v>
      </c>
      <c r="I338" s="7">
        <f>IF(B338=0,calc!AA337,0)</f>
        <v>0</v>
      </c>
    </row>
    <row r="339" spans="1:9" x14ac:dyDescent="0.2">
      <c r="A339">
        <v>33</v>
      </c>
      <c r="B339">
        <v>8</v>
      </c>
      <c r="C339">
        <v>0</v>
      </c>
      <c r="D339">
        <v>3.4844594241546112</v>
      </c>
      <c r="E339">
        <v>0</v>
      </c>
      <c r="G339" s="10">
        <f>IF(B339=0,calc!F338,0)</f>
        <v>0</v>
      </c>
      <c r="H339" s="7">
        <f>IF(B339=0,calc!P338,0)</f>
        <v>0</v>
      </c>
      <c r="I339" s="7">
        <f>IF(B339=0,calc!AA338,0)</f>
        <v>0</v>
      </c>
    </row>
    <row r="340" spans="1:9" x14ac:dyDescent="0.2">
      <c r="A340">
        <v>33</v>
      </c>
      <c r="B340">
        <v>9</v>
      </c>
      <c r="C340">
        <v>0</v>
      </c>
      <c r="D340">
        <v>0</v>
      </c>
      <c r="E340">
        <v>0</v>
      </c>
      <c r="G340" s="10">
        <f>IF(B340=0,calc!F339,0)</f>
        <v>0</v>
      </c>
      <c r="H340" s="7">
        <f>IF(B340=0,calc!P339,0)</f>
        <v>0</v>
      </c>
      <c r="I340" s="7">
        <f>IF(B340=0,calc!AA339,0)</f>
        <v>0</v>
      </c>
    </row>
    <row r="341" spans="1:9" x14ac:dyDescent="0.2">
      <c r="A341">
        <v>34</v>
      </c>
      <c r="B341">
        <v>0</v>
      </c>
      <c r="C341">
        <v>1</v>
      </c>
      <c r="D341">
        <v>1.5482671217536188</v>
      </c>
      <c r="E341">
        <v>1</v>
      </c>
      <c r="G341" s="10">
        <f>IF(B341=0,calc!F340,0)</f>
        <v>13.756</v>
      </c>
      <c r="H341" s="7">
        <f>IF(B341=0,calc!P340,0)</f>
        <v>19.558310791657156</v>
      </c>
      <c r="I341" s="7">
        <f>IF(B341=0,calc!AA340,0)</f>
        <v>18.758956356936988</v>
      </c>
    </row>
    <row r="342" spans="1:9" x14ac:dyDescent="0.2">
      <c r="A342">
        <v>34</v>
      </c>
      <c r="B342">
        <v>1</v>
      </c>
      <c r="C342">
        <v>1</v>
      </c>
      <c r="D342">
        <v>5.1329161750111352</v>
      </c>
      <c r="E342">
        <v>1</v>
      </c>
      <c r="G342" s="10">
        <f>IF(B342=0,calc!F341,0)</f>
        <v>0</v>
      </c>
      <c r="H342" s="7">
        <f>IF(B342=0,calc!P341,0)</f>
        <v>0</v>
      </c>
      <c r="I342" s="7">
        <f>IF(B342=0,calc!AA341,0)</f>
        <v>0</v>
      </c>
    </row>
    <row r="343" spans="1:9" x14ac:dyDescent="0.2">
      <c r="A343">
        <v>34</v>
      </c>
      <c r="B343">
        <v>2</v>
      </c>
      <c r="C343">
        <v>1</v>
      </c>
      <c r="D343">
        <v>13.171822010018687</v>
      </c>
      <c r="E343">
        <v>1</v>
      </c>
      <c r="G343" s="10">
        <f>IF(B343=0,calc!F342,0)</f>
        <v>0</v>
      </c>
      <c r="H343" s="7">
        <f>IF(B343=0,calc!P342,0)</f>
        <v>0</v>
      </c>
      <c r="I343" s="7">
        <f>IF(B343=0,calc!AA342,0)</f>
        <v>0</v>
      </c>
    </row>
    <row r="344" spans="1:9" x14ac:dyDescent="0.2">
      <c r="A344">
        <v>34</v>
      </c>
      <c r="B344">
        <v>3</v>
      </c>
      <c r="C344">
        <v>1</v>
      </c>
      <c r="D344">
        <v>25.047716663776615</v>
      </c>
      <c r="E344">
        <v>0</v>
      </c>
      <c r="G344" s="10">
        <f>IF(B344=0,calc!F343,0)</f>
        <v>0</v>
      </c>
      <c r="H344" s="7">
        <f>IF(B344=0,calc!P343,0)</f>
        <v>0</v>
      </c>
      <c r="I344" s="7">
        <f>IF(B344=0,calc!AA343,0)</f>
        <v>0</v>
      </c>
    </row>
    <row r="345" spans="1:9" x14ac:dyDescent="0.2">
      <c r="A345">
        <v>34</v>
      </c>
      <c r="B345">
        <v>4</v>
      </c>
      <c r="C345">
        <v>0</v>
      </c>
      <c r="D345">
        <v>0</v>
      </c>
      <c r="E345">
        <v>0</v>
      </c>
      <c r="G345" s="10">
        <f>IF(B345=0,calc!F344,0)</f>
        <v>0</v>
      </c>
      <c r="H345" s="7">
        <f>IF(B345=0,calc!P344,0)</f>
        <v>0</v>
      </c>
      <c r="I345" s="7">
        <f>IF(B345=0,calc!AA344,0)</f>
        <v>0</v>
      </c>
    </row>
    <row r="346" spans="1:9" x14ac:dyDescent="0.2">
      <c r="A346">
        <v>34</v>
      </c>
      <c r="B346">
        <v>5</v>
      </c>
      <c r="C346">
        <v>0</v>
      </c>
      <c r="D346">
        <v>0</v>
      </c>
      <c r="E346">
        <v>0</v>
      </c>
      <c r="G346" s="10">
        <f>IF(B346=0,calc!F345,0)</f>
        <v>0</v>
      </c>
      <c r="H346" s="7">
        <f>IF(B346=0,calc!P345,0)</f>
        <v>0</v>
      </c>
      <c r="I346" s="7">
        <f>IF(B346=0,calc!AA345,0)</f>
        <v>0</v>
      </c>
    </row>
    <row r="347" spans="1:9" x14ac:dyDescent="0.2">
      <c r="A347">
        <v>34</v>
      </c>
      <c r="B347">
        <v>6</v>
      </c>
      <c r="C347">
        <v>0</v>
      </c>
      <c r="D347">
        <v>0</v>
      </c>
      <c r="E347">
        <v>0</v>
      </c>
      <c r="G347" s="10">
        <f>IF(B347=0,calc!F346,0)</f>
        <v>0</v>
      </c>
      <c r="H347" s="7">
        <f>IF(B347=0,calc!P346,0)</f>
        <v>0</v>
      </c>
      <c r="I347" s="7">
        <f>IF(B347=0,calc!AA346,0)</f>
        <v>0</v>
      </c>
    </row>
    <row r="348" spans="1:9" x14ac:dyDescent="0.2">
      <c r="A348">
        <v>34</v>
      </c>
      <c r="B348">
        <v>7</v>
      </c>
      <c r="C348">
        <v>0</v>
      </c>
      <c r="D348">
        <v>0</v>
      </c>
      <c r="E348">
        <v>0</v>
      </c>
      <c r="G348" s="10">
        <f>IF(B348=0,calc!F347,0)</f>
        <v>0</v>
      </c>
      <c r="H348" s="7">
        <f>IF(B348=0,calc!P347,0)</f>
        <v>0</v>
      </c>
      <c r="I348" s="7">
        <f>IF(B348=0,calc!AA347,0)</f>
        <v>0</v>
      </c>
    </row>
    <row r="349" spans="1:9" x14ac:dyDescent="0.2">
      <c r="A349">
        <v>34</v>
      </c>
      <c r="B349">
        <v>8</v>
      </c>
      <c r="C349">
        <v>0</v>
      </c>
      <c r="D349">
        <v>0</v>
      </c>
      <c r="E349">
        <v>0</v>
      </c>
      <c r="G349" s="10">
        <f>IF(B349=0,calc!F348,0)</f>
        <v>0</v>
      </c>
      <c r="H349" s="7">
        <f>IF(B349=0,calc!P348,0)</f>
        <v>0</v>
      </c>
      <c r="I349" s="7">
        <f>IF(B349=0,calc!AA348,0)</f>
        <v>0</v>
      </c>
    </row>
    <row r="350" spans="1:9" x14ac:dyDescent="0.2">
      <c r="A350">
        <v>34</v>
      </c>
      <c r="B350">
        <v>9</v>
      </c>
      <c r="C350">
        <v>0</v>
      </c>
      <c r="D350">
        <v>0</v>
      </c>
      <c r="E350">
        <v>0</v>
      </c>
      <c r="G350" s="10">
        <f>IF(B350=0,calc!F349,0)</f>
        <v>0</v>
      </c>
      <c r="H350" s="7">
        <f>IF(B350=0,calc!P349,0)</f>
        <v>0</v>
      </c>
      <c r="I350" s="7">
        <f>IF(B350=0,calc!AA349,0)</f>
        <v>0</v>
      </c>
    </row>
    <row r="351" spans="1:9" x14ac:dyDescent="0.2">
      <c r="A351">
        <v>35</v>
      </c>
      <c r="B351">
        <v>0</v>
      </c>
      <c r="C351">
        <v>1</v>
      </c>
      <c r="D351">
        <v>1.3874706203923912</v>
      </c>
      <c r="E351">
        <v>0</v>
      </c>
      <c r="G351" s="10">
        <f>IF(B351=0,calc!F350,0)</f>
        <v>4</v>
      </c>
      <c r="H351" s="7">
        <f>IF(B351=0,calc!P350,0)</f>
        <v>19.558310791657156</v>
      </c>
      <c r="I351" s="7">
        <f>IF(B351=0,calc!AA350,0)</f>
        <v>18.170999712043368</v>
      </c>
    </row>
    <row r="352" spans="1:9" x14ac:dyDescent="0.2">
      <c r="A352">
        <v>35</v>
      </c>
      <c r="B352">
        <v>1</v>
      </c>
      <c r="C352">
        <v>0</v>
      </c>
      <c r="D352">
        <v>0</v>
      </c>
      <c r="E352">
        <v>0</v>
      </c>
      <c r="G352" s="10">
        <f>IF(B352=0,calc!F351,0)</f>
        <v>0</v>
      </c>
      <c r="H352" s="7">
        <f>IF(B352=0,calc!P351,0)</f>
        <v>0</v>
      </c>
      <c r="I352" s="7">
        <f>IF(B352=0,calc!AA351,0)</f>
        <v>0</v>
      </c>
    </row>
    <row r="353" spans="1:9" x14ac:dyDescent="0.2">
      <c r="A353">
        <v>35</v>
      </c>
      <c r="B353">
        <v>2</v>
      </c>
      <c r="C353">
        <v>0</v>
      </c>
      <c r="D353">
        <v>0</v>
      </c>
      <c r="E353">
        <v>0</v>
      </c>
      <c r="G353" s="10">
        <f>IF(B353=0,calc!F352,0)</f>
        <v>0</v>
      </c>
      <c r="H353" s="7">
        <f>IF(B353=0,calc!P352,0)</f>
        <v>0</v>
      </c>
      <c r="I353" s="7">
        <f>IF(B353=0,calc!AA352,0)</f>
        <v>0</v>
      </c>
    </row>
    <row r="354" spans="1:9" x14ac:dyDescent="0.2">
      <c r="A354">
        <v>35</v>
      </c>
      <c r="B354">
        <v>3</v>
      </c>
      <c r="C354">
        <v>0</v>
      </c>
      <c r="D354">
        <v>0</v>
      </c>
      <c r="E354">
        <v>0</v>
      </c>
      <c r="G354" s="10">
        <f>IF(B354=0,calc!F353,0)</f>
        <v>0</v>
      </c>
      <c r="H354" s="7">
        <f>IF(B354=0,calc!P353,0)</f>
        <v>0</v>
      </c>
      <c r="I354" s="7">
        <f>IF(B354=0,calc!AA353,0)</f>
        <v>0</v>
      </c>
    </row>
    <row r="355" spans="1:9" x14ac:dyDescent="0.2">
      <c r="A355">
        <v>35</v>
      </c>
      <c r="B355">
        <v>4</v>
      </c>
      <c r="C355">
        <v>0</v>
      </c>
      <c r="D355">
        <v>0</v>
      </c>
      <c r="E355">
        <v>0</v>
      </c>
      <c r="G355" s="10">
        <f>IF(B355=0,calc!F354,0)</f>
        <v>0</v>
      </c>
      <c r="H355" s="7">
        <f>IF(B355=0,calc!P354,0)</f>
        <v>0</v>
      </c>
      <c r="I355" s="7">
        <f>IF(B355=0,calc!AA354,0)</f>
        <v>0</v>
      </c>
    </row>
    <row r="356" spans="1:9" x14ac:dyDescent="0.2">
      <c r="A356">
        <v>35</v>
      </c>
      <c r="B356">
        <v>5</v>
      </c>
      <c r="C356">
        <v>0</v>
      </c>
      <c r="D356">
        <v>0</v>
      </c>
      <c r="E356">
        <v>0</v>
      </c>
      <c r="G356" s="10">
        <f>IF(B356=0,calc!F355,0)</f>
        <v>0</v>
      </c>
      <c r="H356" s="7">
        <f>IF(B356=0,calc!P355,0)</f>
        <v>0</v>
      </c>
      <c r="I356" s="7">
        <f>IF(B356=0,calc!AA355,0)</f>
        <v>0</v>
      </c>
    </row>
    <row r="357" spans="1:9" x14ac:dyDescent="0.2">
      <c r="A357">
        <v>35</v>
      </c>
      <c r="B357">
        <v>6</v>
      </c>
      <c r="C357">
        <v>0</v>
      </c>
      <c r="D357">
        <v>0</v>
      </c>
      <c r="E357">
        <v>0</v>
      </c>
      <c r="G357" s="10">
        <f>IF(B357=0,calc!F356,0)</f>
        <v>0</v>
      </c>
      <c r="H357" s="7">
        <f>IF(B357=0,calc!P356,0)</f>
        <v>0</v>
      </c>
      <c r="I357" s="7">
        <f>IF(B357=0,calc!AA356,0)</f>
        <v>0</v>
      </c>
    </row>
    <row r="358" spans="1:9" x14ac:dyDescent="0.2">
      <c r="A358">
        <v>35</v>
      </c>
      <c r="B358">
        <v>7</v>
      </c>
      <c r="C358">
        <v>0</v>
      </c>
      <c r="D358">
        <v>0</v>
      </c>
      <c r="E358">
        <v>0</v>
      </c>
      <c r="G358" s="10">
        <f>IF(B358=0,calc!F357,0)</f>
        <v>0</v>
      </c>
      <c r="H358" s="7">
        <f>IF(B358=0,calc!P357,0)</f>
        <v>0</v>
      </c>
      <c r="I358" s="7">
        <f>IF(B358=0,calc!AA357,0)</f>
        <v>0</v>
      </c>
    </row>
    <row r="359" spans="1:9" x14ac:dyDescent="0.2">
      <c r="A359">
        <v>35</v>
      </c>
      <c r="B359">
        <v>8</v>
      </c>
      <c r="C359">
        <v>0</v>
      </c>
      <c r="D359">
        <v>0</v>
      </c>
      <c r="E359">
        <v>0</v>
      </c>
      <c r="G359" s="10">
        <f>IF(B359=0,calc!F358,0)</f>
        <v>0</v>
      </c>
      <c r="H359" s="7">
        <f>IF(B359=0,calc!P358,0)</f>
        <v>0</v>
      </c>
      <c r="I359" s="7">
        <f>IF(B359=0,calc!AA358,0)</f>
        <v>0</v>
      </c>
    </row>
    <row r="360" spans="1:9" x14ac:dyDescent="0.2">
      <c r="A360">
        <v>35</v>
      </c>
      <c r="B360">
        <v>9</v>
      </c>
      <c r="C360">
        <v>0</v>
      </c>
      <c r="D360">
        <v>0</v>
      </c>
      <c r="E360">
        <v>0</v>
      </c>
      <c r="G360" s="10">
        <f>IF(B360=0,calc!F359,0)</f>
        <v>0</v>
      </c>
      <c r="H360" s="7">
        <f>IF(B360=0,calc!P359,0)</f>
        <v>0</v>
      </c>
      <c r="I360" s="7">
        <f>IF(B360=0,calc!AA359,0)</f>
        <v>0</v>
      </c>
    </row>
    <row r="361" spans="1:9" x14ac:dyDescent="0.2">
      <c r="A361">
        <v>36</v>
      </c>
      <c r="B361">
        <v>0</v>
      </c>
      <c r="C361">
        <v>1</v>
      </c>
      <c r="D361">
        <v>1.4933177861240607</v>
      </c>
      <c r="E361">
        <v>0</v>
      </c>
      <c r="G361" s="10">
        <f>IF(B361=0,calc!F360,0)</f>
        <v>4</v>
      </c>
      <c r="H361" s="7">
        <f>IF(B361=0,calc!P360,0)</f>
        <v>19.558310791657156</v>
      </c>
      <c r="I361" s="7">
        <f>IF(B361=0,calc!AA360,0)</f>
        <v>18.498391399586069</v>
      </c>
    </row>
    <row r="362" spans="1:9" x14ac:dyDescent="0.2">
      <c r="A362">
        <v>36</v>
      </c>
      <c r="B362">
        <v>1</v>
      </c>
      <c r="C362">
        <v>0</v>
      </c>
      <c r="D362">
        <v>0</v>
      </c>
      <c r="E362">
        <v>0</v>
      </c>
      <c r="G362" s="10">
        <f>IF(B362=0,calc!F361,0)</f>
        <v>0</v>
      </c>
      <c r="H362" s="7">
        <f>IF(B362=0,calc!P361,0)</f>
        <v>0</v>
      </c>
      <c r="I362" s="7">
        <f>IF(B362=0,calc!AA361,0)</f>
        <v>0</v>
      </c>
    </row>
    <row r="363" spans="1:9" x14ac:dyDescent="0.2">
      <c r="A363">
        <v>36</v>
      </c>
      <c r="B363">
        <v>2</v>
      </c>
      <c r="C363">
        <v>0</v>
      </c>
      <c r="D363">
        <v>0</v>
      </c>
      <c r="E363">
        <v>0</v>
      </c>
      <c r="G363" s="10">
        <f>IF(B363=0,calc!F362,0)</f>
        <v>0</v>
      </c>
      <c r="H363" s="7">
        <f>IF(B363=0,calc!P362,0)</f>
        <v>0</v>
      </c>
      <c r="I363" s="7">
        <f>IF(B363=0,calc!AA362,0)</f>
        <v>0</v>
      </c>
    </row>
    <row r="364" spans="1:9" x14ac:dyDescent="0.2">
      <c r="A364">
        <v>36</v>
      </c>
      <c r="B364">
        <v>3</v>
      </c>
      <c r="C364">
        <v>0</v>
      </c>
      <c r="D364">
        <v>0</v>
      </c>
      <c r="E364">
        <v>0</v>
      </c>
      <c r="G364" s="10">
        <f>IF(B364=0,calc!F363,0)</f>
        <v>0</v>
      </c>
      <c r="H364" s="7">
        <f>IF(B364=0,calc!P363,0)</f>
        <v>0</v>
      </c>
      <c r="I364" s="7">
        <f>IF(B364=0,calc!AA363,0)</f>
        <v>0</v>
      </c>
    </row>
    <row r="365" spans="1:9" x14ac:dyDescent="0.2">
      <c r="A365">
        <v>36</v>
      </c>
      <c r="B365">
        <v>4</v>
      </c>
      <c r="C365">
        <v>0</v>
      </c>
      <c r="D365">
        <v>0</v>
      </c>
      <c r="E365">
        <v>0</v>
      </c>
      <c r="G365" s="10">
        <f>IF(B365=0,calc!F364,0)</f>
        <v>0</v>
      </c>
      <c r="H365" s="7">
        <f>IF(B365=0,calc!P364,0)</f>
        <v>0</v>
      </c>
      <c r="I365" s="7">
        <f>IF(B365=0,calc!AA364,0)</f>
        <v>0</v>
      </c>
    </row>
    <row r="366" spans="1:9" x14ac:dyDescent="0.2">
      <c r="A366">
        <v>36</v>
      </c>
      <c r="B366">
        <v>5</v>
      </c>
      <c r="C366">
        <v>0</v>
      </c>
      <c r="D366">
        <v>0</v>
      </c>
      <c r="E366">
        <v>0</v>
      </c>
      <c r="G366" s="10">
        <f>IF(B366=0,calc!F365,0)</f>
        <v>0</v>
      </c>
      <c r="H366" s="7">
        <f>IF(B366=0,calc!P365,0)</f>
        <v>0</v>
      </c>
      <c r="I366" s="7">
        <f>IF(B366=0,calc!AA365,0)</f>
        <v>0</v>
      </c>
    </row>
    <row r="367" spans="1:9" x14ac:dyDescent="0.2">
      <c r="A367">
        <v>36</v>
      </c>
      <c r="B367">
        <v>6</v>
      </c>
      <c r="C367">
        <v>0</v>
      </c>
      <c r="D367">
        <v>0</v>
      </c>
      <c r="E367">
        <v>0</v>
      </c>
      <c r="G367" s="10">
        <f>IF(B367=0,calc!F366,0)</f>
        <v>0</v>
      </c>
      <c r="H367" s="7">
        <f>IF(B367=0,calc!P366,0)</f>
        <v>0</v>
      </c>
      <c r="I367" s="7">
        <f>IF(B367=0,calc!AA366,0)</f>
        <v>0</v>
      </c>
    </row>
    <row r="368" spans="1:9" x14ac:dyDescent="0.2">
      <c r="A368">
        <v>36</v>
      </c>
      <c r="B368">
        <v>7</v>
      </c>
      <c r="C368">
        <v>0</v>
      </c>
      <c r="D368">
        <v>0</v>
      </c>
      <c r="E368">
        <v>0</v>
      </c>
      <c r="G368" s="10">
        <f>IF(B368=0,calc!F367,0)</f>
        <v>0</v>
      </c>
      <c r="H368" s="7">
        <f>IF(B368=0,calc!P367,0)</f>
        <v>0</v>
      </c>
      <c r="I368" s="7">
        <f>IF(B368=0,calc!AA367,0)</f>
        <v>0</v>
      </c>
    </row>
    <row r="369" spans="1:9" x14ac:dyDescent="0.2">
      <c r="A369">
        <v>36</v>
      </c>
      <c r="B369">
        <v>8</v>
      </c>
      <c r="C369">
        <v>0</v>
      </c>
      <c r="D369">
        <v>0</v>
      </c>
      <c r="E369">
        <v>0</v>
      </c>
      <c r="G369" s="10">
        <f>IF(B369=0,calc!F368,0)</f>
        <v>0</v>
      </c>
      <c r="H369" s="7">
        <f>IF(B369=0,calc!P368,0)</f>
        <v>0</v>
      </c>
      <c r="I369" s="7">
        <f>IF(B369=0,calc!AA368,0)</f>
        <v>0</v>
      </c>
    </row>
    <row r="370" spans="1:9" x14ac:dyDescent="0.2">
      <c r="A370">
        <v>36</v>
      </c>
      <c r="B370">
        <v>9</v>
      </c>
      <c r="C370">
        <v>0</v>
      </c>
      <c r="D370">
        <v>0</v>
      </c>
      <c r="E370">
        <v>0</v>
      </c>
      <c r="G370" s="10">
        <f>IF(B370=0,calc!F369,0)</f>
        <v>0</v>
      </c>
      <c r="H370" s="7">
        <f>IF(B370=0,calc!P369,0)</f>
        <v>0</v>
      </c>
      <c r="I370" s="7">
        <f>IF(B370=0,calc!AA369,0)</f>
        <v>0</v>
      </c>
    </row>
    <row r="371" spans="1:9" x14ac:dyDescent="0.2">
      <c r="A371">
        <v>37</v>
      </c>
      <c r="B371">
        <v>0</v>
      </c>
      <c r="C371">
        <v>1</v>
      </c>
      <c r="D371">
        <v>1.3618391471767981</v>
      </c>
      <c r="E371">
        <v>0</v>
      </c>
      <c r="G371" s="10">
        <f>IF(B371=0,calc!F370,0)</f>
        <v>4</v>
      </c>
      <c r="H371" s="7">
        <f>IF(B371=0,calc!P370,0)</f>
        <v>19.558310791657156</v>
      </c>
      <c r="I371" s="7">
        <f>IF(B371=0,calc!AA370,0)</f>
        <v>18.098140622001914</v>
      </c>
    </row>
    <row r="372" spans="1:9" x14ac:dyDescent="0.2">
      <c r="A372">
        <v>37</v>
      </c>
      <c r="B372">
        <v>1</v>
      </c>
      <c r="C372">
        <v>0</v>
      </c>
      <c r="D372">
        <v>0</v>
      </c>
      <c r="E372">
        <v>0</v>
      </c>
      <c r="G372" s="10">
        <f>IF(B372=0,calc!F371,0)</f>
        <v>0</v>
      </c>
      <c r="H372" s="7">
        <f>IF(B372=0,calc!P371,0)</f>
        <v>0</v>
      </c>
      <c r="I372" s="7">
        <f>IF(B372=0,calc!AA371,0)</f>
        <v>0</v>
      </c>
    </row>
    <row r="373" spans="1:9" x14ac:dyDescent="0.2">
      <c r="A373">
        <v>37</v>
      </c>
      <c r="B373">
        <v>2</v>
      </c>
      <c r="C373">
        <v>0</v>
      </c>
      <c r="D373">
        <v>0</v>
      </c>
      <c r="E373">
        <v>0</v>
      </c>
      <c r="G373" s="10">
        <f>IF(B373=0,calc!F372,0)</f>
        <v>0</v>
      </c>
      <c r="H373" s="7">
        <f>IF(B373=0,calc!P372,0)</f>
        <v>0</v>
      </c>
      <c r="I373" s="7">
        <f>IF(B373=0,calc!AA372,0)</f>
        <v>0</v>
      </c>
    </row>
    <row r="374" spans="1:9" x14ac:dyDescent="0.2">
      <c r="A374">
        <v>37</v>
      </c>
      <c r="B374">
        <v>3</v>
      </c>
      <c r="C374">
        <v>0</v>
      </c>
      <c r="D374">
        <v>0</v>
      </c>
      <c r="E374">
        <v>0</v>
      </c>
      <c r="G374" s="10">
        <f>IF(B374=0,calc!F373,0)</f>
        <v>0</v>
      </c>
      <c r="H374" s="7">
        <f>IF(B374=0,calc!P373,0)</f>
        <v>0</v>
      </c>
      <c r="I374" s="7">
        <f>IF(B374=0,calc!AA373,0)</f>
        <v>0</v>
      </c>
    </row>
    <row r="375" spans="1:9" x14ac:dyDescent="0.2">
      <c r="A375">
        <v>37</v>
      </c>
      <c r="B375">
        <v>4</v>
      </c>
      <c r="C375">
        <v>0</v>
      </c>
      <c r="D375">
        <v>0</v>
      </c>
      <c r="E375">
        <v>0</v>
      </c>
      <c r="G375" s="10">
        <f>IF(B375=0,calc!F374,0)</f>
        <v>0</v>
      </c>
      <c r="H375" s="7">
        <f>IF(B375=0,calc!P374,0)</f>
        <v>0</v>
      </c>
      <c r="I375" s="7">
        <f>IF(B375=0,calc!AA374,0)</f>
        <v>0</v>
      </c>
    </row>
    <row r="376" spans="1:9" x14ac:dyDescent="0.2">
      <c r="A376">
        <v>37</v>
      </c>
      <c r="B376">
        <v>5</v>
      </c>
      <c r="C376">
        <v>0</v>
      </c>
      <c r="D376">
        <v>0</v>
      </c>
      <c r="E376">
        <v>0</v>
      </c>
      <c r="G376" s="10">
        <f>IF(B376=0,calc!F375,0)</f>
        <v>0</v>
      </c>
      <c r="H376" s="7">
        <f>IF(B376=0,calc!P375,0)</f>
        <v>0</v>
      </c>
      <c r="I376" s="7">
        <f>IF(B376=0,calc!AA375,0)</f>
        <v>0</v>
      </c>
    </row>
    <row r="377" spans="1:9" x14ac:dyDescent="0.2">
      <c r="A377">
        <v>37</v>
      </c>
      <c r="B377">
        <v>6</v>
      </c>
      <c r="C377">
        <v>0</v>
      </c>
      <c r="D377">
        <v>0</v>
      </c>
      <c r="E377">
        <v>0</v>
      </c>
      <c r="G377" s="10">
        <f>IF(B377=0,calc!F376,0)</f>
        <v>0</v>
      </c>
      <c r="H377" s="7">
        <f>IF(B377=0,calc!P376,0)</f>
        <v>0</v>
      </c>
      <c r="I377" s="7">
        <f>IF(B377=0,calc!AA376,0)</f>
        <v>0</v>
      </c>
    </row>
    <row r="378" spans="1:9" x14ac:dyDescent="0.2">
      <c r="A378">
        <v>37</v>
      </c>
      <c r="B378">
        <v>7</v>
      </c>
      <c r="C378">
        <v>0</v>
      </c>
      <c r="D378">
        <v>0</v>
      </c>
      <c r="E378">
        <v>0</v>
      </c>
      <c r="G378" s="10">
        <f>IF(B378=0,calc!F377,0)</f>
        <v>0</v>
      </c>
      <c r="H378" s="7">
        <f>IF(B378=0,calc!P377,0)</f>
        <v>0</v>
      </c>
      <c r="I378" s="7">
        <f>IF(B378=0,calc!AA377,0)</f>
        <v>0</v>
      </c>
    </row>
    <row r="379" spans="1:9" x14ac:dyDescent="0.2">
      <c r="A379">
        <v>37</v>
      </c>
      <c r="B379">
        <v>8</v>
      </c>
      <c r="C379">
        <v>0</v>
      </c>
      <c r="D379">
        <v>0</v>
      </c>
      <c r="E379">
        <v>0</v>
      </c>
      <c r="G379" s="10">
        <f>IF(B379=0,calc!F378,0)</f>
        <v>0</v>
      </c>
      <c r="H379" s="7">
        <f>IF(B379=0,calc!P378,0)</f>
        <v>0</v>
      </c>
      <c r="I379" s="7">
        <f>IF(B379=0,calc!AA378,0)</f>
        <v>0</v>
      </c>
    </row>
    <row r="380" spans="1:9" x14ac:dyDescent="0.2">
      <c r="A380">
        <v>37</v>
      </c>
      <c r="B380">
        <v>9</v>
      </c>
      <c r="C380">
        <v>0</v>
      </c>
      <c r="D380">
        <v>0</v>
      </c>
      <c r="E380">
        <v>0</v>
      </c>
      <c r="G380" s="10">
        <f>IF(B380=0,calc!F379,0)</f>
        <v>0</v>
      </c>
      <c r="H380" s="7">
        <f>IF(B380=0,calc!P379,0)</f>
        <v>0</v>
      </c>
      <c r="I380" s="7">
        <f>IF(B380=0,calc!AA379,0)</f>
        <v>0</v>
      </c>
    </row>
    <row r="381" spans="1:9" x14ac:dyDescent="0.2">
      <c r="A381">
        <v>38</v>
      </c>
      <c r="B381">
        <v>0</v>
      </c>
      <c r="C381">
        <v>1</v>
      </c>
      <c r="D381">
        <v>1.7315054575970357</v>
      </c>
      <c r="E381">
        <v>1</v>
      </c>
      <c r="G381" s="10">
        <f>IF(B381=0,calc!F380,0)</f>
        <v>8.5</v>
      </c>
      <c r="H381" s="7">
        <f>IF(B381=0,calc!P380,0)</f>
        <v>19.558310791657156</v>
      </c>
      <c r="I381" s="7">
        <f>IF(B381=0,calc!AA380,0)</f>
        <v>19.519387403239946</v>
      </c>
    </row>
    <row r="382" spans="1:9" x14ac:dyDescent="0.2">
      <c r="A382">
        <v>38</v>
      </c>
      <c r="B382">
        <v>1</v>
      </c>
      <c r="C382">
        <v>0</v>
      </c>
      <c r="D382">
        <v>4.7603472227707835</v>
      </c>
      <c r="E382">
        <v>0</v>
      </c>
      <c r="G382" s="10">
        <f>IF(B382=0,calc!F381,0)</f>
        <v>0</v>
      </c>
      <c r="H382" s="7">
        <f>IF(B382=0,calc!P381,0)</f>
        <v>0</v>
      </c>
      <c r="I382" s="7">
        <f>IF(B382=0,calc!AA381,0)</f>
        <v>0</v>
      </c>
    </row>
    <row r="383" spans="1:9" x14ac:dyDescent="0.2">
      <c r="A383">
        <v>38</v>
      </c>
      <c r="B383">
        <v>2</v>
      </c>
      <c r="C383">
        <v>0</v>
      </c>
      <c r="D383">
        <v>0</v>
      </c>
      <c r="E383">
        <v>0</v>
      </c>
      <c r="G383" s="10">
        <f>IF(B383=0,calc!F382,0)</f>
        <v>0</v>
      </c>
      <c r="H383" s="7">
        <f>IF(B383=0,calc!P382,0)</f>
        <v>0</v>
      </c>
      <c r="I383" s="7">
        <f>IF(B383=0,calc!AA382,0)</f>
        <v>0</v>
      </c>
    </row>
    <row r="384" spans="1:9" x14ac:dyDescent="0.2">
      <c r="A384">
        <v>38</v>
      </c>
      <c r="B384">
        <v>3</v>
      </c>
      <c r="C384">
        <v>0</v>
      </c>
      <c r="D384">
        <v>0</v>
      </c>
      <c r="E384">
        <v>0</v>
      </c>
      <c r="G384" s="10">
        <f>IF(B384=0,calc!F383,0)</f>
        <v>0</v>
      </c>
      <c r="H384" s="7">
        <f>IF(B384=0,calc!P383,0)</f>
        <v>0</v>
      </c>
      <c r="I384" s="7">
        <f>IF(B384=0,calc!AA383,0)</f>
        <v>0</v>
      </c>
    </row>
    <row r="385" spans="1:9" x14ac:dyDescent="0.2">
      <c r="A385">
        <v>38</v>
      </c>
      <c r="B385">
        <v>4</v>
      </c>
      <c r="C385">
        <v>0</v>
      </c>
      <c r="D385">
        <v>0</v>
      </c>
      <c r="E385">
        <v>0</v>
      </c>
      <c r="G385" s="10">
        <f>IF(B385=0,calc!F384,0)</f>
        <v>0</v>
      </c>
      <c r="H385" s="7">
        <f>IF(B385=0,calc!P384,0)</f>
        <v>0</v>
      </c>
      <c r="I385" s="7">
        <f>IF(B385=0,calc!AA384,0)</f>
        <v>0</v>
      </c>
    </row>
    <row r="386" spans="1:9" x14ac:dyDescent="0.2">
      <c r="A386">
        <v>38</v>
      </c>
      <c r="B386">
        <v>5</v>
      </c>
      <c r="C386">
        <v>0</v>
      </c>
      <c r="D386">
        <v>0</v>
      </c>
      <c r="E386">
        <v>0</v>
      </c>
      <c r="G386" s="10">
        <f>IF(B386=0,calc!F385,0)</f>
        <v>0</v>
      </c>
      <c r="H386" s="7">
        <f>IF(B386=0,calc!P385,0)</f>
        <v>0</v>
      </c>
      <c r="I386" s="7">
        <f>IF(B386=0,calc!AA385,0)</f>
        <v>0</v>
      </c>
    </row>
    <row r="387" spans="1:9" x14ac:dyDescent="0.2">
      <c r="A387">
        <v>38</v>
      </c>
      <c r="B387">
        <v>6</v>
      </c>
      <c r="C387">
        <v>0</v>
      </c>
      <c r="D387">
        <v>0</v>
      </c>
      <c r="E387">
        <v>0</v>
      </c>
      <c r="G387" s="10">
        <f>IF(B387=0,calc!F386,0)</f>
        <v>0</v>
      </c>
      <c r="H387" s="7">
        <f>IF(B387=0,calc!P386,0)</f>
        <v>0</v>
      </c>
      <c r="I387" s="7">
        <f>IF(B387=0,calc!AA386,0)</f>
        <v>0</v>
      </c>
    </row>
    <row r="388" spans="1:9" x14ac:dyDescent="0.2">
      <c r="A388">
        <v>38</v>
      </c>
      <c r="B388">
        <v>7</v>
      </c>
      <c r="C388">
        <v>0</v>
      </c>
      <c r="D388">
        <v>0</v>
      </c>
      <c r="E388">
        <v>0</v>
      </c>
      <c r="G388" s="10">
        <f>IF(B388=0,calc!F387,0)</f>
        <v>0</v>
      </c>
      <c r="H388" s="7">
        <f>IF(B388=0,calc!P387,0)</f>
        <v>0</v>
      </c>
      <c r="I388" s="7">
        <f>IF(B388=0,calc!AA387,0)</f>
        <v>0</v>
      </c>
    </row>
    <row r="389" spans="1:9" x14ac:dyDescent="0.2">
      <c r="A389">
        <v>38</v>
      </c>
      <c r="B389">
        <v>8</v>
      </c>
      <c r="C389">
        <v>0</v>
      </c>
      <c r="D389">
        <v>0</v>
      </c>
      <c r="E389">
        <v>0</v>
      </c>
      <c r="G389" s="10">
        <f>IF(B389=0,calc!F388,0)</f>
        <v>0</v>
      </c>
      <c r="H389" s="7">
        <f>IF(B389=0,calc!P388,0)</f>
        <v>0</v>
      </c>
      <c r="I389" s="7">
        <f>IF(B389=0,calc!AA388,0)</f>
        <v>0</v>
      </c>
    </row>
    <row r="390" spans="1:9" x14ac:dyDescent="0.2">
      <c r="A390">
        <v>38</v>
      </c>
      <c r="B390">
        <v>9</v>
      </c>
      <c r="C390">
        <v>0</v>
      </c>
      <c r="D390">
        <v>0</v>
      </c>
      <c r="E390">
        <v>0</v>
      </c>
      <c r="G390" s="10">
        <f>IF(B390=0,calc!F389,0)</f>
        <v>0</v>
      </c>
      <c r="H390" s="7">
        <f>IF(B390=0,calc!P389,0)</f>
        <v>0</v>
      </c>
      <c r="I390" s="7">
        <f>IF(B390=0,calc!AA389,0)</f>
        <v>0</v>
      </c>
    </row>
    <row r="391" spans="1:9" x14ac:dyDescent="0.2">
      <c r="A391">
        <v>39</v>
      </c>
      <c r="B391">
        <v>0</v>
      </c>
      <c r="C391">
        <v>1</v>
      </c>
      <c r="D391">
        <v>2.2671069336914322</v>
      </c>
      <c r="E391">
        <v>1</v>
      </c>
      <c r="G391" s="10">
        <f>IF(B391=0,calc!F390,0)</f>
        <v>27.861626506000004</v>
      </c>
      <c r="H391" s="7">
        <f>IF(B391=0,calc!P390,0)</f>
        <v>19.558310791657156</v>
      </c>
      <c r="I391" s="7">
        <f>IF(B391=0,calc!AA390,0)</f>
        <v>21.575082615056058</v>
      </c>
    </row>
    <row r="392" spans="1:9" x14ac:dyDescent="0.2">
      <c r="A392">
        <v>39</v>
      </c>
      <c r="B392">
        <v>1</v>
      </c>
      <c r="C392">
        <v>0</v>
      </c>
      <c r="D392">
        <v>7.0718094086422258</v>
      </c>
      <c r="E392">
        <v>1</v>
      </c>
      <c r="G392" s="10">
        <f>IF(B392=0,calc!F391,0)</f>
        <v>0</v>
      </c>
      <c r="H392" s="7">
        <f>IF(B392=0,calc!P391,0)</f>
        <v>0</v>
      </c>
      <c r="I392" s="7">
        <f>IF(B392=0,calc!AA391,0)</f>
        <v>0</v>
      </c>
    </row>
    <row r="393" spans="1:9" x14ac:dyDescent="0.2">
      <c r="A393">
        <v>39</v>
      </c>
      <c r="B393">
        <v>2</v>
      </c>
      <c r="C393">
        <v>1</v>
      </c>
      <c r="D393">
        <v>19.79955708899805</v>
      </c>
      <c r="E393">
        <v>1</v>
      </c>
      <c r="G393" s="10">
        <f>IF(B393=0,calc!F392,0)</f>
        <v>0</v>
      </c>
      <c r="H393" s="7">
        <f>IF(B393=0,calc!P392,0)</f>
        <v>0</v>
      </c>
      <c r="I393" s="7">
        <f>IF(B393=0,calc!AA392,0)</f>
        <v>0</v>
      </c>
    </row>
    <row r="394" spans="1:9" x14ac:dyDescent="0.2">
      <c r="A394">
        <v>39</v>
      </c>
      <c r="B394">
        <v>3</v>
      </c>
      <c r="C394">
        <v>1</v>
      </c>
      <c r="D394">
        <v>38.545338883520493</v>
      </c>
      <c r="E394">
        <v>1</v>
      </c>
      <c r="G394" s="10">
        <f>IF(B394=0,calc!F393,0)</f>
        <v>0</v>
      </c>
      <c r="H394" s="7">
        <f>IF(B394=0,calc!P393,0)</f>
        <v>0</v>
      </c>
      <c r="I394" s="7">
        <f>IF(B394=0,calc!AA393,0)</f>
        <v>0</v>
      </c>
    </row>
    <row r="395" spans="1:9" x14ac:dyDescent="0.2">
      <c r="A395">
        <v>39</v>
      </c>
      <c r="B395">
        <v>4</v>
      </c>
      <c r="C395">
        <v>1</v>
      </c>
      <c r="D395">
        <v>64.242706689147255</v>
      </c>
      <c r="E395">
        <v>1</v>
      </c>
      <c r="G395" s="10">
        <f>IF(B395=0,calc!F394,0)</f>
        <v>0</v>
      </c>
      <c r="H395" s="7">
        <f>IF(B395=0,calc!P394,0)</f>
        <v>0</v>
      </c>
      <c r="I395" s="7">
        <f>IF(B395=0,calc!AA394,0)</f>
        <v>0</v>
      </c>
    </row>
    <row r="396" spans="1:9" x14ac:dyDescent="0.2">
      <c r="A396">
        <v>39</v>
      </c>
      <c r="B396">
        <v>5</v>
      </c>
      <c r="C396">
        <v>1</v>
      </c>
      <c r="D396">
        <v>79.185394157249803</v>
      </c>
      <c r="E396">
        <v>1</v>
      </c>
      <c r="G396" s="10">
        <f>IF(B396=0,calc!F395,0)</f>
        <v>0</v>
      </c>
      <c r="H396" s="7">
        <f>IF(B396=0,calc!P395,0)</f>
        <v>0</v>
      </c>
      <c r="I396" s="7">
        <f>IF(B396=0,calc!AA395,0)</f>
        <v>0</v>
      </c>
    </row>
    <row r="397" spans="1:9" x14ac:dyDescent="0.2">
      <c r="A397">
        <v>39</v>
      </c>
      <c r="B397">
        <v>6</v>
      </c>
      <c r="C397">
        <v>1</v>
      </c>
      <c r="D397">
        <v>75.192383414325604</v>
      </c>
      <c r="E397">
        <v>1</v>
      </c>
      <c r="G397" s="10">
        <f>IF(B397=0,calc!F396,0)</f>
        <v>0</v>
      </c>
      <c r="H397" s="7">
        <f>IF(B397=0,calc!P396,0)</f>
        <v>0</v>
      </c>
      <c r="I397" s="7">
        <f>IF(B397=0,calc!AA396,0)</f>
        <v>0</v>
      </c>
    </row>
    <row r="398" spans="1:9" x14ac:dyDescent="0.2">
      <c r="A398">
        <v>39</v>
      </c>
      <c r="B398">
        <v>7</v>
      </c>
      <c r="C398">
        <v>0</v>
      </c>
      <c r="D398">
        <v>61.092566349007875</v>
      </c>
      <c r="E398">
        <v>1</v>
      </c>
      <c r="G398" s="10">
        <f>IF(B398=0,calc!F397,0)</f>
        <v>0</v>
      </c>
      <c r="H398" s="7">
        <f>IF(B398=0,calc!P397,0)</f>
        <v>0</v>
      </c>
      <c r="I398" s="7">
        <f>IF(B398=0,calc!AA397,0)</f>
        <v>0</v>
      </c>
    </row>
    <row r="399" spans="1:9" x14ac:dyDescent="0.2">
      <c r="A399">
        <v>39</v>
      </c>
      <c r="B399">
        <v>8</v>
      </c>
      <c r="C399">
        <v>0</v>
      </c>
      <c r="D399">
        <v>30.053945772605431</v>
      </c>
      <c r="E399">
        <v>1</v>
      </c>
      <c r="G399" s="10">
        <f>IF(B399=0,calc!F398,0)</f>
        <v>0</v>
      </c>
      <c r="H399" s="7">
        <f>IF(B399=0,calc!P398,0)</f>
        <v>0</v>
      </c>
      <c r="I399" s="7">
        <f>IF(B399=0,calc!AA398,0)</f>
        <v>0</v>
      </c>
    </row>
    <row r="400" spans="1:9" x14ac:dyDescent="0.2">
      <c r="A400">
        <v>39</v>
      </c>
      <c r="B400">
        <v>9</v>
      </c>
      <c r="C400">
        <v>1</v>
      </c>
      <c r="D400">
        <v>8.6848388001387669</v>
      </c>
      <c r="E400">
        <v>1</v>
      </c>
      <c r="G400" s="10">
        <f>IF(B400=0,calc!F399,0)</f>
        <v>0</v>
      </c>
      <c r="H400" s="7">
        <f>IF(B400=0,calc!P399,0)</f>
        <v>0</v>
      </c>
      <c r="I400" s="7">
        <f>IF(B400=0,calc!AA399,0)</f>
        <v>0</v>
      </c>
    </row>
    <row r="401" spans="1:9" x14ac:dyDescent="0.2">
      <c r="A401">
        <v>40</v>
      </c>
      <c r="B401">
        <v>0</v>
      </c>
      <c r="C401">
        <v>1</v>
      </c>
      <c r="D401">
        <v>2.0238751865995206</v>
      </c>
      <c r="E401">
        <v>1</v>
      </c>
      <c r="G401" s="10">
        <f>IF(B401=0,calc!F400,0)</f>
        <v>12.55</v>
      </c>
      <c r="H401" s="7">
        <f>IF(B401=0,calc!P400,0)</f>
        <v>19.558310791657156</v>
      </c>
      <c r="I401" s="7">
        <f>IF(B401=0,calc!AA400,0)</f>
        <v>20.79870743479033</v>
      </c>
    </row>
    <row r="402" spans="1:9" x14ac:dyDescent="0.2">
      <c r="A402">
        <v>40</v>
      </c>
      <c r="B402">
        <v>1</v>
      </c>
      <c r="C402">
        <v>0</v>
      </c>
      <c r="D402">
        <v>6.0183948976667461</v>
      </c>
      <c r="E402">
        <v>1</v>
      </c>
      <c r="G402" s="10">
        <f>IF(B402=0,calc!F401,0)</f>
        <v>0</v>
      </c>
      <c r="H402" s="7">
        <f>IF(B402=0,calc!P401,0)</f>
        <v>0</v>
      </c>
      <c r="I402" s="7">
        <f>IF(B402=0,calc!AA401,0)</f>
        <v>0</v>
      </c>
    </row>
    <row r="403" spans="1:9" x14ac:dyDescent="0.2">
      <c r="A403">
        <v>40</v>
      </c>
      <c r="B403">
        <v>2</v>
      </c>
      <c r="C403">
        <v>0</v>
      </c>
      <c r="D403">
        <v>13.383985169494581</v>
      </c>
      <c r="E403">
        <v>0</v>
      </c>
      <c r="G403" s="10">
        <f>IF(B403=0,calc!F402,0)</f>
        <v>0</v>
      </c>
      <c r="H403" s="7">
        <f>IF(B403=0,calc!P402,0)</f>
        <v>0</v>
      </c>
      <c r="I403" s="7">
        <f>IF(B403=0,calc!AA402,0)</f>
        <v>0</v>
      </c>
    </row>
    <row r="404" spans="1:9" x14ac:dyDescent="0.2">
      <c r="A404">
        <v>40</v>
      </c>
      <c r="B404">
        <v>3</v>
      </c>
      <c r="C404">
        <v>0</v>
      </c>
      <c r="D404">
        <v>0</v>
      </c>
      <c r="E404">
        <v>0</v>
      </c>
      <c r="G404" s="10">
        <f>IF(B404=0,calc!F403,0)</f>
        <v>0</v>
      </c>
      <c r="H404" s="7">
        <f>IF(B404=0,calc!P403,0)</f>
        <v>0</v>
      </c>
      <c r="I404" s="7">
        <f>IF(B404=0,calc!AA403,0)</f>
        <v>0</v>
      </c>
    </row>
    <row r="405" spans="1:9" x14ac:dyDescent="0.2">
      <c r="A405">
        <v>40</v>
      </c>
      <c r="B405">
        <v>4</v>
      </c>
      <c r="C405">
        <v>0</v>
      </c>
      <c r="D405">
        <v>0</v>
      </c>
      <c r="E405">
        <v>0</v>
      </c>
      <c r="G405" s="10">
        <f>IF(B405=0,calc!F404,0)</f>
        <v>0</v>
      </c>
      <c r="H405" s="7">
        <f>IF(B405=0,calc!P404,0)</f>
        <v>0</v>
      </c>
      <c r="I405" s="7">
        <f>IF(B405=0,calc!AA404,0)</f>
        <v>0</v>
      </c>
    </row>
    <row r="406" spans="1:9" x14ac:dyDescent="0.2">
      <c r="A406">
        <v>40</v>
      </c>
      <c r="B406">
        <v>5</v>
      </c>
      <c r="C406">
        <v>0</v>
      </c>
      <c r="D406">
        <v>0</v>
      </c>
      <c r="E406">
        <v>0</v>
      </c>
      <c r="G406" s="10">
        <f>IF(B406=0,calc!F405,0)</f>
        <v>0</v>
      </c>
      <c r="H406" s="7">
        <f>IF(B406=0,calc!P405,0)</f>
        <v>0</v>
      </c>
      <c r="I406" s="7">
        <f>IF(B406=0,calc!AA405,0)</f>
        <v>0</v>
      </c>
    </row>
    <row r="407" spans="1:9" x14ac:dyDescent="0.2">
      <c r="A407">
        <v>40</v>
      </c>
      <c r="B407">
        <v>6</v>
      </c>
      <c r="C407">
        <v>0</v>
      </c>
      <c r="D407">
        <v>0</v>
      </c>
      <c r="E407">
        <v>0</v>
      </c>
      <c r="G407" s="10">
        <f>IF(B407=0,calc!F406,0)</f>
        <v>0</v>
      </c>
      <c r="H407" s="7">
        <f>IF(B407=0,calc!P406,0)</f>
        <v>0</v>
      </c>
      <c r="I407" s="7">
        <f>IF(B407=0,calc!AA406,0)</f>
        <v>0</v>
      </c>
    </row>
    <row r="408" spans="1:9" x14ac:dyDescent="0.2">
      <c r="A408">
        <v>40</v>
      </c>
      <c r="B408">
        <v>7</v>
      </c>
      <c r="C408">
        <v>0</v>
      </c>
      <c r="D408">
        <v>0</v>
      </c>
      <c r="E408">
        <v>0</v>
      </c>
      <c r="G408" s="10">
        <f>IF(B408=0,calc!F407,0)</f>
        <v>0</v>
      </c>
      <c r="H408" s="7">
        <f>IF(B408=0,calc!P407,0)</f>
        <v>0</v>
      </c>
      <c r="I408" s="7">
        <f>IF(B408=0,calc!AA407,0)</f>
        <v>0</v>
      </c>
    </row>
    <row r="409" spans="1:9" x14ac:dyDescent="0.2">
      <c r="A409">
        <v>40</v>
      </c>
      <c r="B409">
        <v>8</v>
      </c>
      <c r="C409">
        <v>0</v>
      </c>
      <c r="D409">
        <v>0</v>
      </c>
      <c r="E409">
        <v>0</v>
      </c>
      <c r="G409" s="10">
        <f>IF(B409=0,calc!F408,0)</f>
        <v>0</v>
      </c>
      <c r="H409" s="7">
        <f>IF(B409=0,calc!P408,0)</f>
        <v>0</v>
      </c>
      <c r="I409" s="7">
        <f>IF(B409=0,calc!AA408,0)</f>
        <v>0</v>
      </c>
    </row>
    <row r="410" spans="1:9" x14ac:dyDescent="0.2">
      <c r="A410">
        <v>40</v>
      </c>
      <c r="B410">
        <v>9</v>
      </c>
      <c r="C410">
        <v>0</v>
      </c>
      <c r="D410">
        <v>0</v>
      </c>
      <c r="E410">
        <v>0</v>
      </c>
      <c r="G410" s="10">
        <f>IF(B410=0,calc!F409,0)</f>
        <v>0</v>
      </c>
      <c r="H410" s="7">
        <f>IF(B410=0,calc!P409,0)</f>
        <v>0</v>
      </c>
      <c r="I410" s="7">
        <f>IF(B410=0,calc!AA409,0)</f>
        <v>0</v>
      </c>
    </row>
    <row r="411" spans="1:9" x14ac:dyDescent="0.2">
      <c r="A411">
        <v>41</v>
      </c>
      <c r="B411">
        <v>0</v>
      </c>
      <c r="C411">
        <v>1</v>
      </c>
      <c r="D411">
        <v>1.969242419708976</v>
      </c>
      <c r="E411">
        <v>1</v>
      </c>
      <c r="G411" s="10">
        <f>IF(B411=0,calc!F410,0)</f>
        <v>8.5</v>
      </c>
      <c r="H411" s="7">
        <f>IF(B411=0,calc!P410,0)</f>
        <v>19.558310791657156</v>
      </c>
      <c r="I411" s="7">
        <f>IF(B411=0,calc!AA410,0)</f>
        <v>20.6172280244704</v>
      </c>
    </row>
    <row r="412" spans="1:9" x14ac:dyDescent="0.2">
      <c r="A412">
        <v>41</v>
      </c>
      <c r="B412">
        <v>1</v>
      </c>
      <c r="C412">
        <v>0</v>
      </c>
      <c r="D412">
        <v>6.9970736692427629</v>
      </c>
      <c r="E412">
        <v>0</v>
      </c>
      <c r="G412" s="10">
        <f>IF(B412=0,calc!F411,0)</f>
        <v>0</v>
      </c>
      <c r="H412" s="7">
        <f>IF(B412=0,calc!P411,0)</f>
        <v>0</v>
      </c>
      <c r="I412" s="7">
        <f>IF(B412=0,calc!AA411,0)</f>
        <v>0</v>
      </c>
    </row>
    <row r="413" spans="1:9" x14ac:dyDescent="0.2">
      <c r="A413">
        <v>41</v>
      </c>
      <c r="B413">
        <v>2</v>
      </c>
      <c r="C413">
        <v>0</v>
      </c>
      <c r="D413">
        <v>0</v>
      </c>
      <c r="E413">
        <v>0</v>
      </c>
      <c r="G413" s="10">
        <f>IF(B413=0,calc!F412,0)</f>
        <v>0</v>
      </c>
      <c r="H413" s="7">
        <f>IF(B413=0,calc!P412,0)</f>
        <v>0</v>
      </c>
      <c r="I413" s="7">
        <f>IF(B413=0,calc!AA412,0)</f>
        <v>0</v>
      </c>
    </row>
    <row r="414" spans="1:9" x14ac:dyDescent="0.2">
      <c r="A414">
        <v>41</v>
      </c>
      <c r="B414">
        <v>3</v>
      </c>
      <c r="C414">
        <v>0</v>
      </c>
      <c r="D414">
        <v>0</v>
      </c>
      <c r="E414">
        <v>0</v>
      </c>
      <c r="G414" s="10">
        <f>IF(B414=0,calc!F413,0)</f>
        <v>0</v>
      </c>
      <c r="H414" s="7">
        <f>IF(B414=0,calc!P413,0)</f>
        <v>0</v>
      </c>
      <c r="I414" s="7">
        <f>IF(B414=0,calc!AA413,0)</f>
        <v>0</v>
      </c>
    </row>
    <row r="415" spans="1:9" x14ac:dyDescent="0.2">
      <c r="A415">
        <v>41</v>
      </c>
      <c r="B415">
        <v>4</v>
      </c>
      <c r="C415">
        <v>0</v>
      </c>
      <c r="D415">
        <v>0</v>
      </c>
      <c r="E415">
        <v>0</v>
      </c>
      <c r="G415" s="10">
        <f>IF(B415=0,calc!F414,0)</f>
        <v>0</v>
      </c>
      <c r="H415" s="7">
        <f>IF(B415=0,calc!P414,0)</f>
        <v>0</v>
      </c>
      <c r="I415" s="7">
        <f>IF(B415=0,calc!AA414,0)</f>
        <v>0</v>
      </c>
    </row>
    <row r="416" spans="1:9" x14ac:dyDescent="0.2">
      <c r="A416">
        <v>41</v>
      </c>
      <c r="B416">
        <v>5</v>
      </c>
      <c r="C416">
        <v>0</v>
      </c>
      <c r="D416">
        <v>0</v>
      </c>
      <c r="E416">
        <v>0</v>
      </c>
      <c r="G416" s="10">
        <f>IF(B416=0,calc!F415,0)</f>
        <v>0</v>
      </c>
      <c r="H416" s="7">
        <f>IF(B416=0,calc!P415,0)</f>
        <v>0</v>
      </c>
      <c r="I416" s="7">
        <f>IF(B416=0,calc!AA415,0)</f>
        <v>0</v>
      </c>
    </row>
    <row r="417" spans="1:9" x14ac:dyDescent="0.2">
      <c r="A417">
        <v>41</v>
      </c>
      <c r="B417">
        <v>6</v>
      </c>
      <c r="C417">
        <v>0</v>
      </c>
      <c r="D417">
        <v>0</v>
      </c>
      <c r="E417">
        <v>0</v>
      </c>
      <c r="G417" s="10">
        <f>IF(B417=0,calc!F416,0)</f>
        <v>0</v>
      </c>
      <c r="H417" s="7">
        <f>IF(B417=0,calc!P416,0)</f>
        <v>0</v>
      </c>
      <c r="I417" s="7">
        <f>IF(B417=0,calc!AA416,0)</f>
        <v>0</v>
      </c>
    </row>
    <row r="418" spans="1:9" x14ac:dyDescent="0.2">
      <c r="A418">
        <v>41</v>
      </c>
      <c r="B418">
        <v>7</v>
      </c>
      <c r="C418">
        <v>0</v>
      </c>
      <c r="D418">
        <v>0</v>
      </c>
      <c r="E418">
        <v>0</v>
      </c>
      <c r="G418" s="10">
        <f>IF(B418=0,calc!F417,0)</f>
        <v>0</v>
      </c>
      <c r="H418" s="7">
        <f>IF(B418=0,calc!P417,0)</f>
        <v>0</v>
      </c>
      <c r="I418" s="7">
        <f>IF(B418=0,calc!AA417,0)</f>
        <v>0</v>
      </c>
    </row>
    <row r="419" spans="1:9" x14ac:dyDescent="0.2">
      <c r="A419">
        <v>41</v>
      </c>
      <c r="B419">
        <v>8</v>
      </c>
      <c r="C419">
        <v>0</v>
      </c>
      <c r="D419">
        <v>0</v>
      </c>
      <c r="E419">
        <v>0</v>
      </c>
      <c r="G419" s="10">
        <f>IF(B419=0,calc!F418,0)</f>
        <v>0</v>
      </c>
      <c r="H419" s="7">
        <f>IF(B419=0,calc!P418,0)</f>
        <v>0</v>
      </c>
      <c r="I419" s="7">
        <f>IF(B419=0,calc!AA418,0)</f>
        <v>0</v>
      </c>
    </row>
    <row r="420" spans="1:9" x14ac:dyDescent="0.2">
      <c r="A420">
        <v>41</v>
      </c>
      <c r="B420">
        <v>9</v>
      </c>
      <c r="C420">
        <v>0</v>
      </c>
      <c r="D420">
        <v>0</v>
      </c>
      <c r="E420">
        <v>0</v>
      </c>
      <c r="G420" s="10">
        <f>IF(B420=0,calc!F419,0)</f>
        <v>0</v>
      </c>
      <c r="H420" s="7">
        <f>IF(B420=0,calc!P419,0)</f>
        <v>0</v>
      </c>
      <c r="I420" s="7">
        <f>IF(B420=0,calc!AA419,0)</f>
        <v>0</v>
      </c>
    </row>
    <row r="421" spans="1:9" x14ac:dyDescent="0.2">
      <c r="A421">
        <v>42</v>
      </c>
      <c r="B421">
        <v>0</v>
      </c>
      <c r="C421">
        <v>1</v>
      </c>
      <c r="D421">
        <v>1.7304666453676485</v>
      </c>
      <c r="E421">
        <v>1</v>
      </c>
      <c r="G421" s="10">
        <f>IF(B421=0,calc!F420,0)</f>
        <v>8.5</v>
      </c>
      <c r="H421" s="7">
        <f>IF(B421=0,calc!P420,0)</f>
        <v>19.558310791657156</v>
      </c>
      <c r="I421" s="7">
        <f>IF(B421=0,calc!AA420,0)</f>
        <v>19.514593020344808</v>
      </c>
    </row>
    <row r="422" spans="1:9" x14ac:dyDescent="0.2">
      <c r="A422">
        <v>42</v>
      </c>
      <c r="B422">
        <v>1</v>
      </c>
      <c r="C422">
        <v>0</v>
      </c>
      <c r="D422">
        <v>4.4288310985368264</v>
      </c>
      <c r="E422">
        <v>0</v>
      </c>
      <c r="G422" s="10">
        <f>IF(B422=0,calc!F421,0)</f>
        <v>0</v>
      </c>
      <c r="H422" s="7">
        <f>IF(B422=0,calc!P421,0)</f>
        <v>0</v>
      </c>
      <c r="I422" s="7">
        <f>IF(B422=0,calc!AA421,0)</f>
        <v>0</v>
      </c>
    </row>
    <row r="423" spans="1:9" x14ac:dyDescent="0.2">
      <c r="A423">
        <v>42</v>
      </c>
      <c r="B423">
        <v>2</v>
      </c>
      <c r="C423">
        <v>0</v>
      </c>
      <c r="D423">
        <v>0</v>
      </c>
      <c r="E423">
        <v>0</v>
      </c>
      <c r="G423" s="10">
        <f>IF(B423=0,calc!F422,0)</f>
        <v>0</v>
      </c>
      <c r="H423" s="7">
        <f>IF(B423=0,calc!P422,0)</f>
        <v>0</v>
      </c>
      <c r="I423" s="7">
        <f>IF(B423=0,calc!AA422,0)</f>
        <v>0</v>
      </c>
    </row>
    <row r="424" spans="1:9" x14ac:dyDescent="0.2">
      <c r="A424">
        <v>42</v>
      </c>
      <c r="B424">
        <v>3</v>
      </c>
      <c r="C424">
        <v>0</v>
      </c>
      <c r="D424">
        <v>0</v>
      </c>
      <c r="E424">
        <v>0</v>
      </c>
      <c r="G424" s="10">
        <f>IF(B424=0,calc!F423,0)</f>
        <v>0</v>
      </c>
      <c r="H424" s="7">
        <f>IF(B424=0,calc!P423,0)</f>
        <v>0</v>
      </c>
      <c r="I424" s="7">
        <f>IF(B424=0,calc!AA423,0)</f>
        <v>0</v>
      </c>
    </row>
    <row r="425" spans="1:9" x14ac:dyDescent="0.2">
      <c r="A425">
        <v>42</v>
      </c>
      <c r="B425">
        <v>4</v>
      </c>
      <c r="C425">
        <v>0</v>
      </c>
      <c r="D425">
        <v>0</v>
      </c>
      <c r="E425">
        <v>0</v>
      </c>
      <c r="G425" s="10">
        <f>IF(B425=0,calc!F424,0)</f>
        <v>0</v>
      </c>
      <c r="H425" s="7">
        <f>IF(B425=0,calc!P424,0)</f>
        <v>0</v>
      </c>
      <c r="I425" s="7">
        <f>IF(B425=0,calc!AA424,0)</f>
        <v>0</v>
      </c>
    </row>
    <row r="426" spans="1:9" x14ac:dyDescent="0.2">
      <c r="A426">
        <v>42</v>
      </c>
      <c r="B426">
        <v>5</v>
      </c>
      <c r="C426">
        <v>0</v>
      </c>
      <c r="D426">
        <v>0</v>
      </c>
      <c r="E426">
        <v>0</v>
      </c>
      <c r="G426" s="10">
        <f>IF(B426=0,calc!F425,0)</f>
        <v>0</v>
      </c>
      <c r="H426" s="7">
        <f>IF(B426=0,calc!P425,0)</f>
        <v>0</v>
      </c>
      <c r="I426" s="7">
        <f>IF(B426=0,calc!AA425,0)</f>
        <v>0</v>
      </c>
    </row>
    <row r="427" spans="1:9" x14ac:dyDescent="0.2">
      <c r="A427">
        <v>42</v>
      </c>
      <c r="B427">
        <v>6</v>
      </c>
      <c r="C427">
        <v>0</v>
      </c>
      <c r="D427">
        <v>0</v>
      </c>
      <c r="E427">
        <v>0</v>
      </c>
      <c r="G427" s="10">
        <f>IF(B427=0,calc!F426,0)</f>
        <v>0</v>
      </c>
      <c r="H427" s="7">
        <f>IF(B427=0,calc!P426,0)</f>
        <v>0</v>
      </c>
      <c r="I427" s="7">
        <f>IF(B427=0,calc!AA426,0)</f>
        <v>0</v>
      </c>
    </row>
    <row r="428" spans="1:9" x14ac:dyDescent="0.2">
      <c r="A428">
        <v>42</v>
      </c>
      <c r="B428">
        <v>7</v>
      </c>
      <c r="C428">
        <v>0</v>
      </c>
      <c r="D428">
        <v>0</v>
      </c>
      <c r="E428">
        <v>0</v>
      </c>
      <c r="G428" s="10">
        <f>IF(B428=0,calc!F427,0)</f>
        <v>0</v>
      </c>
      <c r="H428" s="7">
        <f>IF(B428=0,calc!P427,0)</f>
        <v>0</v>
      </c>
      <c r="I428" s="7">
        <f>IF(B428=0,calc!AA427,0)</f>
        <v>0</v>
      </c>
    </row>
    <row r="429" spans="1:9" x14ac:dyDescent="0.2">
      <c r="A429">
        <v>42</v>
      </c>
      <c r="B429">
        <v>8</v>
      </c>
      <c r="C429">
        <v>0</v>
      </c>
      <c r="D429">
        <v>0</v>
      </c>
      <c r="E429">
        <v>0</v>
      </c>
      <c r="G429" s="10">
        <f>IF(B429=0,calc!F428,0)</f>
        <v>0</v>
      </c>
      <c r="H429" s="7">
        <f>IF(B429=0,calc!P428,0)</f>
        <v>0</v>
      </c>
      <c r="I429" s="7">
        <f>IF(B429=0,calc!AA428,0)</f>
        <v>0</v>
      </c>
    </row>
    <row r="430" spans="1:9" x14ac:dyDescent="0.2">
      <c r="A430">
        <v>42</v>
      </c>
      <c r="B430">
        <v>9</v>
      </c>
      <c r="C430">
        <v>0</v>
      </c>
      <c r="D430">
        <v>0</v>
      </c>
      <c r="E430">
        <v>0</v>
      </c>
      <c r="G430" s="10">
        <f>IF(B430=0,calc!F429,0)</f>
        <v>0</v>
      </c>
      <c r="H430" s="7">
        <f>IF(B430=0,calc!P429,0)</f>
        <v>0</v>
      </c>
      <c r="I430" s="7">
        <f>IF(B430=0,calc!AA429,0)</f>
        <v>0</v>
      </c>
    </row>
    <row r="431" spans="1:9" x14ac:dyDescent="0.2">
      <c r="A431">
        <v>43</v>
      </c>
      <c r="B431">
        <v>0</v>
      </c>
      <c r="C431">
        <v>1</v>
      </c>
      <c r="D431">
        <v>1.5812229461698109</v>
      </c>
      <c r="E431">
        <v>0</v>
      </c>
      <c r="G431" s="10">
        <f>IF(B431=0,calc!F430,0)</f>
        <v>4</v>
      </c>
      <c r="H431" s="7">
        <f>IF(B431=0,calc!P430,0)</f>
        <v>19.558310791657156</v>
      </c>
      <c r="I431" s="7">
        <f>IF(B431=0,calc!AA430,0)</f>
        <v>18.912446797325284</v>
      </c>
    </row>
    <row r="432" spans="1:9" x14ac:dyDescent="0.2">
      <c r="A432">
        <v>43</v>
      </c>
      <c r="B432">
        <v>1</v>
      </c>
      <c r="C432">
        <v>0</v>
      </c>
      <c r="D432">
        <v>0</v>
      </c>
      <c r="E432">
        <v>0</v>
      </c>
      <c r="G432" s="10">
        <f>IF(B432=0,calc!F431,0)</f>
        <v>0</v>
      </c>
      <c r="H432" s="7">
        <f>IF(B432=0,calc!P431,0)</f>
        <v>0</v>
      </c>
      <c r="I432" s="7">
        <f>IF(B432=0,calc!AA431,0)</f>
        <v>0</v>
      </c>
    </row>
    <row r="433" spans="1:9" x14ac:dyDescent="0.2">
      <c r="A433">
        <v>43</v>
      </c>
      <c r="B433">
        <v>2</v>
      </c>
      <c r="C433">
        <v>0</v>
      </c>
      <c r="D433">
        <v>0</v>
      </c>
      <c r="E433">
        <v>0</v>
      </c>
      <c r="G433" s="10">
        <f>IF(B433=0,calc!F432,0)</f>
        <v>0</v>
      </c>
      <c r="H433" s="7">
        <f>IF(B433=0,calc!P432,0)</f>
        <v>0</v>
      </c>
      <c r="I433" s="7">
        <f>IF(B433=0,calc!AA432,0)</f>
        <v>0</v>
      </c>
    </row>
    <row r="434" spans="1:9" x14ac:dyDescent="0.2">
      <c r="A434">
        <v>43</v>
      </c>
      <c r="B434">
        <v>3</v>
      </c>
      <c r="C434">
        <v>0</v>
      </c>
      <c r="D434">
        <v>0</v>
      </c>
      <c r="E434">
        <v>0</v>
      </c>
      <c r="G434" s="10">
        <f>IF(B434=0,calc!F433,0)</f>
        <v>0</v>
      </c>
      <c r="H434" s="7">
        <f>IF(B434=0,calc!P433,0)</f>
        <v>0</v>
      </c>
      <c r="I434" s="7">
        <f>IF(B434=0,calc!AA433,0)</f>
        <v>0</v>
      </c>
    </row>
    <row r="435" spans="1:9" x14ac:dyDescent="0.2">
      <c r="A435">
        <v>43</v>
      </c>
      <c r="B435">
        <v>4</v>
      </c>
      <c r="C435">
        <v>0</v>
      </c>
      <c r="D435">
        <v>0</v>
      </c>
      <c r="E435">
        <v>0</v>
      </c>
      <c r="G435" s="10">
        <f>IF(B435=0,calc!F434,0)</f>
        <v>0</v>
      </c>
      <c r="H435" s="7">
        <f>IF(B435=0,calc!P434,0)</f>
        <v>0</v>
      </c>
      <c r="I435" s="7">
        <f>IF(B435=0,calc!AA434,0)</f>
        <v>0</v>
      </c>
    </row>
    <row r="436" spans="1:9" x14ac:dyDescent="0.2">
      <c r="A436">
        <v>43</v>
      </c>
      <c r="B436">
        <v>5</v>
      </c>
      <c r="C436">
        <v>0</v>
      </c>
      <c r="D436">
        <v>0</v>
      </c>
      <c r="E436">
        <v>0</v>
      </c>
      <c r="G436" s="10">
        <f>IF(B436=0,calc!F435,0)</f>
        <v>0</v>
      </c>
      <c r="H436" s="7">
        <f>IF(B436=0,calc!P435,0)</f>
        <v>0</v>
      </c>
      <c r="I436" s="7">
        <f>IF(B436=0,calc!AA435,0)</f>
        <v>0</v>
      </c>
    </row>
    <row r="437" spans="1:9" x14ac:dyDescent="0.2">
      <c r="A437">
        <v>43</v>
      </c>
      <c r="B437">
        <v>6</v>
      </c>
      <c r="C437">
        <v>0</v>
      </c>
      <c r="D437">
        <v>0</v>
      </c>
      <c r="E437">
        <v>0</v>
      </c>
      <c r="G437" s="10">
        <f>IF(B437=0,calc!F436,0)</f>
        <v>0</v>
      </c>
      <c r="H437" s="7">
        <f>IF(B437=0,calc!P436,0)</f>
        <v>0</v>
      </c>
      <c r="I437" s="7">
        <f>IF(B437=0,calc!AA436,0)</f>
        <v>0</v>
      </c>
    </row>
    <row r="438" spans="1:9" x14ac:dyDescent="0.2">
      <c r="A438">
        <v>43</v>
      </c>
      <c r="B438">
        <v>7</v>
      </c>
      <c r="C438">
        <v>0</v>
      </c>
      <c r="D438">
        <v>0</v>
      </c>
      <c r="E438">
        <v>0</v>
      </c>
      <c r="G438" s="10">
        <f>IF(B438=0,calc!F437,0)</f>
        <v>0</v>
      </c>
      <c r="H438" s="7">
        <f>IF(B438=0,calc!P437,0)</f>
        <v>0</v>
      </c>
      <c r="I438" s="7">
        <f>IF(B438=0,calc!AA437,0)</f>
        <v>0</v>
      </c>
    </row>
    <row r="439" spans="1:9" x14ac:dyDescent="0.2">
      <c r="A439">
        <v>43</v>
      </c>
      <c r="B439">
        <v>8</v>
      </c>
      <c r="C439">
        <v>0</v>
      </c>
      <c r="D439">
        <v>0</v>
      </c>
      <c r="E439">
        <v>0</v>
      </c>
      <c r="G439" s="10">
        <f>IF(B439=0,calc!F438,0)</f>
        <v>0</v>
      </c>
      <c r="H439" s="7">
        <f>IF(B439=0,calc!P438,0)</f>
        <v>0</v>
      </c>
      <c r="I439" s="7">
        <f>IF(B439=0,calc!AA438,0)</f>
        <v>0</v>
      </c>
    </row>
    <row r="440" spans="1:9" x14ac:dyDescent="0.2">
      <c r="A440">
        <v>43</v>
      </c>
      <c r="B440">
        <v>9</v>
      </c>
      <c r="C440">
        <v>0</v>
      </c>
      <c r="D440">
        <v>0</v>
      </c>
      <c r="E440">
        <v>0</v>
      </c>
      <c r="G440" s="10">
        <f>IF(B440=0,calc!F439,0)</f>
        <v>0</v>
      </c>
      <c r="H440" s="7">
        <f>IF(B440=0,calc!P439,0)</f>
        <v>0</v>
      </c>
      <c r="I440" s="7">
        <f>IF(B440=0,calc!AA439,0)</f>
        <v>0</v>
      </c>
    </row>
    <row r="441" spans="1:9" x14ac:dyDescent="0.2">
      <c r="A441">
        <v>44</v>
      </c>
      <c r="B441">
        <v>0</v>
      </c>
      <c r="C441">
        <v>1</v>
      </c>
      <c r="D441">
        <v>1.7360789843242923</v>
      </c>
      <c r="E441">
        <v>1</v>
      </c>
      <c r="G441" s="10">
        <f>IF(B441=0,calc!F440,0)</f>
        <v>22.055665000000001</v>
      </c>
      <c r="H441" s="7">
        <f>IF(B441=0,calc!P440,0)</f>
        <v>19.558310791657156</v>
      </c>
      <c r="I441" s="7">
        <f>IF(B441=0,calc!AA440,0)</f>
        <v>19.543383925437681</v>
      </c>
    </row>
    <row r="442" spans="1:9" x14ac:dyDescent="0.2">
      <c r="A442">
        <v>44</v>
      </c>
      <c r="B442">
        <v>1</v>
      </c>
      <c r="C442">
        <v>1</v>
      </c>
      <c r="D442">
        <v>4.9429590817132594</v>
      </c>
      <c r="E442">
        <v>1</v>
      </c>
      <c r="G442" s="10">
        <f>IF(B442=0,calc!F441,0)</f>
        <v>0</v>
      </c>
      <c r="H442" s="7">
        <f>IF(B442=0,calc!P441,0)</f>
        <v>0</v>
      </c>
      <c r="I442" s="7">
        <f>IF(B442=0,calc!AA441,0)</f>
        <v>0</v>
      </c>
    </row>
    <row r="443" spans="1:9" x14ac:dyDescent="0.2">
      <c r="A443">
        <v>44</v>
      </c>
      <c r="B443">
        <v>2</v>
      </c>
      <c r="C443">
        <v>1</v>
      </c>
      <c r="D443">
        <v>12.192416884505343</v>
      </c>
      <c r="E443">
        <v>1</v>
      </c>
      <c r="G443" s="10">
        <f>IF(B443=0,calc!F442,0)</f>
        <v>0</v>
      </c>
      <c r="H443" s="7">
        <f>IF(B443=0,calc!P442,0)</f>
        <v>0</v>
      </c>
      <c r="I443" s="7">
        <f>IF(B443=0,calc!AA442,0)</f>
        <v>0</v>
      </c>
    </row>
    <row r="444" spans="1:9" x14ac:dyDescent="0.2">
      <c r="A444">
        <v>44</v>
      </c>
      <c r="B444">
        <v>3</v>
      </c>
      <c r="C444">
        <v>1</v>
      </c>
      <c r="D444">
        <v>25.974985567442417</v>
      </c>
      <c r="E444">
        <v>1</v>
      </c>
      <c r="G444" s="10">
        <f>IF(B444=0,calc!F443,0)</f>
        <v>0</v>
      </c>
      <c r="H444" s="7">
        <f>IF(B444=0,calc!P443,0)</f>
        <v>0</v>
      </c>
      <c r="I444" s="7">
        <f>IF(B444=0,calc!AA443,0)</f>
        <v>0</v>
      </c>
    </row>
    <row r="445" spans="1:9" x14ac:dyDescent="0.2">
      <c r="A445">
        <v>44</v>
      </c>
      <c r="B445">
        <v>4</v>
      </c>
      <c r="C445">
        <v>0</v>
      </c>
      <c r="D445">
        <v>41.065721838712136</v>
      </c>
      <c r="E445">
        <v>1</v>
      </c>
      <c r="G445" s="10">
        <f>IF(B445=0,calc!F444,0)</f>
        <v>0</v>
      </c>
      <c r="H445" s="7">
        <f>IF(B445=0,calc!P444,0)</f>
        <v>0</v>
      </c>
      <c r="I445" s="7">
        <f>IF(B445=0,calc!AA444,0)</f>
        <v>0</v>
      </c>
    </row>
    <row r="446" spans="1:9" x14ac:dyDescent="0.2">
      <c r="A446">
        <v>44</v>
      </c>
      <c r="B446">
        <v>5</v>
      </c>
      <c r="C446">
        <v>1</v>
      </c>
      <c r="D446">
        <v>66.036586032574988</v>
      </c>
      <c r="E446">
        <v>1</v>
      </c>
      <c r="G446" s="10">
        <f>IF(B446=0,calc!F445,0)</f>
        <v>0</v>
      </c>
      <c r="H446" s="7">
        <f>IF(B446=0,calc!P445,0)</f>
        <v>0</v>
      </c>
      <c r="I446" s="7">
        <f>IF(B446=0,calc!AA445,0)</f>
        <v>0</v>
      </c>
    </row>
    <row r="447" spans="1:9" x14ac:dyDescent="0.2">
      <c r="A447">
        <v>44</v>
      </c>
      <c r="B447">
        <v>6</v>
      </c>
      <c r="C447">
        <v>0</v>
      </c>
      <c r="D447">
        <v>57.755642007519562</v>
      </c>
      <c r="E447">
        <v>0</v>
      </c>
      <c r="G447" s="10">
        <f>IF(B447=0,calc!F446,0)</f>
        <v>0</v>
      </c>
      <c r="H447" s="7">
        <f>IF(B447=0,calc!P446,0)</f>
        <v>0</v>
      </c>
      <c r="I447" s="7">
        <f>IF(B447=0,calc!AA446,0)</f>
        <v>0</v>
      </c>
    </row>
    <row r="448" spans="1:9" x14ac:dyDescent="0.2">
      <c r="A448">
        <v>44</v>
      </c>
      <c r="B448">
        <v>7</v>
      </c>
      <c r="C448">
        <v>0</v>
      </c>
      <c r="D448">
        <v>0</v>
      </c>
      <c r="E448">
        <v>0</v>
      </c>
      <c r="G448" s="10">
        <f>IF(B448=0,calc!F447,0)</f>
        <v>0</v>
      </c>
      <c r="H448" s="7">
        <f>IF(B448=0,calc!P447,0)</f>
        <v>0</v>
      </c>
      <c r="I448" s="7">
        <f>IF(B448=0,calc!AA447,0)</f>
        <v>0</v>
      </c>
    </row>
    <row r="449" spans="1:9" x14ac:dyDescent="0.2">
      <c r="A449">
        <v>44</v>
      </c>
      <c r="B449">
        <v>8</v>
      </c>
      <c r="C449">
        <v>0</v>
      </c>
      <c r="D449">
        <v>0</v>
      </c>
      <c r="E449">
        <v>0</v>
      </c>
      <c r="G449" s="10">
        <f>IF(B449=0,calc!F448,0)</f>
        <v>0</v>
      </c>
      <c r="H449" s="7">
        <f>IF(B449=0,calc!P448,0)</f>
        <v>0</v>
      </c>
      <c r="I449" s="7">
        <f>IF(B449=0,calc!AA448,0)</f>
        <v>0</v>
      </c>
    </row>
    <row r="450" spans="1:9" x14ac:dyDescent="0.2">
      <c r="A450">
        <v>44</v>
      </c>
      <c r="B450">
        <v>9</v>
      </c>
      <c r="C450">
        <v>0</v>
      </c>
      <c r="D450">
        <v>0</v>
      </c>
      <c r="E450">
        <v>0</v>
      </c>
      <c r="G450" s="10">
        <f>IF(B450=0,calc!F449,0)</f>
        <v>0</v>
      </c>
      <c r="H450" s="7">
        <f>IF(B450=0,calc!P449,0)</f>
        <v>0</v>
      </c>
      <c r="I450" s="7">
        <f>IF(B450=0,calc!AA449,0)</f>
        <v>0</v>
      </c>
    </row>
    <row r="451" spans="1:9" x14ac:dyDescent="0.2">
      <c r="A451">
        <v>45</v>
      </c>
      <c r="B451">
        <v>0</v>
      </c>
      <c r="C451">
        <v>1</v>
      </c>
      <c r="D451">
        <v>1.9076411653989127</v>
      </c>
      <c r="E451">
        <v>0</v>
      </c>
      <c r="G451" s="10">
        <f>IF(B451=0,calc!F450,0)</f>
        <v>4</v>
      </c>
      <c r="H451" s="7">
        <f>IF(B451=0,calc!P450,0)</f>
        <v>19.558310791657156</v>
      </c>
      <c r="I451" s="7">
        <f>IF(B451=0,calc!AA450,0)</f>
        <v>20.383293778408195</v>
      </c>
    </row>
    <row r="452" spans="1:9" x14ac:dyDescent="0.2">
      <c r="A452">
        <v>45</v>
      </c>
      <c r="B452">
        <v>1</v>
      </c>
      <c r="C452">
        <v>0</v>
      </c>
      <c r="D452">
        <v>0</v>
      </c>
      <c r="E452">
        <v>0</v>
      </c>
      <c r="G452" s="10">
        <f>IF(B452=0,calc!F451,0)</f>
        <v>0</v>
      </c>
      <c r="H452" s="7">
        <f>IF(B452=0,calc!P451,0)</f>
        <v>0</v>
      </c>
      <c r="I452" s="7">
        <f>IF(B452=0,calc!AA451,0)</f>
        <v>0</v>
      </c>
    </row>
    <row r="453" spans="1:9" x14ac:dyDescent="0.2">
      <c r="A453">
        <v>45</v>
      </c>
      <c r="B453">
        <v>2</v>
      </c>
      <c r="C453">
        <v>0</v>
      </c>
      <c r="D453">
        <v>0</v>
      </c>
      <c r="E453">
        <v>0</v>
      </c>
      <c r="G453" s="10">
        <f>IF(B453=0,calc!F452,0)</f>
        <v>0</v>
      </c>
      <c r="H453" s="7">
        <f>IF(B453=0,calc!P452,0)</f>
        <v>0</v>
      </c>
      <c r="I453" s="7">
        <f>IF(B453=0,calc!AA452,0)</f>
        <v>0</v>
      </c>
    </row>
    <row r="454" spans="1:9" x14ac:dyDescent="0.2">
      <c r="A454">
        <v>45</v>
      </c>
      <c r="B454">
        <v>3</v>
      </c>
      <c r="C454">
        <v>0</v>
      </c>
      <c r="D454">
        <v>0</v>
      </c>
      <c r="E454">
        <v>0</v>
      </c>
      <c r="G454" s="10">
        <f>IF(B454=0,calc!F453,0)</f>
        <v>0</v>
      </c>
      <c r="H454" s="7">
        <f>IF(B454=0,calc!P453,0)</f>
        <v>0</v>
      </c>
      <c r="I454" s="7">
        <f>IF(B454=0,calc!AA453,0)</f>
        <v>0</v>
      </c>
    </row>
    <row r="455" spans="1:9" x14ac:dyDescent="0.2">
      <c r="A455">
        <v>45</v>
      </c>
      <c r="B455">
        <v>4</v>
      </c>
      <c r="C455">
        <v>0</v>
      </c>
      <c r="D455">
        <v>0</v>
      </c>
      <c r="E455">
        <v>0</v>
      </c>
      <c r="G455" s="10">
        <f>IF(B455=0,calc!F454,0)</f>
        <v>0</v>
      </c>
      <c r="H455" s="7">
        <f>IF(B455=0,calc!P454,0)</f>
        <v>0</v>
      </c>
      <c r="I455" s="7">
        <f>IF(B455=0,calc!AA454,0)</f>
        <v>0</v>
      </c>
    </row>
    <row r="456" spans="1:9" x14ac:dyDescent="0.2">
      <c r="A456">
        <v>45</v>
      </c>
      <c r="B456">
        <v>5</v>
      </c>
      <c r="C456">
        <v>0</v>
      </c>
      <c r="D456">
        <v>0</v>
      </c>
      <c r="E456">
        <v>0</v>
      </c>
      <c r="G456" s="10">
        <f>IF(B456=0,calc!F455,0)</f>
        <v>0</v>
      </c>
      <c r="H456" s="7">
        <f>IF(B456=0,calc!P455,0)</f>
        <v>0</v>
      </c>
      <c r="I456" s="7">
        <f>IF(B456=0,calc!AA455,0)</f>
        <v>0</v>
      </c>
    </row>
    <row r="457" spans="1:9" x14ac:dyDescent="0.2">
      <c r="A457">
        <v>45</v>
      </c>
      <c r="B457">
        <v>6</v>
      </c>
      <c r="C457">
        <v>0</v>
      </c>
      <c r="D457">
        <v>0</v>
      </c>
      <c r="E457">
        <v>0</v>
      </c>
      <c r="G457" s="10">
        <f>IF(B457=0,calc!F456,0)</f>
        <v>0</v>
      </c>
      <c r="H457" s="7">
        <f>IF(B457=0,calc!P456,0)</f>
        <v>0</v>
      </c>
      <c r="I457" s="7">
        <f>IF(B457=0,calc!AA456,0)</f>
        <v>0</v>
      </c>
    </row>
    <row r="458" spans="1:9" x14ac:dyDescent="0.2">
      <c r="A458">
        <v>45</v>
      </c>
      <c r="B458">
        <v>7</v>
      </c>
      <c r="C458">
        <v>0</v>
      </c>
      <c r="D458">
        <v>0</v>
      </c>
      <c r="E458">
        <v>0</v>
      </c>
      <c r="G458" s="10">
        <f>IF(B458=0,calc!F457,0)</f>
        <v>0</v>
      </c>
      <c r="H458" s="7">
        <f>IF(B458=0,calc!P457,0)</f>
        <v>0</v>
      </c>
      <c r="I458" s="7">
        <f>IF(B458=0,calc!AA457,0)</f>
        <v>0</v>
      </c>
    </row>
    <row r="459" spans="1:9" x14ac:dyDescent="0.2">
      <c r="A459">
        <v>45</v>
      </c>
      <c r="B459">
        <v>8</v>
      </c>
      <c r="C459">
        <v>0</v>
      </c>
      <c r="D459">
        <v>0</v>
      </c>
      <c r="E459">
        <v>0</v>
      </c>
      <c r="G459" s="10">
        <f>IF(B459=0,calc!F458,0)</f>
        <v>0</v>
      </c>
      <c r="H459" s="7">
        <f>IF(B459=0,calc!P458,0)</f>
        <v>0</v>
      </c>
      <c r="I459" s="7">
        <f>IF(B459=0,calc!AA458,0)</f>
        <v>0</v>
      </c>
    </row>
    <row r="460" spans="1:9" x14ac:dyDescent="0.2">
      <c r="A460">
        <v>45</v>
      </c>
      <c r="B460">
        <v>9</v>
      </c>
      <c r="C460">
        <v>0</v>
      </c>
      <c r="D460">
        <v>0</v>
      </c>
      <c r="E460">
        <v>0</v>
      </c>
      <c r="G460" s="10">
        <f>IF(B460=0,calc!F459,0)</f>
        <v>0</v>
      </c>
      <c r="H460" s="7">
        <f>IF(B460=0,calc!P459,0)</f>
        <v>0</v>
      </c>
      <c r="I460" s="7">
        <f>IF(B460=0,calc!AA459,0)</f>
        <v>0</v>
      </c>
    </row>
    <row r="461" spans="1:9" x14ac:dyDescent="0.2">
      <c r="A461">
        <v>46</v>
      </c>
      <c r="B461">
        <v>0</v>
      </c>
      <c r="C461">
        <v>1</v>
      </c>
      <c r="D461">
        <v>1.9266935193334573</v>
      </c>
      <c r="E461">
        <v>1</v>
      </c>
      <c r="G461" s="10">
        <f>IF(B461=0,calc!F460,0)</f>
        <v>8.5</v>
      </c>
      <c r="H461" s="7">
        <f>IF(B461=0,calc!P460,0)</f>
        <v>19.558310791657156</v>
      </c>
      <c r="I461" s="7">
        <f>IF(B461=0,calc!AA460,0)</f>
        <v>20.459192294374514</v>
      </c>
    </row>
    <row r="462" spans="1:9" x14ac:dyDescent="0.2">
      <c r="A462">
        <v>46</v>
      </c>
      <c r="B462">
        <v>1</v>
      </c>
      <c r="C462">
        <v>0</v>
      </c>
      <c r="D462">
        <v>7.7029604358289774</v>
      </c>
      <c r="E462">
        <v>0</v>
      </c>
      <c r="G462" s="10">
        <f>IF(B462=0,calc!F461,0)</f>
        <v>0</v>
      </c>
      <c r="H462" s="7">
        <f>IF(B462=0,calc!P461,0)</f>
        <v>0</v>
      </c>
      <c r="I462" s="7">
        <f>IF(B462=0,calc!AA461,0)</f>
        <v>0</v>
      </c>
    </row>
    <row r="463" spans="1:9" x14ac:dyDescent="0.2">
      <c r="A463">
        <v>46</v>
      </c>
      <c r="B463">
        <v>2</v>
      </c>
      <c r="C463">
        <v>0</v>
      </c>
      <c r="D463">
        <v>0</v>
      </c>
      <c r="E463">
        <v>0</v>
      </c>
      <c r="G463" s="10">
        <f>IF(B463=0,calc!F462,0)</f>
        <v>0</v>
      </c>
      <c r="H463" s="7">
        <f>IF(B463=0,calc!P462,0)</f>
        <v>0</v>
      </c>
      <c r="I463" s="7">
        <f>IF(B463=0,calc!AA462,0)</f>
        <v>0</v>
      </c>
    </row>
    <row r="464" spans="1:9" x14ac:dyDescent="0.2">
      <c r="A464">
        <v>46</v>
      </c>
      <c r="B464">
        <v>3</v>
      </c>
      <c r="C464">
        <v>0</v>
      </c>
      <c r="D464">
        <v>0</v>
      </c>
      <c r="E464">
        <v>0</v>
      </c>
      <c r="G464" s="10">
        <f>IF(B464=0,calc!F463,0)</f>
        <v>0</v>
      </c>
      <c r="H464" s="7">
        <f>IF(B464=0,calc!P463,0)</f>
        <v>0</v>
      </c>
      <c r="I464" s="7">
        <f>IF(B464=0,calc!AA463,0)</f>
        <v>0</v>
      </c>
    </row>
    <row r="465" spans="1:9" x14ac:dyDescent="0.2">
      <c r="A465">
        <v>46</v>
      </c>
      <c r="B465">
        <v>4</v>
      </c>
      <c r="C465">
        <v>0</v>
      </c>
      <c r="D465">
        <v>0</v>
      </c>
      <c r="E465">
        <v>0</v>
      </c>
      <c r="G465" s="10">
        <f>IF(B465=0,calc!F464,0)</f>
        <v>0</v>
      </c>
      <c r="H465" s="7">
        <f>IF(B465=0,calc!P464,0)</f>
        <v>0</v>
      </c>
      <c r="I465" s="7">
        <f>IF(B465=0,calc!AA464,0)</f>
        <v>0</v>
      </c>
    </row>
    <row r="466" spans="1:9" x14ac:dyDescent="0.2">
      <c r="A466">
        <v>46</v>
      </c>
      <c r="B466">
        <v>5</v>
      </c>
      <c r="C466">
        <v>0</v>
      </c>
      <c r="D466">
        <v>0</v>
      </c>
      <c r="E466">
        <v>0</v>
      </c>
      <c r="G466" s="10">
        <f>IF(B466=0,calc!F465,0)</f>
        <v>0</v>
      </c>
      <c r="H466" s="7">
        <f>IF(B466=0,calc!P465,0)</f>
        <v>0</v>
      </c>
      <c r="I466" s="7">
        <f>IF(B466=0,calc!AA465,0)</f>
        <v>0</v>
      </c>
    </row>
    <row r="467" spans="1:9" x14ac:dyDescent="0.2">
      <c r="A467">
        <v>46</v>
      </c>
      <c r="B467">
        <v>6</v>
      </c>
      <c r="C467">
        <v>0</v>
      </c>
      <c r="D467">
        <v>0</v>
      </c>
      <c r="E467">
        <v>0</v>
      </c>
      <c r="G467" s="10">
        <f>IF(B467=0,calc!F466,0)</f>
        <v>0</v>
      </c>
      <c r="H467" s="7">
        <f>IF(B467=0,calc!P466,0)</f>
        <v>0</v>
      </c>
      <c r="I467" s="7">
        <f>IF(B467=0,calc!AA466,0)</f>
        <v>0</v>
      </c>
    </row>
    <row r="468" spans="1:9" x14ac:dyDescent="0.2">
      <c r="A468">
        <v>46</v>
      </c>
      <c r="B468">
        <v>7</v>
      </c>
      <c r="C468">
        <v>0</v>
      </c>
      <c r="D468">
        <v>0</v>
      </c>
      <c r="E468">
        <v>0</v>
      </c>
      <c r="G468" s="10">
        <f>IF(B468=0,calc!F467,0)</f>
        <v>0</v>
      </c>
      <c r="H468" s="7">
        <f>IF(B468=0,calc!P467,0)</f>
        <v>0</v>
      </c>
      <c r="I468" s="7">
        <f>IF(B468=0,calc!AA467,0)</f>
        <v>0</v>
      </c>
    </row>
    <row r="469" spans="1:9" x14ac:dyDescent="0.2">
      <c r="A469">
        <v>46</v>
      </c>
      <c r="B469">
        <v>8</v>
      </c>
      <c r="C469">
        <v>0</v>
      </c>
      <c r="D469">
        <v>0</v>
      </c>
      <c r="E469">
        <v>0</v>
      </c>
      <c r="G469" s="10">
        <f>IF(B469=0,calc!F468,0)</f>
        <v>0</v>
      </c>
      <c r="H469" s="7">
        <f>IF(B469=0,calc!P468,0)</f>
        <v>0</v>
      </c>
      <c r="I469" s="7">
        <f>IF(B469=0,calc!AA468,0)</f>
        <v>0</v>
      </c>
    </row>
    <row r="470" spans="1:9" x14ac:dyDescent="0.2">
      <c r="A470">
        <v>46</v>
      </c>
      <c r="B470">
        <v>9</v>
      </c>
      <c r="C470">
        <v>0</v>
      </c>
      <c r="D470">
        <v>0</v>
      </c>
      <c r="E470">
        <v>0</v>
      </c>
      <c r="G470" s="10">
        <f>IF(B470=0,calc!F469,0)</f>
        <v>0</v>
      </c>
      <c r="H470" s="7">
        <f>IF(B470=0,calc!P469,0)</f>
        <v>0</v>
      </c>
      <c r="I470" s="7">
        <f>IF(B470=0,calc!AA469,0)</f>
        <v>0</v>
      </c>
    </row>
    <row r="471" spans="1:9" x14ac:dyDescent="0.2">
      <c r="A471">
        <v>47</v>
      </c>
      <c r="B471">
        <v>0</v>
      </c>
      <c r="C471">
        <v>1</v>
      </c>
      <c r="D471">
        <v>2.5199214803214809</v>
      </c>
      <c r="E471">
        <v>1</v>
      </c>
      <c r="G471" s="10">
        <f>IF(B471=0,calc!F470,0)</f>
        <v>28.117340095000007</v>
      </c>
      <c r="H471" s="7">
        <f>IF(B471=0,calc!P470,0)</f>
        <v>19.558310791657156</v>
      </c>
      <c r="I471" s="7">
        <f>IF(B471=0,calc!AA470,0)</f>
        <v>22.088395550344014</v>
      </c>
    </row>
    <row r="472" spans="1:9" x14ac:dyDescent="0.2">
      <c r="A472">
        <v>47</v>
      </c>
      <c r="B472">
        <v>1</v>
      </c>
      <c r="C472">
        <v>1</v>
      </c>
      <c r="D472">
        <v>6.8924099858937451</v>
      </c>
      <c r="E472">
        <v>1</v>
      </c>
      <c r="G472" s="10">
        <f>IF(B472=0,calc!F471,0)</f>
        <v>0</v>
      </c>
      <c r="H472" s="7">
        <f>IF(B472=0,calc!P471,0)</f>
        <v>0</v>
      </c>
      <c r="I472" s="7">
        <f>IF(B472=0,calc!AA471,0)</f>
        <v>0</v>
      </c>
    </row>
    <row r="473" spans="1:9" x14ac:dyDescent="0.2">
      <c r="A473">
        <v>47</v>
      </c>
      <c r="B473">
        <v>2</v>
      </c>
      <c r="C473">
        <v>1</v>
      </c>
      <c r="D473">
        <v>17.731833084134077</v>
      </c>
      <c r="E473">
        <v>1</v>
      </c>
      <c r="G473" s="10">
        <f>IF(B473=0,calc!F472,0)</f>
        <v>0</v>
      </c>
      <c r="H473" s="7">
        <f>IF(B473=0,calc!P472,0)</f>
        <v>0</v>
      </c>
      <c r="I473" s="7">
        <f>IF(B473=0,calc!AA472,0)</f>
        <v>0</v>
      </c>
    </row>
    <row r="474" spans="1:9" x14ac:dyDescent="0.2">
      <c r="A474">
        <v>47</v>
      </c>
      <c r="B474">
        <v>3</v>
      </c>
      <c r="C474">
        <v>1</v>
      </c>
      <c r="D474">
        <v>36.663043300694021</v>
      </c>
      <c r="E474">
        <v>1</v>
      </c>
      <c r="G474" s="10">
        <f>IF(B474=0,calc!F473,0)</f>
        <v>0</v>
      </c>
      <c r="H474" s="7">
        <f>IF(B474=0,calc!P473,0)</f>
        <v>0</v>
      </c>
      <c r="I474" s="7">
        <f>IF(B474=0,calc!AA473,0)</f>
        <v>0</v>
      </c>
    </row>
    <row r="475" spans="1:9" x14ac:dyDescent="0.2">
      <c r="A475">
        <v>47</v>
      </c>
      <c r="B475">
        <v>4</v>
      </c>
      <c r="C475">
        <v>0</v>
      </c>
      <c r="D475">
        <v>66.177205296131632</v>
      </c>
      <c r="E475">
        <v>1</v>
      </c>
      <c r="G475" s="10">
        <f>IF(B475=0,calc!F474,0)</f>
        <v>0</v>
      </c>
      <c r="H475" s="7">
        <f>IF(B475=0,calc!P474,0)</f>
        <v>0</v>
      </c>
      <c r="I475" s="7">
        <f>IF(B475=0,calc!AA474,0)</f>
        <v>0</v>
      </c>
    </row>
    <row r="476" spans="1:9" x14ac:dyDescent="0.2">
      <c r="A476">
        <v>47</v>
      </c>
      <c r="B476">
        <v>5</v>
      </c>
      <c r="C476">
        <v>0</v>
      </c>
      <c r="D476">
        <v>109.16944095309917</v>
      </c>
      <c r="E476">
        <v>1</v>
      </c>
      <c r="G476" s="10">
        <f>IF(B476=0,calc!F475,0)</f>
        <v>0</v>
      </c>
      <c r="H476" s="7">
        <f>IF(B476=0,calc!P475,0)</f>
        <v>0</v>
      </c>
      <c r="I476" s="7">
        <f>IF(B476=0,calc!AA475,0)</f>
        <v>0</v>
      </c>
    </row>
    <row r="477" spans="1:9" x14ac:dyDescent="0.2">
      <c r="A477">
        <v>47</v>
      </c>
      <c r="B477">
        <v>6</v>
      </c>
      <c r="C477">
        <v>1</v>
      </c>
      <c r="D477">
        <v>118.7019786729646</v>
      </c>
      <c r="E477">
        <v>1</v>
      </c>
      <c r="G477" s="10">
        <f>IF(B477=0,calc!F476,0)</f>
        <v>0</v>
      </c>
      <c r="H477" s="7">
        <f>IF(B477=0,calc!P476,0)</f>
        <v>0</v>
      </c>
      <c r="I477" s="7">
        <f>IF(B477=0,calc!AA476,0)</f>
        <v>0</v>
      </c>
    </row>
    <row r="478" spans="1:9" x14ac:dyDescent="0.2">
      <c r="A478">
        <v>47</v>
      </c>
      <c r="B478">
        <v>7</v>
      </c>
      <c r="C478">
        <v>1</v>
      </c>
      <c r="D478">
        <v>105.55669357206585</v>
      </c>
      <c r="E478">
        <v>1</v>
      </c>
      <c r="G478" s="10">
        <f>IF(B478=0,calc!F477,0)</f>
        <v>0</v>
      </c>
      <c r="H478" s="7">
        <f>IF(B478=0,calc!P477,0)</f>
        <v>0</v>
      </c>
      <c r="I478" s="7">
        <f>IF(B478=0,calc!AA477,0)</f>
        <v>0</v>
      </c>
    </row>
    <row r="479" spans="1:9" x14ac:dyDescent="0.2">
      <c r="A479">
        <v>47</v>
      </c>
      <c r="B479">
        <v>8</v>
      </c>
      <c r="C479">
        <v>0</v>
      </c>
      <c r="D479">
        <v>55.236475778103454</v>
      </c>
      <c r="E479">
        <v>1</v>
      </c>
      <c r="G479" s="10">
        <f>IF(B479=0,calc!F478,0)</f>
        <v>0</v>
      </c>
      <c r="H479" s="7">
        <f>IF(B479=0,calc!P478,0)</f>
        <v>0</v>
      </c>
      <c r="I479" s="7">
        <f>IF(B479=0,calc!AA478,0)</f>
        <v>0</v>
      </c>
    </row>
    <row r="480" spans="1:9" x14ac:dyDescent="0.2">
      <c r="A480">
        <v>47</v>
      </c>
      <c r="B480">
        <v>9</v>
      </c>
      <c r="C480">
        <v>0</v>
      </c>
      <c r="D480">
        <v>20.694706127345537</v>
      </c>
      <c r="E480">
        <v>1</v>
      </c>
      <c r="G480" s="10">
        <f>IF(B480=0,calc!F479,0)</f>
        <v>0</v>
      </c>
      <c r="H480" s="7">
        <f>IF(B480=0,calc!P479,0)</f>
        <v>0</v>
      </c>
      <c r="I480" s="7">
        <f>IF(B480=0,calc!AA479,0)</f>
        <v>0</v>
      </c>
    </row>
    <row r="481" spans="1:9" x14ac:dyDescent="0.2">
      <c r="A481">
        <v>48</v>
      </c>
      <c r="B481">
        <v>0</v>
      </c>
      <c r="C481">
        <v>1</v>
      </c>
      <c r="D481">
        <v>1.5664456524465122</v>
      </c>
      <c r="E481">
        <v>1</v>
      </c>
      <c r="G481" s="10">
        <f>IF(B481=0,calc!F480,0)</f>
        <v>27.728579785000001</v>
      </c>
      <c r="H481" s="7">
        <f>IF(B481=0,calc!P480,0)</f>
        <v>19.558310791657156</v>
      </c>
      <c r="I481" s="7">
        <f>IF(B481=0,calc!AA480,0)</f>
        <v>18.844618525129512</v>
      </c>
    </row>
    <row r="482" spans="1:9" x14ac:dyDescent="0.2">
      <c r="A482">
        <v>48</v>
      </c>
      <c r="B482">
        <v>1</v>
      </c>
      <c r="C482">
        <v>1</v>
      </c>
      <c r="D482">
        <v>5.4605652644220983</v>
      </c>
      <c r="E482">
        <v>1</v>
      </c>
      <c r="G482" s="10">
        <f>IF(B482=0,calc!F481,0)</f>
        <v>0</v>
      </c>
      <c r="H482" s="7">
        <f>IF(B482=0,calc!P481,0)</f>
        <v>0</v>
      </c>
      <c r="I482" s="7">
        <f>IF(B482=0,calc!AA481,0)</f>
        <v>0</v>
      </c>
    </row>
    <row r="483" spans="1:9" x14ac:dyDescent="0.2">
      <c r="A483">
        <v>48</v>
      </c>
      <c r="B483">
        <v>2</v>
      </c>
      <c r="C483">
        <v>0</v>
      </c>
      <c r="D483">
        <v>15.065919868019112</v>
      </c>
      <c r="E483">
        <v>1</v>
      </c>
      <c r="G483" s="10">
        <f>IF(B483=0,calc!F482,0)</f>
        <v>0</v>
      </c>
      <c r="H483" s="7">
        <f>IF(B483=0,calc!P482,0)</f>
        <v>0</v>
      </c>
      <c r="I483" s="7">
        <f>IF(B483=0,calc!AA482,0)</f>
        <v>0</v>
      </c>
    </row>
    <row r="484" spans="1:9" x14ac:dyDescent="0.2">
      <c r="A484">
        <v>48</v>
      </c>
      <c r="B484">
        <v>3</v>
      </c>
      <c r="C484">
        <v>1</v>
      </c>
      <c r="D484">
        <v>30.842319997610062</v>
      </c>
      <c r="E484">
        <v>1</v>
      </c>
      <c r="G484" s="10">
        <f>IF(B484=0,calc!F483,0)</f>
        <v>0</v>
      </c>
      <c r="H484" s="7">
        <f>IF(B484=0,calc!P483,0)</f>
        <v>0</v>
      </c>
      <c r="I484" s="7">
        <f>IF(B484=0,calc!AA483,0)</f>
        <v>0</v>
      </c>
    </row>
    <row r="485" spans="1:9" x14ac:dyDescent="0.2">
      <c r="A485">
        <v>48</v>
      </c>
      <c r="B485">
        <v>4</v>
      </c>
      <c r="C485">
        <v>1</v>
      </c>
      <c r="D485">
        <v>46.295600204985639</v>
      </c>
      <c r="E485">
        <v>1</v>
      </c>
      <c r="G485" s="10">
        <f>IF(B485=0,calc!F484,0)</f>
        <v>0</v>
      </c>
      <c r="H485" s="7">
        <f>IF(B485=0,calc!P484,0)</f>
        <v>0</v>
      </c>
      <c r="I485" s="7">
        <f>IF(B485=0,calc!AA484,0)</f>
        <v>0</v>
      </c>
    </row>
    <row r="486" spans="1:9" x14ac:dyDescent="0.2">
      <c r="A486">
        <v>48</v>
      </c>
      <c r="B486">
        <v>5</v>
      </c>
      <c r="C486">
        <v>1</v>
      </c>
      <c r="D486">
        <v>74.496454977696885</v>
      </c>
      <c r="E486">
        <v>1</v>
      </c>
      <c r="G486" s="10">
        <f>IF(B486=0,calc!F485,0)</f>
        <v>0</v>
      </c>
      <c r="H486" s="7">
        <f>IF(B486=0,calc!P485,0)</f>
        <v>0</v>
      </c>
      <c r="I486" s="7">
        <f>IF(B486=0,calc!AA485,0)</f>
        <v>0</v>
      </c>
    </row>
    <row r="487" spans="1:9" x14ac:dyDescent="0.2">
      <c r="A487">
        <v>48</v>
      </c>
      <c r="B487">
        <v>6</v>
      </c>
      <c r="C487">
        <v>1</v>
      </c>
      <c r="D487">
        <v>63.759234184856481</v>
      </c>
      <c r="E487">
        <v>1</v>
      </c>
      <c r="G487" s="10">
        <f>IF(B487=0,calc!F486,0)</f>
        <v>0</v>
      </c>
      <c r="H487" s="7">
        <f>IF(B487=0,calc!P486,0)</f>
        <v>0</v>
      </c>
      <c r="I487" s="7">
        <f>IF(B487=0,calc!AA486,0)</f>
        <v>0</v>
      </c>
    </row>
    <row r="488" spans="1:9" x14ac:dyDescent="0.2">
      <c r="A488">
        <v>48</v>
      </c>
      <c r="B488">
        <v>7</v>
      </c>
      <c r="C488">
        <v>0</v>
      </c>
      <c r="D488">
        <v>39.116979564977214</v>
      </c>
      <c r="E488">
        <v>1</v>
      </c>
      <c r="G488" s="10">
        <f>IF(B488=0,calc!F487,0)</f>
        <v>0</v>
      </c>
      <c r="H488" s="7">
        <f>IF(B488=0,calc!P487,0)</f>
        <v>0</v>
      </c>
      <c r="I488" s="7">
        <f>IF(B488=0,calc!AA487,0)</f>
        <v>0</v>
      </c>
    </row>
    <row r="489" spans="1:9" x14ac:dyDescent="0.2">
      <c r="A489">
        <v>48</v>
      </c>
      <c r="B489">
        <v>8</v>
      </c>
      <c r="C489">
        <v>1</v>
      </c>
      <c r="D489">
        <v>14.660388276769588</v>
      </c>
      <c r="E489">
        <v>1</v>
      </c>
      <c r="G489" s="10">
        <f>IF(B489=0,calc!F488,0)</f>
        <v>0</v>
      </c>
      <c r="H489" s="7">
        <f>IF(B489=0,calc!P488,0)</f>
        <v>0</v>
      </c>
      <c r="I489" s="7">
        <f>IF(B489=0,calc!AA488,0)</f>
        <v>0</v>
      </c>
    </row>
    <row r="490" spans="1:9" x14ac:dyDescent="0.2">
      <c r="A490">
        <v>48</v>
      </c>
      <c r="B490">
        <v>9</v>
      </c>
      <c r="C490">
        <v>0</v>
      </c>
      <c r="D490">
        <v>2.5435353608037108</v>
      </c>
      <c r="E490">
        <v>0</v>
      </c>
      <c r="G490" s="10">
        <f>IF(B490=0,calc!F489,0)</f>
        <v>0</v>
      </c>
      <c r="H490" s="7">
        <f>IF(B490=0,calc!P489,0)</f>
        <v>0</v>
      </c>
      <c r="I490" s="7">
        <f>IF(B490=0,calc!AA489,0)</f>
        <v>0</v>
      </c>
    </row>
    <row r="491" spans="1:9" x14ac:dyDescent="0.2">
      <c r="A491">
        <v>49</v>
      </c>
      <c r="B491">
        <v>0</v>
      </c>
      <c r="C491">
        <v>1</v>
      </c>
      <c r="D491">
        <v>2.2634319964347407</v>
      </c>
      <c r="E491">
        <v>1</v>
      </c>
      <c r="G491" s="10">
        <f>IF(B491=0,calc!F490,0)</f>
        <v>15.295000000000002</v>
      </c>
      <c r="H491" s="7">
        <f>IF(B491=0,calc!P490,0)</f>
        <v>19.558310791657156</v>
      </c>
      <c r="I491" s="7">
        <f>IF(B491=0,calc!AA490,0)</f>
        <v>21.565621887298356</v>
      </c>
    </row>
    <row r="492" spans="1:9" x14ac:dyDescent="0.2">
      <c r="A492">
        <v>49</v>
      </c>
      <c r="B492">
        <v>1</v>
      </c>
      <c r="C492">
        <v>1</v>
      </c>
      <c r="D492">
        <v>7.4145865387979555</v>
      </c>
      <c r="E492">
        <v>1</v>
      </c>
      <c r="G492" s="10">
        <f>IF(B492=0,calc!F491,0)</f>
        <v>0</v>
      </c>
      <c r="H492" s="7">
        <f>IF(B492=0,calc!P491,0)</f>
        <v>0</v>
      </c>
      <c r="I492" s="7">
        <f>IF(B492=0,calc!AA491,0)</f>
        <v>0</v>
      </c>
    </row>
    <row r="493" spans="1:9" x14ac:dyDescent="0.2">
      <c r="A493">
        <v>49</v>
      </c>
      <c r="B493">
        <v>2</v>
      </c>
      <c r="C493">
        <v>0</v>
      </c>
      <c r="D493">
        <v>17.542916845308259</v>
      </c>
      <c r="E493">
        <v>1</v>
      </c>
      <c r="G493" s="10">
        <f>IF(B493=0,calc!F492,0)</f>
        <v>0</v>
      </c>
      <c r="H493" s="7">
        <f>IF(B493=0,calc!P492,0)</f>
        <v>0</v>
      </c>
      <c r="I493" s="7">
        <f>IF(B493=0,calc!AA492,0)</f>
        <v>0</v>
      </c>
    </row>
    <row r="494" spans="1:9" x14ac:dyDescent="0.2">
      <c r="A494">
        <v>49</v>
      </c>
      <c r="B494">
        <v>3</v>
      </c>
      <c r="C494">
        <v>0</v>
      </c>
      <c r="D494">
        <v>37.637108693896927</v>
      </c>
      <c r="E494">
        <v>0</v>
      </c>
      <c r="G494" s="10">
        <f>IF(B494=0,calc!F493,0)</f>
        <v>0</v>
      </c>
      <c r="H494" s="7">
        <f>IF(B494=0,calc!P493,0)</f>
        <v>0</v>
      </c>
      <c r="I494" s="7">
        <f>IF(B494=0,calc!AA493,0)</f>
        <v>0</v>
      </c>
    </row>
    <row r="495" spans="1:9" x14ac:dyDescent="0.2">
      <c r="A495">
        <v>49</v>
      </c>
      <c r="B495">
        <v>4</v>
      </c>
      <c r="C495">
        <v>0</v>
      </c>
      <c r="D495">
        <v>0</v>
      </c>
      <c r="E495">
        <v>0</v>
      </c>
      <c r="G495" s="10">
        <f>IF(B495=0,calc!F494,0)</f>
        <v>0</v>
      </c>
      <c r="H495" s="7">
        <f>IF(B495=0,calc!P494,0)</f>
        <v>0</v>
      </c>
      <c r="I495" s="7">
        <f>IF(B495=0,calc!AA494,0)</f>
        <v>0</v>
      </c>
    </row>
    <row r="496" spans="1:9" x14ac:dyDescent="0.2">
      <c r="A496">
        <v>49</v>
      </c>
      <c r="B496">
        <v>5</v>
      </c>
      <c r="C496">
        <v>0</v>
      </c>
      <c r="D496">
        <v>0</v>
      </c>
      <c r="E496">
        <v>0</v>
      </c>
      <c r="G496" s="10">
        <f>IF(B496=0,calc!F495,0)</f>
        <v>0</v>
      </c>
      <c r="H496" s="7">
        <f>IF(B496=0,calc!P495,0)</f>
        <v>0</v>
      </c>
      <c r="I496" s="7">
        <f>IF(B496=0,calc!AA495,0)</f>
        <v>0</v>
      </c>
    </row>
    <row r="497" spans="1:9" x14ac:dyDescent="0.2">
      <c r="A497">
        <v>49</v>
      </c>
      <c r="B497">
        <v>6</v>
      </c>
      <c r="C497">
        <v>0</v>
      </c>
      <c r="D497">
        <v>0</v>
      </c>
      <c r="E497">
        <v>0</v>
      </c>
      <c r="G497" s="10">
        <f>IF(B497=0,calc!F496,0)</f>
        <v>0</v>
      </c>
      <c r="H497" s="7">
        <f>IF(B497=0,calc!P496,0)</f>
        <v>0</v>
      </c>
      <c r="I497" s="7">
        <f>IF(B497=0,calc!AA496,0)</f>
        <v>0</v>
      </c>
    </row>
    <row r="498" spans="1:9" x14ac:dyDescent="0.2">
      <c r="A498">
        <v>49</v>
      </c>
      <c r="B498">
        <v>7</v>
      </c>
      <c r="C498">
        <v>0</v>
      </c>
      <c r="D498">
        <v>0</v>
      </c>
      <c r="E498">
        <v>0</v>
      </c>
      <c r="G498" s="10">
        <f>IF(B498=0,calc!F497,0)</f>
        <v>0</v>
      </c>
      <c r="H498" s="7">
        <f>IF(B498=0,calc!P497,0)</f>
        <v>0</v>
      </c>
      <c r="I498" s="7">
        <f>IF(B498=0,calc!AA497,0)</f>
        <v>0</v>
      </c>
    </row>
    <row r="499" spans="1:9" x14ac:dyDescent="0.2">
      <c r="A499">
        <v>49</v>
      </c>
      <c r="B499">
        <v>8</v>
      </c>
      <c r="C499">
        <v>0</v>
      </c>
      <c r="D499">
        <v>0</v>
      </c>
      <c r="E499">
        <v>0</v>
      </c>
      <c r="G499" s="10">
        <f>IF(B499=0,calc!F498,0)</f>
        <v>0</v>
      </c>
      <c r="H499" s="7">
        <f>IF(B499=0,calc!P498,0)</f>
        <v>0</v>
      </c>
      <c r="I499" s="7">
        <f>IF(B499=0,calc!AA498,0)</f>
        <v>0</v>
      </c>
    </row>
    <row r="500" spans="1:9" x14ac:dyDescent="0.2">
      <c r="A500">
        <v>49</v>
      </c>
      <c r="B500">
        <v>9</v>
      </c>
      <c r="C500">
        <v>0</v>
      </c>
      <c r="D500">
        <v>0</v>
      </c>
      <c r="E500">
        <v>0</v>
      </c>
      <c r="G500" s="10">
        <f>IF(B500=0,calc!F499,0)</f>
        <v>0</v>
      </c>
      <c r="H500" s="7">
        <f>IF(B500=0,calc!P499,0)</f>
        <v>0</v>
      </c>
      <c r="I500" s="7">
        <f>IF(B500=0,calc!AA499,0)</f>
        <v>0</v>
      </c>
    </row>
    <row r="501" spans="1:9" x14ac:dyDescent="0.2">
      <c r="A501">
        <v>50</v>
      </c>
      <c r="B501">
        <v>0</v>
      </c>
      <c r="C501">
        <v>1</v>
      </c>
      <c r="D501">
        <v>1.9615861101221528</v>
      </c>
      <c r="E501">
        <v>1</v>
      </c>
      <c r="G501" s="10">
        <f>IF(B501=0,calc!F500,0)</f>
        <v>28.160159296</v>
      </c>
      <c r="H501" s="7">
        <f>IF(B501=0,calc!P500,0)</f>
        <v>19.558310791657156</v>
      </c>
      <c r="I501" s="7">
        <f>IF(B501=0,calc!AA500,0)</f>
        <v>20.589919879217344</v>
      </c>
    </row>
    <row r="502" spans="1:9" x14ac:dyDescent="0.2">
      <c r="A502">
        <v>50</v>
      </c>
      <c r="B502">
        <v>1</v>
      </c>
      <c r="C502">
        <v>0</v>
      </c>
      <c r="D502">
        <v>6.9545443153349726</v>
      </c>
      <c r="E502">
        <v>1</v>
      </c>
      <c r="G502" s="10">
        <f>IF(B502=0,calc!F501,0)</f>
        <v>0</v>
      </c>
      <c r="H502" s="7">
        <f>IF(B502=0,calc!P501,0)</f>
        <v>0</v>
      </c>
      <c r="I502" s="7">
        <f>IF(B502=0,calc!AA501,0)</f>
        <v>0</v>
      </c>
    </row>
    <row r="503" spans="1:9" x14ac:dyDescent="0.2">
      <c r="A503">
        <v>50</v>
      </c>
      <c r="B503">
        <v>2</v>
      </c>
      <c r="C503">
        <v>1</v>
      </c>
      <c r="D503">
        <v>18.729100834680555</v>
      </c>
      <c r="E503">
        <v>1</v>
      </c>
      <c r="G503" s="10">
        <f>IF(B503=0,calc!F502,0)</f>
        <v>0</v>
      </c>
      <c r="H503" s="7">
        <f>IF(B503=0,calc!P502,0)</f>
        <v>0</v>
      </c>
      <c r="I503" s="7">
        <f>IF(B503=0,calc!AA502,0)</f>
        <v>0</v>
      </c>
    </row>
    <row r="504" spans="1:9" x14ac:dyDescent="0.2">
      <c r="A504">
        <v>50</v>
      </c>
      <c r="B504">
        <v>3</v>
      </c>
      <c r="C504">
        <v>0</v>
      </c>
      <c r="D504">
        <v>41.774837624144809</v>
      </c>
      <c r="E504">
        <v>1</v>
      </c>
      <c r="G504" s="10">
        <f>IF(B504=0,calc!F503,0)</f>
        <v>0</v>
      </c>
      <c r="H504" s="7">
        <f>IF(B504=0,calc!P503,0)</f>
        <v>0</v>
      </c>
      <c r="I504" s="7">
        <f>IF(B504=0,calc!AA503,0)</f>
        <v>0</v>
      </c>
    </row>
    <row r="505" spans="1:9" x14ac:dyDescent="0.2">
      <c r="A505">
        <v>50</v>
      </c>
      <c r="B505">
        <v>4</v>
      </c>
      <c r="C505">
        <v>1</v>
      </c>
      <c r="D505">
        <v>104.26785889061161</v>
      </c>
      <c r="E505">
        <v>1</v>
      </c>
      <c r="G505" s="10">
        <f>IF(B505=0,calc!F504,0)</f>
        <v>0</v>
      </c>
      <c r="H505" s="7">
        <f>IF(B505=0,calc!P504,0)</f>
        <v>0</v>
      </c>
      <c r="I505" s="7">
        <f>IF(B505=0,calc!AA504,0)</f>
        <v>0</v>
      </c>
    </row>
    <row r="506" spans="1:9" x14ac:dyDescent="0.2">
      <c r="A506">
        <v>50</v>
      </c>
      <c r="B506">
        <v>5</v>
      </c>
      <c r="C506">
        <v>1</v>
      </c>
      <c r="D506">
        <v>152.76522105766392</v>
      </c>
      <c r="E506">
        <v>1</v>
      </c>
      <c r="G506" s="10">
        <f>IF(B506=0,calc!F505,0)</f>
        <v>0</v>
      </c>
      <c r="H506" s="7">
        <f>IF(B506=0,calc!P505,0)</f>
        <v>0</v>
      </c>
      <c r="I506" s="7">
        <f>IF(B506=0,calc!AA505,0)</f>
        <v>0</v>
      </c>
    </row>
    <row r="507" spans="1:9" x14ac:dyDescent="0.2">
      <c r="A507">
        <v>50</v>
      </c>
      <c r="B507">
        <v>6</v>
      </c>
      <c r="C507">
        <v>1</v>
      </c>
      <c r="D507">
        <v>207.90023447703737</v>
      </c>
      <c r="E507">
        <v>1</v>
      </c>
      <c r="G507" s="10">
        <f>IF(B507=0,calc!F506,0)</f>
        <v>0</v>
      </c>
      <c r="H507" s="7">
        <f>IF(B507=0,calc!P506,0)</f>
        <v>0</v>
      </c>
      <c r="I507" s="7">
        <f>IF(B507=0,calc!AA506,0)</f>
        <v>0</v>
      </c>
    </row>
    <row r="508" spans="1:9" x14ac:dyDescent="0.2">
      <c r="A508">
        <v>50</v>
      </c>
      <c r="B508">
        <v>7</v>
      </c>
      <c r="C508">
        <v>0</v>
      </c>
      <c r="D508">
        <v>221.40032777347514</v>
      </c>
      <c r="E508">
        <v>1</v>
      </c>
      <c r="G508" s="10">
        <f>IF(B508=0,calc!F507,0)</f>
        <v>0</v>
      </c>
      <c r="H508" s="7">
        <f>IF(B508=0,calc!P507,0)</f>
        <v>0</v>
      </c>
      <c r="I508" s="7">
        <f>IF(B508=0,calc!AA507,0)</f>
        <v>0</v>
      </c>
    </row>
    <row r="509" spans="1:9" x14ac:dyDescent="0.2">
      <c r="A509">
        <v>50</v>
      </c>
      <c r="B509">
        <v>8</v>
      </c>
      <c r="C509">
        <v>1</v>
      </c>
      <c r="D509">
        <v>149.35910034370377</v>
      </c>
      <c r="E509">
        <v>1</v>
      </c>
      <c r="G509" s="10">
        <f>IF(B509=0,calc!F508,0)</f>
        <v>0</v>
      </c>
      <c r="H509" s="7">
        <f>IF(B509=0,calc!P508,0)</f>
        <v>0</v>
      </c>
      <c r="I509" s="7">
        <f>IF(B509=0,calc!AA508,0)</f>
        <v>0</v>
      </c>
    </row>
    <row r="510" spans="1:9" x14ac:dyDescent="0.2">
      <c r="A510">
        <v>50</v>
      </c>
      <c r="B510">
        <v>9</v>
      </c>
      <c r="C510">
        <v>1</v>
      </c>
      <c r="D510">
        <v>62.178151878109183</v>
      </c>
      <c r="E510">
        <v>1</v>
      </c>
      <c r="G510" s="10">
        <f>IF(B510=0,calc!F509,0)</f>
        <v>0</v>
      </c>
      <c r="H510" s="7">
        <f>IF(B510=0,calc!P509,0)</f>
        <v>0</v>
      </c>
      <c r="I510" s="7">
        <f>IF(B510=0,calc!AA509,0)</f>
        <v>0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9"/>
  <sheetViews>
    <sheetView tabSelected="1" workbookViewId="0">
      <selection activeCell="I511" sqref="I511"/>
    </sheetView>
  </sheetViews>
  <sheetFormatPr defaultRowHeight="12.75" x14ac:dyDescent="0.2"/>
  <cols>
    <col min="3" max="3" width="10.85546875" customWidth="1"/>
    <col min="8" max="8" width="11.7109375" customWidth="1"/>
    <col min="9" max="9" width="11.42578125" customWidth="1"/>
    <col min="10" max="10" width="12.7109375" customWidth="1"/>
    <col min="11" max="11" width="11.42578125" customWidth="1"/>
    <col min="12" max="12" width="11.28515625" customWidth="1"/>
    <col min="13" max="13" width="12.7109375" customWidth="1"/>
    <col min="14" max="14" width="12.85546875" customWidth="1"/>
    <col min="22" max="22" width="11.140625" customWidth="1"/>
    <col min="23" max="23" width="11" customWidth="1"/>
  </cols>
  <sheetData>
    <row r="1" spans="1:31" x14ac:dyDescent="0.2">
      <c r="A1" s="13" t="s">
        <v>34</v>
      </c>
      <c r="B1" s="13" t="s">
        <v>35</v>
      </c>
      <c r="C1" t="s">
        <v>6</v>
      </c>
      <c r="E1" s="13" t="s">
        <v>36</v>
      </c>
      <c r="F1" s="13" t="s">
        <v>37</v>
      </c>
      <c r="G1" t="s">
        <v>9</v>
      </c>
      <c r="I1" t="s">
        <v>28</v>
      </c>
      <c r="K1" t="s">
        <v>7</v>
      </c>
      <c r="M1" t="s">
        <v>8</v>
      </c>
    </row>
    <row r="2" spans="1:31" x14ac:dyDescent="0.2">
      <c r="A2">
        <f>validation!A3</f>
        <v>1.2412455957598703</v>
      </c>
      <c r="B2">
        <f>validation!B3</f>
        <v>-0.14743981659028704</v>
      </c>
      <c r="C2">
        <f>validation!C3</f>
        <v>0.43754283752918516</v>
      </c>
      <c r="E2">
        <f>validation!E3</f>
        <v>2.5734160685767895</v>
      </c>
      <c r="F2">
        <f>validation!F3</f>
        <v>8.8177986325884986E-2</v>
      </c>
      <c r="G2">
        <f>validation!G3</f>
        <v>-1.2466234443828133</v>
      </c>
      <c r="I2">
        <v>0.9</v>
      </c>
      <c r="K2">
        <v>5</v>
      </c>
      <c r="M2">
        <v>1</v>
      </c>
    </row>
    <row r="8" spans="1:31" x14ac:dyDescent="0.2">
      <c r="H8" s="21" t="s">
        <v>39</v>
      </c>
      <c r="J8" s="1"/>
      <c r="K8" s="1"/>
      <c r="L8" s="1"/>
      <c r="M8" s="4"/>
      <c r="N8" s="1"/>
      <c r="O8" s="1"/>
      <c r="P8" s="1"/>
      <c r="Q8" s="1"/>
      <c r="R8" s="1"/>
      <c r="S8" s="22" t="s">
        <v>38</v>
      </c>
    </row>
    <row r="9" spans="1:31" x14ac:dyDescent="0.2">
      <c r="A9" t="s">
        <v>22</v>
      </c>
      <c r="B9" t="s">
        <v>0</v>
      </c>
      <c r="C9" s="2" t="s">
        <v>10</v>
      </c>
      <c r="D9" s="3" t="s">
        <v>11</v>
      </c>
      <c r="E9" s="2" t="s">
        <v>21</v>
      </c>
      <c r="F9" s="3" t="s">
        <v>19</v>
      </c>
      <c r="H9" s="5" t="s">
        <v>59</v>
      </c>
      <c r="I9" s="4" t="s">
        <v>12</v>
      </c>
      <c r="J9" s="4" t="s">
        <v>13</v>
      </c>
      <c r="K9" s="1" t="s">
        <v>2</v>
      </c>
      <c r="L9" s="4" t="s">
        <v>3</v>
      </c>
      <c r="M9" s="4" t="s">
        <v>14</v>
      </c>
      <c r="N9" s="4" t="s">
        <v>15</v>
      </c>
      <c r="O9" s="4" t="s">
        <v>17</v>
      </c>
      <c r="P9" s="4" t="s">
        <v>16</v>
      </c>
      <c r="Q9" s="4" t="s">
        <v>33</v>
      </c>
      <c r="R9" s="4"/>
      <c r="S9" s="6" t="s">
        <v>1</v>
      </c>
      <c r="T9" s="6" t="s">
        <v>12</v>
      </c>
      <c r="U9" s="6" t="s">
        <v>13</v>
      </c>
      <c r="V9" s="7" t="s">
        <v>2</v>
      </c>
      <c r="W9" s="6" t="s">
        <v>3</v>
      </c>
      <c r="X9" s="6" t="s">
        <v>4</v>
      </c>
      <c r="Y9" s="6" t="s">
        <v>5</v>
      </c>
      <c r="Z9" s="6" t="s">
        <v>17</v>
      </c>
      <c r="AA9" s="6" t="s">
        <v>16</v>
      </c>
      <c r="AB9" s="6" t="s">
        <v>18</v>
      </c>
      <c r="AC9" s="8"/>
      <c r="AD9" s="9"/>
      <c r="AE9" s="9"/>
    </row>
    <row r="10" spans="1:31" x14ac:dyDescent="0.2">
      <c r="A10">
        <f>validation!A11</f>
        <v>1</v>
      </c>
      <c r="B10">
        <v>0</v>
      </c>
      <c r="C10">
        <f>LOG(validation!D11+1)</f>
        <v>0.38036350616735792</v>
      </c>
      <c r="D10">
        <f>validation!E11</f>
        <v>1</v>
      </c>
      <c r="E10">
        <f>validation!C11</f>
        <v>1</v>
      </c>
      <c r="F10" s="12"/>
      <c r="R10" s="12"/>
      <c r="S10">
        <f>$C10</f>
        <v>0.38036350616735792</v>
      </c>
      <c r="T10">
        <f t="shared" ref="T10:T73" si="0">$F$2*(10^S10-1)+$G$2</f>
        <v>-1.12310005363856</v>
      </c>
      <c r="U10">
        <f t="shared" ref="U10:U73" si="1">$E$2+$F$2*(10^S10-1)+$G$2</f>
        <v>1.4503160149382297</v>
      </c>
      <c r="V10">
        <f t="shared" ref="V10:V19" si="2">EXP(T10)/(1+EXP(T10))</f>
        <v>0.24543670830114464</v>
      </c>
      <c r="W10">
        <f t="shared" ref="W10:W19" si="3">EXP(U10)/(1+EXP(U10))</f>
        <v>0.81004706422608375</v>
      </c>
      <c r="X10">
        <f>$K$2+V10*$I$2*AA11</f>
        <v>9.3050458488390699</v>
      </c>
      <c r="Y10">
        <f>-$M$2+($K$2+W10*$I$2*AA11)</f>
        <v>18.208509294917533</v>
      </c>
      <c r="Z10">
        <f>IF(Y10&gt;X10,1,0)</f>
        <v>1</v>
      </c>
      <c r="AA10">
        <f>MAX(X10,Y10)</f>
        <v>18.208509294917533</v>
      </c>
      <c r="AB10">
        <f>Z10*W10+(1-Z10)*V10</f>
        <v>0.81004706422608375</v>
      </c>
    </row>
    <row r="11" spans="1:31" x14ac:dyDescent="0.2">
      <c r="A11">
        <f>validation!A12</f>
        <v>1</v>
      </c>
      <c r="B11">
        <v>1</v>
      </c>
      <c r="C11">
        <f>LOG(validation!D12+1)</f>
        <v>0.80655416323599716</v>
      </c>
      <c r="D11">
        <f>validation!E12</f>
        <v>1</v>
      </c>
      <c r="E11">
        <f>validation!C12</f>
        <v>0</v>
      </c>
      <c r="F11" s="12"/>
      <c r="S11">
        <f t="shared" ref="S11:S19" si="4">MIN(MAX($A$2*S10+$B$2*$B11+$C$2,0),3)</f>
        <v>0.76222754775691337</v>
      </c>
      <c r="T11">
        <f t="shared" si="0"/>
        <v>-0.8247808227556761</v>
      </c>
      <c r="U11">
        <f t="shared" si="1"/>
        <v>1.7486352458211134</v>
      </c>
      <c r="V11">
        <f t="shared" si="2"/>
        <v>0.30474976735799153</v>
      </c>
      <c r="W11">
        <f t="shared" si="3"/>
        <v>0.85178058388653888</v>
      </c>
      <c r="X11">
        <f t="shared" ref="X11:X18" si="5">$K$2+V11*$I$2*AA12</f>
        <v>10.54174866424988</v>
      </c>
      <c r="Y11">
        <f t="shared" ref="Y11:Y18" si="6">-$M$2+($K$2+W11*$I$2*AA12)</f>
        <v>19.489278150759599</v>
      </c>
      <c r="Z11">
        <f t="shared" ref="Z11:Z16" si="7">IF(Y11&gt;X11,1,0)</f>
        <v>1</v>
      </c>
      <c r="AA11">
        <f t="shared" ref="AA11:AA16" si="8">MAX(X11,Y11)</f>
        <v>19.489278150759599</v>
      </c>
      <c r="AB11">
        <f>Z11*W11+(1-Z11)*V11</f>
        <v>0.85178058388653888</v>
      </c>
    </row>
    <row r="12" spans="1:31" x14ac:dyDescent="0.2">
      <c r="A12">
        <f>validation!A13</f>
        <v>1</v>
      </c>
      <c r="B12">
        <v>2</v>
      </c>
      <c r="C12">
        <f>LOG(validation!D13+1)</f>
        <v>1.1371864897668866</v>
      </c>
      <c r="D12">
        <f>validation!E13</f>
        <v>1</v>
      </c>
      <c r="E12">
        <f>validation!C13</f>
        <v>1</v>
      </c>
      <c r="F12" s="12"/>
      <c r="S12">
        <f t="shared" si="4"/>
        <v>1.088774790968726</v>
      </c>
      <c r="T12">
        <f t="shared" si="0"/>
        <v>-0.25303134466843147</v>
      </c>
      <c r="U12">
        <f t="shared" si="1"/>
        <v>2.3203847239083579</v>
      </c>
      <c r="V12">
        <f t="shared" si="2"/>
        <v>0.43707752304638925</v>
      </c>
      <c r="W12">
        <f t="shared" si="3"/>
        <v>0.9105512804728747</v>
      </c>
      <c r="X12">
        <f t="shared" si="5"/>
        <v>12.778676142733914</v>
      </c>
      <c r="Y12">
        <f t="shared" si="6"/>
        <v>20.205096690360868</v>
      </c>
      <c r="Z12">
        <f t="shared" si="7"/>
        <v>1</v>
      </c>
      <c r="AA12">
        <f t="shared" si="8"/>
        <v>20.205096690360868</v>
      </c>
      <c r="AB12">
        <f>Z12*W12+(1-Z12)*V12</f>
        <v>0.9105512804728747</v>
      </c>
    </row>
    <row r="13" spans="1:31" x14ac:dyDescent="0.2">
      <c r="A13">
        <f>validation!A14</f>
        <v>1</v>
      </c>
      <c r="B13">
        <v>3</v>
      </c>
      <c r="C13">
        <f>LOG(validation!D14+1)</f>
        <v>1.3430552777768534</v>
      </c>
      <c r="D13">
        <f>validation!E14</f>
        <v>0</v>
      </c>
      <c r="E13">
        <f>validation!C14</f>
        <v>0</v>
      </c>
      <c r="F13" s="12"/>
      <c r="S13">
        <f t="shared" si="4"/>
        <v>1.3466603018226286</v>
      </c>
      <c r="T13">
        <f t="shared" si="0"/>
        <v>0.62413561211308943</v>
      </c>
      <c r="U13">
        <f t="shared" si="1"/>
        <v>3.1975516806898789</v>
      </c>
      <c r="V13">
        <f t="shared" si="2"/>
        <v>0.65115854367476822</v>
      </c>
      <c r="W13">
        <f t="shared" si="3"/>
        <v>0.96074203859269813</v>
      </c>
      <c r="X13">
        <f t="shared" si="5"/>
        <v>15.691399164721549</v>
      </c>
      <c r="Y13">
        <f t="shared" si="6"/>
        <v>19.774463421696588</v>
      </c>
      <c r="Z13">
        <f t="shared" si="7"/>
        <v>1</v>
      </c>
      <c r="AA13">
        <f t="shared" si="8"/>
        <v>19.774463421696588</v>
      </c>
      <c r="AB13">
        <f t="shared" ref="AB13:AB19" si="9">Z13*W13+(1-Z13)*V13</f>
        <v>0.96074203859269813</v>
      </c>
    </row>
    <row r="14" spans="1:31" x14ac:dyDescent="0.2">
      <c r="A14">
        <f>validation!A15</f>
        <v>1</v>
      </c>
      <c r="B14">
        <v>4</v>
      </c>
      <c r="C14">
        <f>LOG(validation!D15+1)</f>
        <v>0</v>
      </c>
      <c r="D14">
        <f>validation!E15</f>
        <v>0</v>
      </c>
      <c r="E14">
        <f>validation!C15</f>
        <v>0</v>
      </c>
      <c r="F14" s="12"/>
      <c r="S14">
        <f t="shared" si="4"/>
        <v>1.5193197397900324</v>
      </c>
      <c r="T14">
        <f t="shared" si="0"/>
        <v>1.5804761758198387</v>
      </c>
      <c r="U14">
        <f t="shared" si="1"/>
        <v>4.1538922443966282</v>
      </c>
      <c r="V14">
        <f t="shared" si="2"/>
        <v>0.82927194551426253</v>
      </c>
      <c r="W14">
        <f t="shared" si="3"/>
        <v>0.98453960060441792</v>
      </c>
      <c r="X14">
        <f t="shared" si="5"/>
        <v>16.997115193539756</v>
      </c>
      <c r="Y14">
        <f t="shared" si="6"/>
        <v>18.243379466705566</v>
      </c>
      <c r="Z14">
        <f t="shared" si="7"/>
        <v>1</v>
      </c>
      <c r="AA14">
        <f t="shared" si="8"/>
        <v>18.243379466705566</v>
      </c>
      <c r="AB14">
        <f t="shared" si="9"/>
        <v>0.98453960060441792</v>
      </c>
    </row>
    <row r="15" spans="1:31" x14ac:dyDescent="0.2">
      <c r="A15">
        <f>validation!A16</f>
        <v>1</v>
      </c>
      <c r="B15">
        <v>5</v>
      </c>
      <c r="C15">
        <f>LOG(validation!D16+1)</f>
        <v>0</v>
      </c>
      <c r="D15">
        <f>validation!E16</f>
        <v>0</v>
      </c>
      <c r="E15">
        <f>validation!C16</f>
        <v>0</v>
      </c>
      <c r="F15" s="12"/>
      <c r="S15">
        <f t="shared" si="4"/>
        <v>1.5861926901431598</v>
      </c>
      <c r="T15">
        <f t="shared" si="0"/>
        <v>2.0657775571675883</v>
      </c>
      <c r="U15">
        <f t="shared" si="1"/>
        <v>4.6391936257443778</v>
      </c>
      <c r="V15">
        <f t="shared" si="2"/>
        <v>0.88753217137584917</v>
      </c>
      <c r="W15">
        <f t="shared" si="3"/>
        <v>0.99042703885867289</v>
      </c>
      <c r="X15">
        <f t="shared" si="5"/>
        <v>15.820083270963165</v>
      </c>
      <c r="Y15">
        <f t="shared" si="6"/>
        <v>16.074495302690408</v>
      </c>
      <c r="Z15">
        <f t="shared" si="7"/>
        <v>1</v>
      </c>
      <c r="AA15">
        <f t="shared" si="8"/>
        <v>16.074495302690408</v>
      </c>
      <c r="AB15">
        <f t="shared" si="9"/>
        <v>0.99042703885867289</v>
      </c>
    </row>
    <row r="16" spans="1:31" x14ac:dyDescent="0.2">
      <c r="A16">
        <f>validation!A17</f>
        <v>1</v>
      </c>
      <c r="B16">
        <v>6</v>
      </c>
      <c r="C16">
        <f>LOG(validation!D17+1)</f>
        <v>0</v>
      </c>
      <c r="D16">
        <f>validation!E17</f>
        <v>0</v>
      </c>
      <c r="E16">
        <f>validation!C17</f>
        <v>0</v>
      </c>
      <c r="F16" s="12"/>
      <c r="S16">
        <f t="shared" si="4"/>
        <v>1.5217586286541607</v>
      </c>
      <c r="T16">
        <f t="shared" si="0"/>
        <v>1.5968936987364404</v>
      </c>
      <c r="U16">
        <f t="shared" si="1"/>
        <v>4.1703097673132294</v>
      </c>
      <c r="V16">
        <f t="shared" si="2"/>
        <v>0.83158378881936779</v>
      </c>
      <c r="W16">
        <f t="shared" si="3"/>
        <v>0.98478752013110904</v>
      </c>
      <c r="X16">
        <f t="shared" si="5"/>
        <v>13.060738988212444</v>
      </c>
      <c r="Y16">
        <f t="shared" si="6"/>
        <v>13.545779108916895</v>
      </c>
      <c r="Z16">
        <f t="shared" si="7"/>
        <v>1</v>
      </c>
      <c r="AA16">
        <f t="shared" si="8"/>
        <v>13.545779108916895</v>
      </c>
      <c r="AB16">
        <f t="shared" si="9"/>
        <v>0.98478752013110904</v>
      </c>
    </row>
    <row r="17" spans="1:28" x14ac:dyDescent="0.2">
      <c r="A17">
        <f>validation!A18</f>
        <v>1</v>
      </c>
      <c r="B17">
        <v>7</v>
      </c>
      <c r="C17">
        <f>LOG(validation!D18+1)</f>
        <v>0</v>
      </c>
      <c r="D17">
        <f>validation!E18</f>
        <v>0</v>
      </c>
      <c r="E17">
        <f>validation!C18</f>
        <v>0</v>
      </c>
      <c r="F17" s="12"/>
      <c r="S17">
        <f t="shared" si="4"/>
        <v>1.2943403170237326</v>
      </c>
      <c r="T17">
        <f t="shared" si="0"/>
        <v>0.40180135711315601</v>
      </c>
      <c r="U17">
        <f t="shared" si="1"/>
        <v>2.9752174256899457</v>
      </c>
      <c r="V17">
        <f t="shared" si="2"/>
        <v>0.59912037847370869</v>
      </c>
      <c r="W17">
        <f t="shared" si="3"/>
        <v>0.95144189175013538</v>
      </c>
      <c r="X17">
        <f t="shared" si="5"/>
        <v>9.2632166569369687</v>
      </c>
      <c r="Y17">
        <f t="shared" si="6"/>
        <v>10.770263651104964</v>
      </c>
      <c r="Z17">
        <f>IF(Y17&gt;X17,1,0)</f>
        <v>1</v>
      </c>
      <c r="AA17">
        <f>MAX(X17,Y17)</f>
        <v>10.770263651104964</v>
      </c>
      <c r="AB17">
        <f t="shared" si="9"/>
        <v>0.95144189175013538</v>
      </c>
    </row>
    <row r="18" spans="1:28" x14ac:dyDescent="0.2">
      <c r="A18">
        <f>validation!A19</f>
        <v>1</v>
      </c>
      <c r="B18">
        <v>8</v>
      </c>
      <c r="C18">
        <f>LOG(validation!D19+1)</f>
        <v>0</v>
      </c>
      <c r="D18">
        <f>validation!E19</f>
        <v>0</v>
      </c>
      <c r="E18">
        <f>validation!C19</f>
        <v>0</v>
      </c>
      <c r="F18" s="12"/>
      <c r="S18">
        <f t="shared" si="4"/>
        <v>0.86461852272703132</v>
      </c>
      <c r="T18">
        <f t="shared" si="0"/>
        <v>-0.68917886767864778</v>
      </c>
      <c r="U18">
        <f t="shared" si="1"/>
        <v>1.8842372008981418</v>
      </c>
      <c r="V18">
        <f t="shared" si="2"/>
        <v>0.33421576310852347</v>
      </c>
      <c r="W18">
        <f t="shared" si="3"/>
        <v>0.86809706243905205</v>
      </c>
      <c r="X18">
        <f t="shared" si="5"/>
        <v>6.5039709339883558</v>
      </c>
      <c r="Y18">
        <f t="shared" si="6"/>
        <v>7.906436780975735</v>
      </c>
      <c r="Z18">
        <f>IF(Y18&gt;X18,1,0)</f>
        <v>1</v>
      </c>
      <c r="AA18">
        <f>MAX(X18,Y18)</f>
        <v>7.906436780975735</v>
      </c>
      <c r="AB18">
        <f t="shared" si="9"/>
        <v>0.86809706243905205</v>
      </c>
    </row>
    <row r="19" spans="1:28" x14ac:dyDescent="0.2">
      <c r="A19">
        <f>validation!A20</f>
        <v>1</v>
      </c>
      <c r="B19">
        <v>9</v>
      </c>
      <c r="C19">
        <f>LOG(validation!D20+1)</f>
        <v>0</v>
      </c>
      <c r="D19">
        <f>validation!E20</f>
        <v>0</v>
      </c>
      <c r="E19">
        <f>validation!C20</f>
        <v>0</v>
      </c>
      <c r="F19" s="12"/>
      <c r="S19">
        <f t="shared" si="4"/>
        <v>0.18378842156393466</v>
      </c>
      <c r="T19">
        <f t="shared" si="0"/>
        <v>-1.2001693373998314</v>
      </c>
      <c r="U19">
        <f t="shared" si="1"/>
        <v>1.3732467311769581</v>
      </c>
      <c r="V19">
        <f t="shared" si="2"/>
        <v>0.23144509368875382</v>
      </c>
      <c r="W19">
        <f t="shared" si="3"/>
        <v>0.79790420539576923</v>
      </c>
      <c r="X19">
        <f>$K$2</f>
        <v>5</v>
      </c>
      <c r="Y19">
        <f>-$M$2+$K$2</f>
        <v>4</v>
      </c>
      <c r="Z19">
        <f>IF(Y19&gt;X19,1,0)</f>
        <v>0</v>
      </c>
      <c r="AA19">
        <f>MAX(X19,Y19)</f>
        <v>5</v>
      </c>
      <c r="AB19">
        <f t="shared" si="9"/>
        <v>0.23144509368875382</v>
      </c>
    </row>
    <row r="20" spans="1:28" x14ac:dyDescent="0.2">
      <c r="A20">
        <f>validation!A21</f>
        <v>2</v>
      </c>
      <c r="B20">
        <v>0</v>
      </c>
      <c r="C20">
        <f>LOG(validation!D21+1)</f>
        <v>0.39953371621685752</v>
      </c>
      <c r="D20">
        <f>validation!E21</f>
        <v>0</v>
      </c>
      <c r="E20">
        <f>validation!C21</f>
        <v>1</v>
      </c>
      <c r="F20" s="12">
        <f>$K$2-$M$2*E20 +IF((D20=1)*AND(A20=A21),$I$2*F21,0)</f>
        <v>4</v>
      </c>
      <c r="H20">
        <f>$C$2+0+0</f>
        <v>0.43754283752918516</v>
      </c>
      <c r="I20">
        <f t="shared" ref="I20:I73" si="10">$F$2*(10^H20-1)+$G$2</f>
        <v>-1.0933092827441808</v>
      </c>
      <c r="J20">
        <f t="shared" ref="J20:J73" si="11">$E$2+$F$2*(10^H20-1)+$G$2</f>
        <v>1.4801067858326085</v>
      </c>
      <c r="K20">
        <f t="shared" ref="K20:K24" si="12">EXP(I20)/(1+EXP(I20))</f>
        <v>0.25099563123707369</v>
      </c>
      <c r="L20">
        <f t="shared" ref="L20:L34" si="13">EXP(J20)/(1+EXP(J20))</f>
        <v>0.81458870953427243</v>
      </c>
      <c r="M20">
        <f t="shared" ref="M20:M28" si="14">$K$2+K20*$I$2*P21</f>
        <v>9.7939137781165932</v>
      </c>
      <c r="N20">
        <f t="shared" ref="N20:N28" si="15">-$M$2+($K$2+L20*$I$2*P21)</f>
        <v>19.558310791657156</v>
      </c>
      <c r="O20">
        <f>IF(N20&gt;M20,1,0)</f>
        <v>1</v>
      </c>
      <c r="P20">
        <f>MAX(M20,N20)</f>
        <v>19.558310791657156</v>
      </c>
      <c r="Q20">
        <f>O20*L20+(1-O20)*K20</f>
        <v>0.81458870953427243</v>
      </c>
      <c r="R20" s="12"/>
      <c r="S20">
        <f>$C20</f>
        <v>0.39953371621685752</v>
      </c>
      <c r="T20">
        <f t="shared" si="0"/>
        <v>-1.1135460235271597</v>
      </c>
      <c r="U20">
        <f t="shared" si="1"/>
        <v>1.4598700450496298</v>
      </c>
      <c r="V20">
        <f t="shared" ref="V20:V39" si="16">EXP(T20)/(1+EXP(T20))</f>
        <v>0.2472103913766687</v>
      </c>
      <c r="W20">
        <f t="shared" ref="W20:W39" si="17">EXP(U20)/(1+EXP(U20))</f>
        <v>0.81151279771067408</v>
      </c>
      <c r="X20">
        <f t="shared" ref="X20:X28" si="18">$K$2+V20*$I$2*AA21</f>
        <v>9.4374582164498371</v>
      </c>
      <c r="Y20">
        <f t="shared" ref="Y20:Y28" si="19">-$M$2+($K$2+W20*$I$2*AA21)</f>
        <v>18.566758751126216</v>
      </c>
      <c r="Z20">
        <f>IF(Y20&gt;X20,1,0)</f>
        <v>1</v>
      </c>
      <c r="AA20">
        <f>MAX(X20,Y20)</f>
        <v>18.566758751126216</v>
      </c>
      <c r="AB20">
        <f>Z20*W20+(1-Z20)*V20</f>
        <v>0.81151279771067408</v>
      </c>
    </row>
    <row r="21" spans="1:28" hidden="1" x14ac:dyDescent="0.2">
      <c r="A21">
        <f>validation!A22</f>
        <v>2</v>
      </c>
      <c r="B21">
        <v>1</v>
      </c>
      <c r="C21">
        <f>LOG(validation!D22+1)</f>
        <v>0</v>
      </c>
      <c r="D21">
        <f>validation!E22</f>
        <v>0</v>
      </c>
      <c r="E21">
        <f>validation!C22</f>
        <v>0</v>
      </c>
      <c r="F21" s="12">
        <f t="shared" ref="F21:F74" si="20">IF(D20=0,0,$K$2)-$M$2*E21 +IF((D21=1)*AND(A21=A22),$I$2*F22,0)</f>
        <v>0</v>
      </c>
      <c r="H21">
        <f t="shared" ref="H21:H29" si="21">MIN(MAX($A$2*H20+$B$2*$B21+$C$2,0),3)</f>
        <v>0.83320114097827558</v>
      </c>
      <c r="I21">
        <f t="shared" si="10"/>
        <v>-0.73423463405103739</v>
      </c>
      <c r="J21">
        <f t="shared" si="11"/>
        <v>1.8391814345257522</v>
      </c>
      <c r="K21">
        <f t="shared" si="12"/>
        <v>0.32426615487430377</v>
      </c>
      <c r="L21">
        <f t="shared" si="13"/>
        <v>0.86285186836481753</v>
      </c>
      <c r="M21">
        <f t="shared" si="14"/>
        <v>11.47206832141598</v>
      </c>
      <c r="N21">
        <f t="shared" si="15"/>
        <v>21.221767240812529</v>
      </c>
      <c r="O21">
        <f t="shared" ref="O21:O26" si="22">IF(N21&gt;M21,1,0)</f>
        <v>1</v>
      </c>
      <c r="P21">
        <f t="shared" ref="P21:P26" si="23">MAX(M21,N21)</f>
        <v>21.221767240812529</v>
      </c>
      <c r="Q21">
        <f>O21*L21+(1-O21)*K21</f>
        <v>0.86285186836481753</v>
      </c>
      <c r="S21">
        <f t="shared" ref="S21:S29" si="24">MIN(MAX($A$2*S20+$B$2*$B21+$C$2,0),3)</f>
        <v>0.78602248655064644</v>
      </c>
      <c r="T21">
        <f t="shared" si="0"/>
        <v>-0.79605716158273521</v>
      </c>
      <c r="U21">
        <f t="shared" si="1"/>
        <v>1.7773589069940541</v>
      </c>
      <c r="V21">
        <f t="shared" si="16"/>
        <v>0.3108695613686776</v>
      </c>
      <c r="W21">
        <f t="shared" si="17"/>
        <v>0.85537043796692713</v>
      </c>
      <c r="X21">
        <f t="shared" si="18"/>
        <v>10.794783769416973</v>
      </c>
      <c r="Y21">
        <f t="shared" si="19"/>
        <v>19.944586883794081</v>
      </c>
      <c r="Z21">
        <f t="shared" ref="Z21:Z26" si="25">IF(Y21&gt;X21,1,0)</f>
        <v>1</v>
      </c>
      <c r="AA21">
        <f t="shared" ref="AA21:AA26" si="26">MAX(X21,Y21)</f>
        <v>19.944586883794081</v>
      </c>
      <c r="AB21">
        <f>Z21*W21+(1-Z21)*V21</f>
        <v>0.85537043796692713</v>
      </c>
    </row>
    <row r="22" spans="1:28" hidden="1" x14ac:dyDescent="0.2">
      <c r="A22">
        <f>validation!A23</f>
        <v>2</v>
      </c>
      <c r="B22">
        <v>2</v>
      </c>
      <c r="C22">
        <f>LOG(validation!D23+1)</f>
        <v>0</v>
      </c>
      <c r="D22">
        <f>validation!E23</f>
        <v>0</v>
      </c>
      <c r="E22">
        <f>validation!C23</f>
        <v>0</v>
      </c>
      <c r="F22" s="12">
        <f t="shared" si="20"/>
        <v>0</v>
      </c>
      <c r="H22">
        <f t="shared" si="21"/>
        <v>1.1768704509699945</v>
      </c>
      <c r="I22">
        <f t="shared" si="10"/>
        <v>-9.7564301793839903E-3</v>
      </c>
      <c r="J22">
        <f t="shared" si="11"/>
        <v>2.5636596383974055</v>
      </c>
      <c r="K22">
        <f t="shared" si="12"/>
        <v>0.49756091180276968</v>
      </c>
      <c r="L22">
        <f t="shared" si="13"/>
        <v>0.92848583868362855</v>
      </c>
      <c r="M22">
        <f t="shared" si="14"/>
        <v>14.74066258444352</v>
      </c>
      <c r="N22">
        <f t="shared" si="15"/>
        <v>22.176804195254586</v>
      </c>
      <c r="O22">
        <f t="shared" si="22"/>
        <v>1</v>
      </c>
      <c r="P22">
        <f t="shared" si="23"/>
        <v>22.176804195254586</v>
      </c>
      <c r="Q22">
        <f>O22*L22+(1-O22)*K22</f>
        <v>0.92848583868362855</v>
      </c>
      <c r="S22">
        <f t="shared" si="24"/>
        <v>1.1183101539478228</v>
      </c>
      <c r="T22">
        <f t="shared" si="0"/>
        <v>-0.1769033586980675</v>
      </c>
      <c r="U22">
        <f t="shared" si="1"/>
        <v>2.396512709878722</v>
      </c>
      <c r="V22">
        <f t="shared" si="16"/>
        <v>0.45588913708253198</v>
      </c>
      <c r="W22">
        <f t="shared" si="17"/>
        <v>0.91656099336325225</v>
      </c>
      <c r="X22">
        <f t="shared" si="18"/>
        <v>13.312266688740007</v>
      </c>
      <c r="Y22">
        <f t="shared" si="19"/>
        <v>20.711737116808202</v>
      </c>
      <c r="Z22">
        <f t="shared" si="25"/>
        <v>1</v>
      </c>
      <c r="AA22">
        <f t="shared" si="26"/>
        <v>20.711737116808202</v>
      </c>
      <c r="AB22">
        <f>Z22*W22+(1-Z22)*V22</f>
        <v>0.91656099336325225</v>
      </c>
    </row>
    <row r="23" spans="1:28" hidden="1" x14ac:dyDescent="0.2">
      <c r="A23">
        <f>validation!A24</f>
        <v>2</v>
      </c>
      <c r="B23">
        <v>3</v>
      </c>
      <c r="C23">
        <f>LOG(validation!D24+1)</f>
        <v>0</v>
      </c>
      <c r="D23">
        <f>validation!E24</f>
        <v>0</v>
      </c>
      <c r="E23">
        <f>validation!C24</f>
        <v>0</v>
      </c>
      <c r="F23" s="12">
        <f t="shared" si="20"/>
        <v>0</v>
      </c>
      <c r="H23">
        <f t="shared" si="21"/>
        <v>1.4560086518047621</v>
      </c>
      <c r="I23">
        <f t="shared" si="10"/>
        <v>1.1850145659346234</v>
      </c>
      <c r="J23">
        <f t="shared" si="11"/>
        <v>3.7584306345114125</v>
      </c>
      <c r="K23">
        <f t="shared" si="12"/>
        <v>0.76584823786197831</v>
      </c>
      <c r="L23">
        <f t="shared" si="13"/>
        <v>0.97721113366079271</v>
      </c>
      <c r="M23">
        <f t="shared" si="14"/>
        <v>18.912406632400078</v>
      </c>
      <c r="N23">
        <f t="shared" si="15"/>
        <v>21.75202707934908</v>
      </c>
      <c r="O23">
        <f t="shared" si="22"/>
        <v>1</v>
      </c>
      <c r="P23">
        <f t="shared" si="23"/>
        <v>21.75202707934908</v>
      </c>
      <c r="Q23">
        <f t="shared" ref="Q23:Q29" si="27">O23*L23+(1-O23)*K23</f>
        <v>0.97721113366079271</v>
      </c>
      <c r="S23">
        <f t="shared" si="24"/>
        <v>1.3833209410396017</v>
      </c>
      <c r="T23">
        <f t="shared" si="0"/>
        <v>0.79667786224786497</v>
      </c>
      <c r="U23">
        <f t="shared" si="1"/>
        <v>3.3700939308246549</v>
      </c>
      <c r="V23">
        <f t="shared" si="16"/>
        <v>0.68926339552191185</v>
      </c>
      <c r="W23">
        <f t="shared" si="17"/>
        <v>0.96675671005803132</v>
      </c>
      <c r="X23">
        <f t="shared" si="18"/>
        <v>16.592083230727066</v>
      </c>
      <c r="Y23">
        <f t="shared" si="19"/>
        <v>20.258986505979788</v>
      </c>
      <c r="Z23">
        <f t="shared" si="25"/>
        <v>1</v>
      </c>
      <c r="AA23">
        <f t="shared" si="26"/>
        <v>20.258986505979788</v>
      </c>
      <c r="AB23">
        <f t="shared" ref="AB23:AB29" si="28">Z23*W23+(1-Z23)*V23</f>
        <v>0.96675671005803132</v>
      </c>
    </row>
    <row r="24" spans="1:28" hidden="1" x14ac:dyDescent="0.2">
      <c r="A24">
        <f>validation!A25</f>
        <v>2</v>
      </c>
      <c r="B24">
        <v>4</v>
      </c>
      <c r="C24">
        <f>LOG(validation!D25+1)</f>
        <v>0</v>
      </c>
      <c r="D24">
        <f>validation!E25</f>
        <v>0</v>
      </c>
      <c r="E24">
        <f>validation!C25</f>
        <v>0</v>
      </c>
      <c r="F24" s="12">
        <f t="shared" si="20"/>
        <v>0</v>
      </c>
      <c r="H24">
        <f t="shared" si="21"/>
        <v>1.6550478976089644</v>
      </c>
      <c r="I24">
        <f t="shared" si="10"/>
        <v>2.6500127519569774</v>
      </c>
      <c r="J24">
        <f t="shared" si="11"/>
        <v>5.2234288205337673</v>
      </c>
      <c r="K24">
        <f t="shared" si="12"/>
        <v>0.93401177646441513</v>
      </c>
      <c r="L24">
        <f t="shared" si="13"/>
        <v>0.99464006361752377</v>
      </c>
      <c r="M24">
        <f t="shared" si="14"/>
        <v>20.184455388590365</v>
      </c>
      <c r="N24">
        <f t="shared" si="15"/>
        <v>20.17010411889639</v>
      </c>
      <c r="O24">
        <f t="shared" si="22"/>
        <v>0</v>
      </c>
      <c r="P24">
        <f t="shared" si="23"/>
        <v>20.184455388590365</v>
      </c>
      <c r="Q24">
        <f t="shared" si="27"/>
        <v>0.93401177646441513</v>
      </c>
      <c r="S24">
        <f t="shared" si="24"/>
        <v>1.5648245967558418</v>
      </c>
      <c r="T24">
        <f t="shared" si="0"/>
        <v>1.902512183206154</v>
      </c>
      <c r="U24">
        <f t="shared" si="1"/>
        <v>4.4759282517829444</v>
      </c>
      <c r="V24">
        <f t="shared" si="16"/>
        <v>0.87017559107056952</v>
      </c>
      <c r="W24">
        <f t="shared" si="17"/>
        <v>0.9887483854447866</v>
      </c>
      <c r="X24">
        <f t="shared" si="18"/>
        <v>17.925483570665023</v>
      </c>
      <c r="Y24">
        <f t="shared" si="19"/>
        <v>18.686749597130127</v>
      </c>
      <c r="Z24">
        <f t="shared" si="25"/>
        <v>1</v>
      </c>
      <c r="AA24">
        <f t="shared" si="26"/>
        <v>18.686749597130127</v>
      </c>
      <c r="AB24">
        <f t="shared" si="28"/>
        <v>0.9887483854447866</v>
      </c>
    </row>
    <row r="25" spans="1:28" hidden="1" x14ac:dyDescent="0.2">
      <c r="A25">
        <f>validation!A26</f>
        <v>2</v>
      </c>
      <c r="B25">
        <v>5</v>
      </c>
      <c r="C25">
        <f>LOG(validation!D26+1)</f>
        <v>0</v>
      </c>
      <c r="D25">
        <f>validation!E26</f>
        <v>0</v>
      </c>
      <c r="E25">
        <f>validation!C26</f>
        <v>0</v>
      </c>
      <c r="F25" s="12">
        <f t="shared" si="20"/>
        <v>0</v>
      </c>
      <c r="H25">
        <f t="shared" si="21"/>
        <v>1.7546646682565099</v>
      </c>
      <c r="I25">
        <f t="shared" si="10"/>
        <v>3.6773576328145725</v>
      </c>
      <c r="J25">
        <f t="shared" si="11"/>
        <v>6.2507737013913616</v>
      </c>
      <c r="K25">
        <f t="shared" ref="K25:K30" si="29">EXP(I25)/(1+EXP(I25))</f>
        <v>0.97533408260206766</v>
      </c>
      <c r="L25">
        <f t="shared" si="13"/>
        <v>0.9980747526085364</v>
      </c>
      <c r="M25">
        <f t="shared" si="14"/>
        <v>18.063602112490635</v>
      </c>
      <c r="N25">
        <f t="shared" si="15"/>
        <v>17.368190119856685</v>
      </c>
      <c r="O25">
        <f t="shared" si="22"/>
        <v>0</v>
      </c>
      <c r="P25">
        <f t="shared" si="23"/>
        <v>18.063602112490635</v>
      </c>
      <c r="Q25">
        <f t="shared" si="27"/>
        <v>0.97533408260206766</v>
      </c>
      <c r="S25">
        <f t="shared" si="24"/>
        <v>1.6426753934376537</v>
      </c>
      <c r="T25">
        <f t="shared" si="0"/>
        <v>2.5380922095019089</v>
      </c>
      <c r="U25">
        <f t="shared" si="1"/>
        <v>5.1115082780786985</v>
      </c>
      <c r="V25">
        <f t="shared" si="16"/>
        <v>0.92676945434339775</v>
      </c>
      <c r="W25">
        <f t="shared" si="17"/>
        <v>0.99400912124620067</v>
      </c>
      <c r="X25">
        <f t="shared" si="18"/>
        <v>16.504310807179749</v>
      </c>
      <c r="Y25">
        <f t="shared" si="19"/>
        <v>16.338980123260228</v>
      </c>
      <c r="Z25">
        <f t="shared" si="25"/>
        <v>0</v>
      </c>
      <c r="AA25">
        <f t="shared" si="26"/>
        <v>16.504310807179749</v>
      </c>
      <c r="AB25">
        <f t="shared" si="28"/>
        <v>0.92676945434339775</v>
      </c>
    </row>
    <row r="26" spans="1:28" hidden="1" x14ac:dyDescent="0.2">
      <c r="A26">
        <f>validation!A27</f>
        <v>2</v>
      </c>
      <c r="B26">
        <v>6</v>
      </c>
      <c r="C26">
        <f>LOG(validation!D27+1)</f>
        <v>0</v>
      </c>
      <c r="D26">
        <f>validation!E27</f>
        <v>0</v>
      </c>
      <c r="E26">
        <f>validation!C27</f>
        <v>0</v>
      </c>
      <c r="F26" s="12">
        <f t="shared" si="20"/>
        <v>0</v>
      </c>
      <c r="H26">
        <f t="shared" si="21"/>
        <v>1.7308737294963099</v>
      </c>
      <c r="I26">
        <f t="shared" si="10"/>
        <v>3.4101733262798333</v>
      </c>
      <c r="J26">
        <f t="shared" si="11"/>
        <v>5.9835893948566223</v>
      </c>
      <c r="K26">
        <f t="shared" si="29"/>
        <v>0.96802096849872121</v>
      </c>
      <c r="L26">
        <f t="shared" si="13"/>
        <v>0.99748656765332389</v>
      </c>
      <c r="M26">
        <f t="shared" si="14"/>
        <v>14.882196487585512</v>
      </c>
      <c r="N26">
        <f t="shared" si="15"/>
        <v>14.183000757271744</v>
      </c>
      <c r="O26">
        <f t="shared" si="22"/>
        <v>0</v>
      </c>
      <c r="P26">
        <f t="shared" si="23"/>
        <v>14.882196487585512</v>
      </c>
      <c r="Q26">
        <f t="shared" si="27"/>
        <v>0.96802096849872121</v>
      </c>
      <c r="S26">
        <f t="shared" si="24"/>
        <v>1.5918675353550626</v>
      </c>
      <c r="T26">
        <f t="shared" si="0"/>
        <v>2.110503869074329</v>
      </c>
      <c r="U26">
        <f t="shared" si="1"/>
        <v>4.6839199376511189</v>
      </c>
      <c r="V26">
        <f t="shared" si="16"/>
        <v>0.89191991519483704</v>
      </c>
      <c r="W26">
        <f t="shared" si="17"/>
        <v>0.99084193344265492</v>
      </c>
      <c r="X26">
        <f t="shared" si="18"/>
        <v>13.792607755495471</v>
      </c>
      <c r="Y26">
        <f t="shared" si="19"/>
        <v>13.767787802512391</v>
      </c>
      <c r="Z26">
        <f t="shared" si="25"/>
        <v>0</v>
      </c>
      <c r="AA26">
        <f t="shared" si="26"/>
        <v>13.792607755495471</v>
      </c>
      <c r="AB26">
        <f t="shared" si="28"/>
        <v>0.89191991519483704</v>
      </c>
    </row>
    <row r="27" spans="1:28" hidden="1" x14ac:dyDescent="0.2">
      <c r="A27">
        <f>validation!A28</f>
        <v>2</v>
      </c>
      <c r="B27">
        <v>7</v>
      </c>
      <c r="C27">
        <f>LOG(validation!D28+1)</f>
        <v>0</v>
      </c>
      <c r="D27">
        <f>validation!E28</f>
        <v>0</v>
      </c>
      <c r="E27">
        <f>validation!C28</f>
        <v>0</v>
      </c>
      <c r="F27" s="12">
        <f t="shared" si="20"/>
        <v>0</v>
      </c>
      <c r="H27">
        <f t="shared" si="21"/>
        <v>1.5539035149509315</v>
      </c>
      <c r="I27">
        <f t="shared" si="10"/>
        <v>1.8221194073647857</v>
      </c>
      <c r="J27">
        <f t="shared" si="11"/>
        <v>4.3955354759415748</v>
      </c>
      <c r="K27">
        <f t="shared" si="29"/>
        <v>0.86082024482255026</v>
      </c>
      <c r="L27">
        <f t="shared" si="13"/>
        <v>0.98781795737816047</v>
      </c>
      <c r="M27">
        <f t="shared" si="14"/>
        <v>11.342955035951746</v>
      </c>
      <c r="N27">
        <f t="shared" si="15"/>
        <v>11.278737837592308</v>
      </c>
      <c r="O27">
        <f>IF(N27&gt;M27,1,0)</f>
        <v>0</v>
      </c>
      <c r="P27">
        <f>MAX(M27,N27)</f>
        <v>11.342955035951746</v>
      </c>
      <c r="Q27">
        <f t="shared" si="27"/>
        <v>0.86082024482255026</v>
      </c>
      <c r="S27">
        <f t="shared" si="24"/>
        <v>1.381362688689767</v>
      </c>
      <c r="T27">
        <f t="shared" si="0"/>
        <v>0.78708856668618576</v>
      </c>
      <c r="U27">
        <f t="shared" si="1"/>
        <v>3.3605046352629748</v>
      </c>
      <c r="V27">
        <f t="shared" si="16"/>
        <v>0.68720584778533367</v>
      </c>
      <c r="W27">
        <f t="shared" si="17"/>
        <v>0.96644714440958368</v>
      </c>
      <c r="X27">
        <f t="shared" si="18"/>
        <v>9.9443197959377549</v>
      </c>
      <c r="Y27">
        <f t="shared" si="19"/>
        <v>10.953409612609239</v>
      </c>
      <c r="Z27">
        <f>IF(Y27&gt;X27,1,0)</f>
        <v>1</v>
      </c>
      <c r="AA27">
        <f>MAX(X27,Y27)</f>
        <v>10.953409612609239</v>
      </c>
      <c r="AB27">
        <f t="shared" si="28"/>
        <v>0.96644714440958368</v>
      </c>
    </row>
    <row r="28" spans="1:28" hidden="1" x14ac:dyDescent="0.2">
      <c r="A28">
        <f>validation!A29</f>
        <v>2</v>
      </c>
      <c r="B28">
        <v>8</v>
      </c>
      <c r="C28">
        <f>LOG(validation!D29+1)</f>
        <v>0</v>
      </c>
      <c r="D28">
        <f>validation!E29</f>
        <v>0</v>
      </c>
      <c r="E28">
        <f>validation!C29</f>
        <v>0</v>
      </c>
      <c r="F28" s="12">
        <f t="shared" si="20"/>
        <v>0</v>
      </c>
      <c r="H28">
        <f t="shared" si="21"/>
        <v>1.1868001989755144</v>
      </c>
      <c r="I28">
        <f t="shared" si="10"/>
        <v>2.0888517025360542E-2</v>
      </c>
      <c r="J28">
        <f t="shared" si="11"/>
        <v>2.59430458560215</v>
      </c>
      <c r="K28">
        <f t="shared" si="29"/>
        <v>0.50522193938359083</v>
      </c>
      <c r="L28">
        <f t="shared" si="13"/>
        <v>0.93049413177285845</v>
      </c>
      <c r="M28">
        <f t="shared" si="14"/>
        <v>7.2734987272261584</v>
      </c>
      <c r="N28">
        <f t="shared" si="15"/>
        <v>8.1872235929778618</v>
      </c>
      <c r="O28">
        <f>IF(N28&gt;M28,1,0)</f>
        <v>1</v>
      </c>
      <c r="P28">
        <f>MAX(M28,N28)</f>
        <v>8.1872235929778618</v>
      </c>
      <c r="Q28">
        <f t="shared" si="27"/>
        <v>0.93049413177285845</v>
      </c>
      <c r="S28">
        <f t="shared" si="24"/>
        <v>0.97263465829007489</v>
      </c>
      <c r="T28">
        <f t="shared" si="0"/>
        <v>-0.50686911326482997</v>
      </c>
      <c r="U28">
        <f t="shared" si="1"/>
        <v>2.0665469553119595</v>
      </c>
      <c r="V28">
        <f t="shared" si="16"/>
        <v>0.37592776477732814</v>
      </c>
      <c r="W28">
        <f t="shared" si="17"/>
        <v>0.88760894889149422</v>
      </c>
      <c r="X28">
        <f t="shared" si="18"/>
        <v>6.6916749414979773</v>
      </c>
      <c r="Y28">
        <f t="shared" si="19"/>
        <v>7.9942402700117245</v>
      </c>
      <c r="Z28">
        <f>IF(Y28&gt;X28,1,0)</f>
        <v>1</v>
      </c>
      <c r="AA28">
        <f>MAX(X28,Y28)</f>
        <v>7.9942402700117245</v>
      </c>
      <c r="AB28">
        <f t="shared" si="28"/>
        <v>0.88760894889149422</v>
      </c>
    </row>
    <row r="29" spans="1:28" hidden="1" x14ac:dyDescent="0.2">
      <c r="A29">
        <f>validation!A30</f>
        <v>2</v>
      </c>
      <c r="B29">
        <v>9</v>
      </c>
      <c r="C29">
        <f>LOG(validation!D30+1)</f>
        <v>0</v>
      </c>
      <c r="D29">
        <f>validation!E30</f>
        <v>0</v>
      </c>
      <c r="E29">
        <f>validation!C30</f>
        <v>0</v>
      </c>
      <c r="F29" s="12">
        <f t="shared" si="20"/>
        <v>0</v>
      </c>
      <c r="H29">
        <f t="shared" si="21"/>
        <v>0.5836950082418968</v>
      </c>
      <c r="I29">
        <f t="shared" si="10"/>
        <v>-0.99669363442584102</v>
      </c>
      <c r="J29">
        <f t="shared" si="11"/>
        <v>1.5767224341509487</v>
      </c>
      <c r="K29">
        <f t="shared" si="29"/>
        <v>0.26959198871497969</v>
      </c>
      <c r="L29">
        <f t="shared" si="13"/>
        <v>0.82873983375542892</v>
      </c>
      <c r="M29">
        <f>$K$2</f>
        <v>5</v>
      </c>
      <c r="N29">
        <f>-$M$2+$K$2</f>
        <v>4</v>
      </c>
      <c r="O29">
        <f>IF(N29&gt;M29,1,0)</f>
        <v>0</v>
      </c>
      <c r="P29">
        <f>MAX(M29,N29)</f>
        <v>5</v>
      </c>
      <c r="Q29">
        <f t="shared" si="27"/>
        <v>0.26959198871497969</v>
      </c>
      <c r="S29">
        <f t="shared" si="24"/>
        <v>0.31786297410256353</v>
      </c>
      <c r="T29">
        <f t="shared" si="0"/>
        <v>-1.1514758155565954</v>
      </c>
      <c r="U29">
        <f t="shared" si="1"/>
        <v>1.4219402530201939</v>
      </c>
      <c r="V29">
        <f t="shared" si="16"/>
        <v>0.2402196225619167</v>
      </c>
      <c r="W29">
        <f t="shared" si="17"/>
        <v>0.8056424066803749</v>
      </c>
      <c r="X29">
        <f>$K$2</f>
        <v>5</v>
      </c>
      <c r="Y29">
        <f>-$M$2+$K$2</f>
        <v>4</v>
      </c>
      <c r="Z29">
        <f>IF(Y29&gt;X29,1,0)</f>
        <v>0</v>
      </c>
      <c r="AA29">
        <f>MAX(X29,Y29)</f>
        <v>5</v>
      </c>
      <c r="AB29">
        <f t="shared" si="28"/>
        <v>0.2402196225619167</v>
      </c>
    </row>
    <row r="30" spans="1:28" hidden="1" x14ac:dyDescent="0.2">
      <c r="A30">
        <f>validation!A31</f>
        <v>3</v>
      </c>
      <c r="B30">
        <v>0</v>
      </c>
      <c r="C30">
        <f>LOG(validation!D31+1)</f>
        <v>0.39774655314227914</v>
      </c>
      <c r="D30">
        <f>validation!E31</f>
        <v>1</v>
      </c>
      <c r="E30">
        <f>validation!C31</f>
        <v>1</v>
      </c>
      <c r="F30" s="12">
        <f>$K$2-$M$2*E30 +IF((D30=1)*AND(A30=A31),$I$2*F31,0)</f>
        <v>8.5</v>
      </c>
      <c r="H30">
        <f>$C$2+0+0</f>
        <v>0.43754283752918516</v>
      </c>
      <c r="I30">
        <f t="shared" si="10"/>
        <v>-1.0933092827441808</v>
      </c>
      <c r="J30">
        <f t="shared" si="11"/>
        <v>1.4801067858326085</v>
      </c>
      <c r="K30">
        <f t="shared" si="29"/>
        <v>0.25099563123707369</v>
      </c>
      <c r="L30">
        <f t="shared" si="13"/>
        <v>0.81458870953427243</v>
      </c>
      <c r="M30">
        <f t="shared" ref="M30:M38" si="30">$K$2+K30*$I$2*P31</f>
        <v>9.7939137781165932</v>
      </c>
      <c r="N30">
        <f t="shared" ref="N30:N38" si="31">-$M$2+($K$2+L30*$I$2*P31)</f>
        <v>19.558310791657156</v>
      </c>
      <c r="O30">
        <f>IF(N30&gt;M30,1,0)</f>
        <v>1</v>
      </c>
      <c r="P30">
        <f>MAX(M30,N30)</f>
        <v>19.558310791657156</v>
      </c>
      <c r="Q30">
        <f>O30*L30+(1-O30)*K30</f>
        <v>0.81458870953427243</v>
      </c>
      <c r="R30" s="12"/>
      <c r="S30">
        <f>$C30</f>
        <v>0.39774655314227914</v>
      </c>
      <c r="T30">
        <f t="shared" si="0"/>
        <v>-1.1144546397557005</v>
      </c>
      <c r="U30">
        <f t="shared" si="1"/>
        <v>1.4589614288210888</v>
      </c>
      <c r="V30">
        <f t="shared" si="16"/>
        <v>0.24704133908746395</v>
      </c>
      <c r="W30">
        <f t="shared" si="17"/>
        <v>0.81137377663536592</v>
      </c>
      <c r="X30">
        <f t="shared" ref="X30:X38" si="32">$K$2+V30*$I$2*AA31</f>
        <v>9.4209195502889607</v>
      </c>
      <c r="Y30">
        <f t="shared" ref="Y30:Y38" si="33">-$M$2+($K$2+W30*$I$2*AA31)</f>
        <v>18.519910736271992</v>
      </c>
      <c r="Z30">
        <f>IF(Y30&gt;X30,1,0)</f>
        <v>1</v>
      </c>
      <c r="AA30">
        <f>MAX(X30,Y30)</f>
        <v>18.519910736271992</v>
      </c>
      <c r="AB30">
        <f>Z30*W30+(1-Z30)*V30</f>
        <v>0.81137377663536592</v>
      </c>
    </row>
    <row r="31" spans="1:28" hidden="1" x14ac:dyDescent="0.2">
      <c r="A31">
        <f>validation!A32</f>
        <v>3</v>
      </c>
      <c r="B31">
        <v>1</v>
      </c>
      <c r="C31">
        <f>LOG(validation!D32+1)</f>
        <v>0.73891908695855102</v>
      </c>
      <c r="D31">
        <f>validation!E32</f>
        <v>0</v>
      </c>
      <c r="E31">
        <f>validation!C32</f>
        <v>0</v>
      </c>
      <c r="F31" s="12">
        <f t="shared" si="20"/>
        <v>5</v>
      </c>
      <c r="H31">
        <f t="shared" ref="H31:H39" si="34">MIN(MAX($A$2*H30+$B$2*$B31+$C$2,0),3)</f>
        <v>0.83320114097827558</v>
      </c>
      <c r="I31">
        <f t="shared" si="10"/>
        <v>-0.73423463405103739</v>
      </c>
      <c r="J31">
        <f t="shared" si="11"/>
        <v>1.8391814345257522</v>
      </c>
      <c r="K31">
        <f>EXP(I31)/(1+EXP(I31))</f>
        <v>0.32426615487430377</v>
      </c>
      <c r="L31">
        <f t="shared" si="13"/>
        <v>0.86285186836481753</v>
      </c>
      <c r="M31">
        <f t="shared" si="30"/>
        <v>11.47206832141598</v>
      </c>
      <c r="N31">
        <f t="shared" si="31"/>
        <v>21.221767240812529</v>
      </c>
      <c r="O31">
        <f t="shared" ref="O31:O36" si="35">IF(N31&gt;M31,1,0)</f>
        <v>1</v>
      </c>
      <c r="P31">
        <f t="shared" ref="P31:P36" si="36">MAX(M31,N31)</f>
        <v>21.221767240812529</v>
      </c>
      <c r="Q31">
        <f>O31*L31+(1-O31)*K31</f>
        <v>0.86285186836481753</v>
      </c>
      <c r="S31">
        <f t="shared" ref="S31:S39" si="37">MIN(MAX($A$2*S30+$B$2*$B31+$C$2,0),3)</f>
        <v>0.78380417825542126</v>
      </c>
      <c r="T31">
        <f t="shared" si="0"/>
        <v>-0.79880196707016182</v>
      </c>
      <c r="U31">
        <f t="shared" si="1"/>
        <v>1.7746141015066277</v>
      </c>
      <c r="V31">
        <f t="shared" si="16"/>
        <v>0.31028184804158448</v>
      </c>
      <c r="W31">
        <f t="shared" si="17"/>
        <v>0.85503054166801595</v>
      </c>
      <c r="X31">
        <f t="shared" si="32"/>
        <v>10.764086743758121</v>
      </c>
      <c r="Y31">
        <f t="shared" si="33"/>
        <v>19.883849609134771</v>
      </c>
      <c r="Z31">
        <f t="shared" ref="Z31:Z36" si="38">IF(Y31&gt;X31,1,0)</f>
        <v>1</v>
      </c>
      <c r="AA31">
        <f t="shared" ref="AA31:AA36" si="39">MAX(X31,Y31)</f>
        <v>19.883849609134771</v>
      </c>
      <c r="AB31">
        <f>Z31*W31+(1-Z31)*V31</f>
        <v>0.85503054166801595</v>
      </c>
    </row>
    <row r="32" spans="1:28" hidden="1" x14ac:dyDescent="0.2">
      <c r="A32">
        <f>validation!A33</f>
        <v>3</v>
      </c>
      <c r="B32">
        <v>2</v>
      </c>
      <c r="C32">
        <f>LOG(validation!D33+1)</f>
        <v>0</v>
      </c>
      <c r="D32">
        <f>validation!E33</f>
        <v>0</v>
      </c>
      <c r="E32">
        <f>validation!C33</f>
        <v>0</v>
      </c>
      <c r="F32" s="12">
        <f t="shared" si="20"/>
        <v>0</v>
      </c>
      <c r="H32">
        <f t="shared" si="34"/>
        <v>1.1768704509699945</v>
      </c>
      <c r="I32">
        <f t="shared" si="10"/>
        <v>-9.7564301793839903E-3</v>
      </c>
      <c r="J32">
        <f t="shared" si="11"/>
        <v>2.5636596383974055</v>
      </c>
      <c r="K32">
        <f>EXP(I32)/(1+EXP(I32))</f>
        <v>0.49756091180276968</v>
      </c>
      <c r="L32">
        <f t="shared" si="13"/>
        <v>0.92848583868362855</v>
      </c>
      <c r="M32">
        <f t="shared" si="30"/>
        <v>14.74066258444352</v>
      </c>
      <c r="N32">
        <f t="shared" si="31"/>
        <v>22.176804195254586</v>
      </c>
      <c r="O32">
        <f t="shared" si="35"/>
        <v>1</v>
      </c>
      <c r="P32">
        <f t="shared" si="36"/>
        <v>22.176804195254586</v>
      </c>
      <c r="Q32">
        <f>O32*L32+(1-O32)*K32</f>
        <v>0.92848583868362855</v>
      </c>
      <c r="S32">
        <f t="shared" si="37"/>
        <v>1.115556688546337</v>
      </c>
      <c r="T32">
        <f t="shared" si="0"/>
        <v>-0.18422131206964942</v>
      </c>
      <c r="U32">
        <f t="shared" si="1"/>
        <v>2.3891947565071399</v>
      </c>
      <c r="V32">
        <f t="shared" si="16"/>
        <v>0.45407448165207731</v>
      </c>
      <c r="W32">
        <f t="shared" si="17"/>
        <v>0.91599962995065864</v>
      </c>
      <c r="X32">
        <f t="shared" si="32"/>
        <v>13.249209410949732</v>
      </c>
      <c r="Y32">
        <f t="shared" si="33"/>
        <v>20.64104254509779</v>
      </c>
      <c r="Z32">
        <f t="shared" si="38"/>
        <v>1</v>
      </c>
      <c r="AA32">
        <f t="shared" si="39"/>
        <v>20.64104254509779</v>
      </c>
      <c r="AB32">
        <f>Z32*W32+(1-Z32)*V32</f>
        <v>0.91599962995065864</v>
      </c>
    </row>
    <row r="33" spans="1:28" hidden="1" x14ac:dyDescent="0.2">
      <c r="A33">
        <f>validation!A34</f>
        <v>3</v>
      </c>
      <c r="B33">
        <v>3</v>
      </c>
      <c r="C33">
        <f>LOG(validation!D34+1)</f>
        <v>0</v>
      </c>
      <c r="D33">
        <f>validation!E34</f>
        <v>0</v>
      </c>
      <c r="E33">
        <f>validation!C34</f>
        <v>0</v>
      </c>
      <c r="F33" s="12">
        <f t="shared" si="20"/>
        <v>0</v>
      </c>
      <c r="H33">
        <f t="shared" si="34"/>
        <v>1.4560086518047621</v>
      </c>
      <c r="I33">
        <f t="shared" si="10"/>
        <v>1.1850145659346234</v>
      </c>
      <c r="J33">
        <f t="shared" si="11"/>
        <v>3.7584306345114125</v>
      </c>
      <c r="K33">
        <f>EXP(I33)/(1+EXP(I33))</f>
        <v>0.76584823786197831</v>
      </c>
      <c r="L33">
        <f t="shared" si="13"/>
        <v>0.97721113366079271</v>
      </c>
      <c r="M33">
        <f t="shared" si="30"/>
        <v>18.912406632400078</v>
      </c>
      <c r="N33">
        <f t="shared" si="31"/>
        <v>21.75202707934908</v>
      </c>
      <c r="O33">
        <f t="shared" si="35"/>
        <v>1</v>
      </c>
      <c r="P33">
        <f t="shared" si="36"/>
        <v>21.75202707934908</v>
      </c>
      <c r="Q33">
        <f t="shared" ref="Q33:Q39" si="40">O33*L33+(1-O33)*K33</f>
        <v>0.97721113366079271</v>
      </c>
      <c r="S33">
        <f t="shared" si="37"/>
        <v>1.3799032142369303</v>
      </c>
      <c r="T33">
        <f t="shared" si="0"/>
        <v>0.77996978755355206</v>
      </c>
      <c r="U33">
        <f t="shared" si="1"/>
        <v>3.3533858561303416</v>
      </c>
      <c r="V33">
        <f t="shared" si="16"/>
        <v>0.68567360242779352</v>
      </c>
      <c r="W33">
        <f t="shared" si="17"/>
        <v>0.96621553523295589</v>
      </c>
      <c r="X33">
        <f t="shared" si="32"/>
        <v>16.486125037231226</v>
      </c>
      <c r="Y33">
        <f t="shared" si="33"/>
        <v>20.185649281678057</v>
      </c>
      <c r="Z33">
        <f t="shared" si="38"/>
        <v>1</v>
      </c>
      <c r="AA33">
        <f t="shared" si="39"/>
        <v>20.185649281678057</v>
      </c>
      <c r="AB33">
        <f t="shared" ref="AB33:AB39" si="41">Z33*W33+(1-Z33)*V33</f>
        <v>0.96621553523295589</v>
      </c>
    </row>
    <row r="34" spans="1:28" hidden="1" x14ac:dyDescent="0.2">
      <c r="A34">
        <f>validation!A35</f>
        <v>3</v>
      </c>
      <c r="B34">
        <v>4</v>
      </c>
      <c r="C34">
        <f>LOG(validation!D35+1)</f>
        <v>0</v>
      </c>
      <c r="D34">
        <f>validation!E35</f>
        <v>0</v>
      </c>
      <c r="E34">
        <f>validation!C35</f>
        <v>0</v>
      </c>
      <c r="F34" s="12">
        <f t="shared" si="20"/>
        <v>0</v>
      </c>
      <c r="H34">
        <f t="shared" si="34"/>
        <v>1.6550478976089644</v>
      </c>
      <c r="I34">
        <f t="shared" si="10"/>
        <v>2.6500127519569774</v>
      </c>
      <c r="J34">
        <f t="shared" si="11"/>
        <v>5.2234288205337673</v>
      </c>
      <c r="K34">
        <f>EXP(I34)/(1+EXP(I34))</f>
        <v>0.93401177646441513</v>
      </c>
      <c r="L34">
        <f t="shared" si="13"/>
        <v>0.99464006361752377</v>
      </c>
      <c r="M34">
        <f t="shared" si="30"/>
        <v>20.184455388590365</v>
      </c>
      <c r="N34">
        <f t="shared" si="31"/>
        <v>20.17010411889639</v>
      </c>
      <c r="O34">
        <f t="shared" si="35"/>
        <v>0</v>
      </c>
      <c r="P34">
        <f t="shared" si="36"/>
        <v>20.184455388590365</v>
      </c>
      <c r="Q34">
        <f t="shared" si="40"/>
        <v>0.93401177646441513</v>
      </c>
      <c r="S34">
        <f t="shared" si="37"/>
        <v>1.5605823584145155</v>
      </c>
      <c r="T34">
        <f t="shared" si="0"/>
        <v>1.8710436765018397</v>
      </c>
      <c r="U34">
        <f t="shared" si="1"/>
        <v>4.4444597450786301</v>
      </c>
      <c r="V34">
        <f t="shared" si="16"/>
        <v>0.86657899335236488</v>
      </c>
      <c r="W34">
        <f t="shared" si="17"/>
        <v>0.98839285909123509</v>
      </c>
      <c r="X34">
        <f t="shared" si="32"/>
        <v>17.811925513569577</v>
      </c>
      <c r="Y34">
        <f t="shared" si="33"/>
        <v>18.612880979070663</v>
      </c>
      <c r="Z34">
        <f t="shared" si="38"/>
        <v>1</v>
      </c>
      <c r="AA34">
        <f t="shared" si="39"/>
        <v>18.612880979070663</v>
      </c>
      <c r="AB34">
        <f t="shared" si="41"/>
        <v>0.98839285909123509</v>
      </c>
    </row>
    <row r="35" spans="1:28" hidden="1" x14ac:dyDescent="0.2">
      <c r="A35">
        <f>validation!A36</f>
        <v>3</v>
      </c>
      <c r="B35">
        <v>5</v>
      </c>
      <c r="C35">
        <f>LOG(validation!D36+1)</f>
        <v>0</v>
      </c>
      <c r="D35">
        <f>validation!E36</f>
        <v>0</v>
      </c>
      <c r="E35">
        <f>validation!C36</f>
        <v>0</v>
      </c>
      <c r="F35" s="12">
        <f t="shared" si="20"/>
        <v>0</v>
      </c>
      <c r="H35">
        <f t="shared" si="34"/>
        <v>1.7546646682565099</v>
      </c>
      <c r="I35">
        <f t="shared" si="10"/>
        <v>3.6773576328145725</v>
      </c>
      <c r="J35">
        <f t="shared" si="11"/>
        <v>6.2507737013913616</v>
      </c>
      <c r="K35">
        <f t="shared" ref="K35:K40" si="42">EXP(I35)/(1+EXP(I35))</f>
        <v>0.97533408260206766</v>
      </c>
      <c r="L35">
        <f>EXP(J35)/(1+EXP(J35))</f>
        <v>0.9980747526085364</v>
      </c>
      <c r="M35">
        <f t="shared" si="30"/>
        <v>18.063602112490635</v>
      </c>
      <c r="N35">
        <f t="shared" si="31"/>
        <v>17.368190119856685</v>
      </c>
      <c r="O35">
        <f t="shared" si="35"/>
        <v>0</v>
      </c>
      <c r="P35">
        <f t="shared" si="36"/>
        <v>18.063602112490635</v>
      </c>
      <c r="Q35">
        <f t="shared" si="40"/>
        <v>0.97533408260206766</v>
      </c>
      <c r="S35">
        <f t="shared" si="37"/>
        <v>1.6374097337803186</v>
      </c>
      <c r="T35">
        <f t="shared" si="0"/>
        <v>2.4914183327947543</v>
      </c>
      <c r="U35">
        <f t="shared" si="1"/>
        <v>5.0648344013715434</v>
      </c>
      <c r="V35">
        <f t="shared" si="16"/>
        <v>0.92353801917839906</v>
      </c>
      <c r="W35">
        <f t="shared" si="17"/>
        <v>0.99372467186026181</v>
      </c>
      <c r="X35">
        <f t="shared" si="32"/>
        <v>16.427207331422949</v>
      </c>
      <c r="Y35">
        <f t="shared" si="33"/>
        <v>16.295647412328041</v>
      </c>
      <c r="Z35">
        <f t="shared" si="38"/>
        <v>0</v>
      </c>
      <c r="AA35">
        <f t="shared" si="39"/>
        <v>16.427207331422949</v>
      </c>
      <c r="AB35">
        <f t="shared" si="41"/>
        <v>0.92353801917839906</v>
      </c>
    </row>
    <row r="36" spans="1:28" hidden="1" x14ac:dyDescent="0.2">
      <c r="A36">
        <f>validation!A37</f>
        <v>3</v>
      </c>
      <c r="B36">
        <v>6</v>
      </c>
      <c r="C36">
        <f>LOG(validation!D37+1)</f>
        <v>0</v>
      </c>
      <c r="D36">
        <f>validation!E37</f>
        <v>0</v>
      </c>
      <c r="E36">
        <f>validation!C37</f>
        <v>0</v>
      </c>
      <c r="F36" s="12">
        <f t="shared" si="20"/>
        <v>0</v>
      </c>
      <c r="H36">
        <f t="shared" si="34"/>
        <v>1.7308737294963099</v>
      </c>
      <c r="I36">
        <f t="shared" si="10"/>
        <v>3.4101733262798333</v>
      </c>
      <c r="J36">
        <f t="shared" si="11"/>
        <v>5.9835893948566223</v>
      </c>
      <c r="K36">
        <f t="shared" si="42"/>
        <v>0.96802096849872121</v>
      </c>
      <c r="L36">
        <f>EXP(J36)/(1+EXP(J36))</f>
        <v>0.99748656765332389</v>
      </c>
      <c r="M36">
        <f t="shared" si="30"/>
        <v>14.882196487585512</v>
      </c>
      <c r="N36">
        <f t="shared" si="31"/>
        <v>14.183000757271744</v>
      </c>
      <c r="O36">
        <f t="shared" si="35"/>
        <v>0</v>
      </c>
      <c r="P36">
        <f t="shared" si="36"/>
        <v>14.882196487585512</v>
      </c>
      <c r="Q36">
        <f t="shared" si="40"/>
        <v>0.96802096849872121</v>
      </c>
      <c r="S36">
        <f t="shared" si="37"/>
        <v>1.585331558496625</v>
      </c>
      <c r="T36">
        <f t="shared" si="0"/>
        <v>2.0590414713592358</v>
      </c>
      <c r="U36">
        <f t="shared" si="1"/>
        <v>4.6324575399360253</v>
      </c>
      <c r="V36">
        <f t="shared" si="16"/>
        <v>0.88685802599129326</v>
      </c>
      <c r="W36">
        <f t="shared" si="17"/>
        <v>0.99036296043202232</v>
      </c>
      <c r="X36">
        <f t="shared" si="32"/>
        <v>13.729309256714588</v>
      </c>
      <c r="Y36">
        <f t="shared" si="33"/>
        <v>13.748104324075193</v>
      </c>
      <c r="Z36">
        <f t="shared" si="38"/>
        <v>1</v>
      </c>
      <c r="AA36">
        <f t="shared" si="39"/>
        <v>13.748104324075193</v>
      </c>
      <c r="AB36">
        <f t="shared" si="41"/>
        <v>0.99036296043202232</v>
      </c>
    </row>
    <row r="37" spans="1:28" hidden="1" x14ac:dyDescent="0.2">
      <c r="A37">
        <f>validation!A38</f>
        <v>3</v>
      </c>
      <c r="B37">
        <v>7</v>
      </c>
      <c r="C37">
        <f>LOG(validation!D38+1)</f>
        <v>0</v>
      </c>
      <c r="D37">
        <f>validation!E38</f>
        <v>0</v>
      </c>
      <c r="E37">
        <f>validation!C38</f>
        <v>0</v>
      </c>
      <c r="F37" s="12">
        <f t="shared" si="20"/>
        <v>0</v>
      </c>
      <c r="H37">
        <f t="shared" si="34"/>
        <v>1.5539035149509315</v>
      </c>
      <c r="I37">
        <f t="shared" si="10"/>
        <v>1.8221194073647857</v>
      </c>
      <c r="J37">
        <f t="shared" si="11"/>
        <v>4.3955354759415748</v>
      </c>
      <c r="K37">
        <f t="shared" si="42"/>
        <v>0.86082024482255026</v>
      </c>
      <c r="L37">
        <f>EXP(J37)/(1+EXP(J37))</f>
        <v>0.98781795737816047</v>
      </c>
      <c r="M37">
        <f t="shared" si="30"/>
        <v>11.342955035951746</v>
      </c>
      <c r="N37">
        <f t="shared" si="31"/>
        <v>11.278737837592308</v>
      </c>
      <c r="O37">
        <f>IF(N37&gt;M37,1,0)</f>
        <v>0</v>
      </c>
      <c r="P37">
        <f>MAX(M37,N37)</f>
        <v>11.342955035951746</v>
      </c>
      <c r="Q37">
        <f t="shared" si="40"/>
        <v>0.86082024482255026</v>
      </c>
      <c r="S37">
        <f t="shared" si="37"/>
        <v>1.3732499362002428</v>
      </c>
      <c r="T37">
        <f t="shared" si="0"/>
        <v>0.74781894486723255</v>
      </c>
      <c r="U37">
        <f t="shared" si="1"/>
        <v>3.3212350134440221</v>
      </c>
      <c r="V37">
        <f t="shared" si="16"/>
        <v>0.6787032725732508</v>
      </c>
      <c r="W37">
        <f t="shared" si="17"/>
        <v>0.96515015542842275</v>
      </c>
      <c r="X37">
        <f t="shared" si="32"/>
        <v>9.8779033819247921</v>
      </c>
      <c r="Y37">
        <f t="shared" si="33"/>
        <v>10.936623702107507</v>
      </c>
      <c r="Z37">
        <f>IF(Y37&gt;X37,1,0)</f>
        <v>1</v>
      </c>
      <c r="AA37">
        <f>MAX(X37,Y37)</f>
        <v>10.936623702107507</v>
      </c>
      <c r="AB37">
        <f t="shared" si="41"/>
        <v>0.96515015542842275</v>
      </c>
    </row>
    <row r="38" spans="1:28" hidden="1" x14ac:dyDescent="0.2">
      <c r="A38">
        <f>validation!A39</f>
        <v>3</v>
      </c>
      <c r="B38">
        <v>8</v>
      </c>
      <c r="C38">
        <f>LOG(validation!D39+1)</f>
        <v>0</v>
      </c>
      <c r="D38">
        <f>validation!E39</f>
        <v>0</v>
      </c>
      <c r="E38">
        <f>validation!C39</f>
        <v>0</v>
      </c>
      <c r="F38" s="12">
        <f t="shared" si="20"/>
        <v>0</v>
      </c>
      <c r="H38">
        <f t="shared" si="34"/>
        <v>1.1868001989755144</v>
      </c>
      <c r="I38">
        <f t="shared" si="10"/>
        <v>2.0888517025360542E-2</v>
      </c>
      <c r="J38">
        <f t="shared" si="11"/>
        <v>2.59430458560215</v>
      </c>
      <c r="K38">
        <f t="shared" si="42"/>
        <v>0.50522193938359083</v>
      </c>
      <c r="L38">
        <f>EXP(J38)/(1+EXP(J38))</f>
        <v>0.93049413177285845</v>
      </c>
      <c r="M38">
        <f t="shared" si="30"/>
        <v>7.2734987272261584</v>
      </c>
      <c r="N38">
        <f t="shared" si="31"/>
        <v>8.1872235929778618</v>
      </c>
      <c r="O38">
        <f>IF(N38&gt;M38,1,0)</f>
        <v>1</v>
      </c>
      <c r="P38">
        <f>MAX(M38,N38)</f>
        <v>8.1872235929778618</v>
      </c>
      <c r="Q38">
        <f t="shared" si="40"/>
        <v>0.93049413177285845</v>
      </c>
      <c r="S38">
        <f t="shared" si="37"/>
        <v>0.9625647399929631</v>
      </c>
      <c r="T38">
        <f t="shared" si="0"/>
        <v>-0.52584540027405047</v>
      </c>
      <c r="U38">
        <f t="shared" si="1"/>
        <v>2.0475706683027393</v>
      </c>
      <c r="V38">
        <f t="shared" si="16"/>
        <v>0.37148640261538934</v>
      </c>
      <c r="W38">
        <f t="shared" si="17"/>
        <v>0.88570191802310883</v>
      </c>
      <c r="X38">
        <f t="shared" si="32"/>
        <v>6.6716888117692523</v>
      </c>
      <c r="Y38">
        <f t="shared" si="33"/>
        <v>7.9856586311039894</v>
      </c>
      <c r="Z38">
        <f>IF(Y38&gt;X38,1,0)</f>
        <v>1</v>
      </c>
      <c r="AA38">
        <f>MAX(X38,Y38)</f>
        <v>7.9856586311039894</v>
      </c>
      <c r="AB38">
        <f t="shared" si="41"/>
        <v>0.88570191802310883</v>
      </c>
    </row>
    <row r="39" spans="1:28" hidden="1" x14ac:dyDescent="0.2">
      <c r="A39">
        <f>validation!A40</f>
        <v>3</v>
      </c>
      <c r="B39">
        <v>9</v>
      </c>
      <c r="C39">
        <f>LOG(validation!D40+1)</f>
        <v>0</v>
      </c>
      <c r="D39">
        <f>validation!E40</f>
        <v>0</v>
      </c>
      <c r="E39">
        <f>validation!C40</f>
        <v>0</v>
      </c>
      <c r="F39" s="12">
        <f t="shared" si="20"/>
        <v>0</v>
      </c>
      <c r="H39">
        <f t="shared" si="34"/>
        <v>0.5836950082418968</v>
      </c>
      <c r="I39">
        <f t="shared" si="10"/>
        <v>-0.99669363442584102</v>
      </c>
      <c r="J39">
        <f t="shared" si="11"/>
        <v>1.5767224341509487</v>
      </c>
      <c r="K39">
        <f t="shared" si="42"/>
        <v>0.26959198871497969</v>
      </c>
      <c r="L39">
        <f>EXP(J39)/(1+EXP(J39))</f>
        <v>0.82873983375542892</v>
      </c>
      <c r="M39">
        <f>$K$2</f>
        <v>5</v>
      </c>
      <c r="N39">
        <f>-$M$2+$K$2</f>
        <v>4</v>
      </c>
      <c r="O39">
        <f>IF(N39&gt;M39,1,0)</f>
        <v>0</v>
      </c>
      <c r="P39">
        <f>MAX(M39,N39)</f>
        <v>5</v>
      </c>
      <c r="Q39">
        <f t="shared" si="40"/>
        <v>0.26959198871497969</v>
      </c>
      <c r="S39">
        <f t="shared" si="37"/>
        <v>0.3053637323666118</v>
      </c>
      <c r="T39">
        <f t="shared" si="0"/>
        <v>-1.1566768277873527</v>
      </c>
      <c r="U39">
        <f t="shared" si="1"/>
        <v>1.416739240789437</v>
      </c>
      <c r="V39">
        <f t="shared" si="16"/>
        <v>0.23927164717319957</v>
      </c>
      <c r="W39">
        <f t="shared" si="17"/>
        <v>0.80482672323009974</v>
      </c>
      <c r="X39">
        <f>$K$2</f>
        <v>5</v>
      </c>
      <c r="Y39">
        <f>-$M$2+$K$2</f>
        <v>4</v>
      </c>
      <c r="Z39">
        <f>IF(Y39&gt;X39,1,0)</f>
        <v>0</v>
      </c>
      <c r="AA39">
        <f>MAX(X39,Y39)</f>
        <v>5</v>
      </c>
      <c r="AB39">
        <f t="shared" si="41"/>
        <v>0.23927164717319957</v>
      </c>
    </row>
    <row r="40" spans="1:28" hidden="1" x14ac:dyDescent="0.2">
      <c r="A40">
        <f>validation!A41</f>
        <v>4</v>
      </c>
      <c r="B40">
        <v>0</v>
      </c>
      <c r="C40">
        <f>LOG(validation!D41+1)</f>
        <v>0.35410568299523892</v>
      </c>
      <c r="D40">
        <f>validation!E41</f>
        <v>1</v>
      </c>
      <c r="E40">
        <f>validation!C41</f>
        <v>1</v>
      </c>
      <c r="F40" s="12">
        <f>$K$2-$M$2*E40 +IF((D40=1)*AND(A40=A41),$I$2*F41,0)</f>
        <v>8.5</v>
      </c>
      <c r="H40">
        <f>$C$2+0+0</f>
        <v>0.43754283752918516</v>
      </c>
      <c r="I40">
        <f t="shared" si="10"/>
        <v>-1.0933092827441808</v>
      </c>
      <c r="J40">
        <f t="shared" si="11"/>
        <v>1.4801067858326085</v>
      </c>
      <c r="K40">
        <f t="shared" si="42"/>
        <v>0.25099563123707369</v>
      </c>
      <c r="L40">
        <f t="shared" ref="L40:L54" si="43">EXP(J40)/(1+EXP(J40))</f>
        <v>0.81458870953427243</v>
      </c>
      <c r="M40">
        <f t="shared" ref="M40:M48" si="44">$K$2+K40*$I$2*P41</f>
        <v>9.7939137781165932</v>
      </c>
      <c r="N40">
        <f t="shared" ref="N40:N48" si="45">-$M$2+($K$2+L40*$I$2*P41)</f>
        <v>19.558310791657156</v>
      </c>
      <c r="O40">
        <f>IF(N40&gt;M40,1,0)</f>
        <v>1</v>
      </c>
      <c r="P40">
        <f>MAX(M40,N40)</f>
        <v>19.558310791657156</v>
      </c>
      <c r="Q40">
        <f>O40*L40+(1-O40)*K40</f>
        <v>0.81458870953427243</v>
      </c>
      <c r="R40" s="12"/>
      <c r="S40">
        <f>$C40</f>
        <v>0.35410568299523892</v>
      </c>
      <c r="T40">
        <f t="shared" si="0"/>
        <v>-1.135520446308117</v>
      </c>
      <c r="U40">
        <f t="shared" si="1"/>
        <v>1.4378956222686723</v>
      </c>
      <c r="V40">
        <f t="shared" ref="V40:V103" si="46">EXP(T40)/(1+EXP(T40))</f>
        <v>0.24314376151181644</v>
      </c>
      <c r="W40">
        <f t="shared" ref="W40:W103" si="47">EXP(U40)/(1+EXP(U40))</f>
        <v>0.80812856494888186</v>
      </c>
      <c r="X40">
        <f t="shared" ref="X40:X48" si="48">$K$2+V40*$I$2*AA41</f>
        <v>9.151096983528463</v>
      </c>
      <c r="Y40">
        <f t="shared" ref="Y40:Y48" si="49">-$M$2+($K$2+W40*$I$2*AA41)</f>
        <v>17.796858399344373</v>
      </c>
      <c r="Z40">
        <f>IF(Y40&gt;X40,1,0)</f>
        <v>1</v>
      </c>
      <c r="AA40">
        <f>MAX(X40,Y40)</f>
        <v>17.796858399344373</v>
      </c>
      <c r="AB40">
        <f>Z40*W40+(1-Z40)*V40</f>
        <v>0.80812856494888186</v>
      </c>
    </row>
    <row r="41" spans="1:28" hidden="1" x14ac:dyDescent="0.2">
      <c r="A41">
        <f>validation!A42</f>
        <v>4</v>
      </c>
      <c r="B41">
        <v>1</v>
      </c>
      <c r="C41">
        <f>LOG(validation!D42+1)</f>
        <v>0.72321503809061838</v>
      </c>
      <c r="D41">
        <f>validation!E42</f>
        <v>0</v>
      </c>
      <c r="E41">
        <f>validation!C42</f>
        <v>0</v>
      </c>
      <c r="F41" s="12">
        <f t="shared" si="20"/>
        <v>5</v>
      </c>
      <c r="H41">
        <f t="shared" ref="H41:H49" si="50">MIN(MAX($A$2*H40+$B$2*$B41+$C$2,0),3)</f>
        <v>0.83320114097827558</v>
      </c>
      <c r="I41">
        <f t="shared" si="10"/>
        <v>-0.73423463405103739</v>
      </c>
      <c r="J41">
        <f t="shared" si="11"/>
        <v>1.8391814345257522</v>
      </c>
      <c r="K41">
        <f>EXP(I41)/(1+EXP(I41))</f>
        <v>0.32426615487430377</v>
      </c>
      <c r="L41">
        <f t="shared" si="43"/>
        <v>0.86285186836481753</v>
      </c>
      <c r="M41">
        <f t="shared" si="44"/>
        <v>11.47206832141598</v>
      </c>
      <c r="N41">
        <f t="shared" si="45"/>
        <v>21.221767240812529</v>
      </c>
      <c r="O41">
        <f t="shared" ref="O41:O46" si="51">IF(N41&gt;M41,1,0)</f>
        <v>1</v>
      </c>
      <c r="P41">
        <f t="shared" ref="P41:P46" si="52">MAX(M41,N41)</f>
        <v>21.221767240812529</v>
      </c>
      <c r="Q41">
        <f>O41*L41+(1-O41)*K41</f>
        <v>0.86285186836481753</v>
      </c>
      <c r="S41">
        <f t="shared" ref="S41:S49" si="53">MIN(MAX($A$2*S40+$B$2*$B41+$C$2,0),3)</f>
        <v>0.72963514039027921</v>
      </c>
      <c r="T41">
        <f t="shared" si="0"/>
        <v>-0.86165527345104287</v>
      </c>
      <c r="U41">
        <f t="shared" si="1"/>
        <v>1.7117607951257465</v>
      </c>
      <c r="V41">
        <f t="shared" si="46"/>
        <v>0.29699362764565079</v>
      </c>
      <c r="W41">
        <f t="shared" si="47"/>
        <v>0.84706452799900467</v>
      </c>
      <c r="X41">
        <f t="shared" si="48"/>
        <v>10.248553738817018</v>
      </c>
      <c r="Y41">
        <f t="shared" si="49"/>
        <v>18.969559214761674</v>
      </c>
      <c r="Z41">
        <f t="shared" ref="Z41:Z46" si="54">IF(Y41&gt;X41,1,0)</f>
        <v>1</v>
      </c>
      <c r="AA41">
        <f t="shared" ref="AA41:AA46" si="55">MAX(X41,Y41)</f>
        <v>18.969559214761674</v>
      </c>
      <c r="AB41">
        <f>Z41*W41+(1-Z41)*V41</f>
        <v>0.84706452799900467</v>
      </c>
    </row>
    <row r="42" spans="1:28" hidden="1" x14ac:dyDescent="0.2">
      <c r="A42">
        <f>validation!A43</f>
        <v>4</v>
      </c>
      <c r="B42">
        <v>2</v>
      </c>
      <c r="C42">
        <f>LOG(validation!D43+1)</f>
        <v>0</v>
      </c>
      <c r="D42">
        <f>validation!E43</f>
        <v>0</v>
      </c>
      <c r="E42">
        <f>validation!C43</f>
        <v>0</v>
      </c>
      <c r="F42" s="12">
        <f t="shared" si="20"/>
        <v>0</v>
      </c>
      <c r="H42">
        <f t="shared" si="50"/>
        <v>1.1768704509699945</v>
      </c>
      <c r="I42">
        <f t="shared" si="10"/>
        <v>-9.7564301793839903E-3</v>
      </c>
      <c r="J42">
        <f t="shared" si="11"/>
        <v>2.5636596383974055</v>
      </c>
      <c r="K42">
        <f>EXP(I42)/(1+EXP(I42))</f>
        <v>0.49756091180276968</v>
      </c>
      <c r="L42">
        <f t="shared" si="43"/>
        <v>0.92848583868362855</v>
      </c>
      <c r="M42">
        <f t="shared" si="44"/>
        <v>14.74066258444352</v>
      </c>
      <c r="N42">
        <f t="shared" si="45"/>
        <v>22.176804195254586</v>
      </c>
      <c r="O42">
        <f t="shared" si="51"/>
        <v>1</v>
      </c>
      <c r="P42">
        <f t="shared" si="52"/>
        <v>22.176804195254586</v>
      </c>
      <c r="Q42">
        <f>O42*L42+(1-O42)*K42</f>
        <v>0.92848583868362855</v>
      </c>
      <c r="S42">
        <f t="shared" si="53"/>
        <v>1.0483196088696798</v>
      </c>
      <c r="T42">
        <f t="shared" si="0"/>
        <v>-0.34924888126269982</v>
      </c>
      <c r="U42">
        <f t="shared" si="1"/>
        <v>2.2241671873140896</v>
      </c>
      <c r="V42">
        <f t="shared" si="46"/>
        <v>0.41356457726235057</v>
      </c>
      <c r="W42">
        <f t="shared" si="47"/>
        <v>0.90239883741291804</v>
      </c>
      <c r="X42">
        <f t="shared" si="48"/>
        <v>12.165832967850077</v>
      </c>
      <c r="Y42">
        <f t="shared" si="49"/>
        <v>19.635863646951059</v>
      </c>
      <c r="Z42">
        <f t="shared" si="54"/>
        <v>1</v>
      </c>
      <c r="AA42">
        <f t="shared" si="55"/>
        <v>19.635863646951059</v>
      </c>
      <c r="AB42">
        <f>Z42*W42+(1-Z42)*V42</f>
        <v>0.90239883741291804</v>
      </c>
    </row>
    <row r="43" spans="1:28" hidden="1" x14ac:dyDescent="0.2">
      <c r="A43">
        <f>validation!A44</f>
        <v>4</v>
      </c>
      <c r="B43">
        <v>3</v>
      </c>
      <c r="C43">
        <f>LOG(validation!D44+1)</f>
        <v>0</v>
      </c>
      <c r="D43">
        <f>validation!E44</f>
        <v>0</v>
      </c>
      <c r="E43">
        <f>validation!C44</f>
        <v>0</v>
      </c>
      <c r="F43" s="12">
        <f t="shared" si="20"/>
        <v>0</v>
      </c>
      <c r="H43">
        <f t="shared" si="50"/>
        <v>1.4560086518047621</v>
      </c>
      <c r="I43">
        <f t="shared" si="10"/>
        <v>1.1850145659346234</v>
      </c>
      <c r="J43">
        <f t="shared" si="11"/>
        <v>3.7584306345114125</v>
      </c>
      <c r="K43">
        <f>EXP(I43)/(1+EXP(I43))</f>
        <v>0.76584823786197831</v>
      </c>
      <c r="L43">
        <f t="shared" si="43"/>
        <v>0.97721113366079271</v>
      </c>
      <c r="M43">
        <f t="shared" si="44"/>
        <v>18.912406632400078</v>
      </c>
      <c r="N43">
        <f t="shared" si="45"/>
        <v>21.75202707934908</v>
      </c>
      <c r="O43">
        <f t="shared" si="51"/>
        <v>1</v>
      </c>
      <c r="P43">
        <f t="shared" si="52"/>
        <v>21.75202707934908</v>
      </c>
      <c r="Q43">
        <f t="shared" ref="Q43:Q49" si="56">O43*L43+(1-O43)*K43</f>
        <v>0.97721113366079271</v>
      </c>
      <c r="S43">
        <f t="shared" si="53"/>
        <v>1.2964454852165239</v>
      </c>
      <c r="T43">
        <f t="shared" si="0"/>
        <v>0.41023967712617537</v>
      </c>
      <c r="U43">
        <f t="shared" si="1"/>
        <v>2.9836557457029644</v>
      </c>
      <c r="V43">
        <f t="shared" si="46"/>
        <v>0.60114534753441096</v>
      </c>
      <c r="W43">
        <f t="shared" si="47"/>
        <v>0.95183026221017941</v>
      </c>
      <c r="X43">
        <f t="shared" si="48"/>
        <v>14.632811695215688</v>
      </c>
      <c r="Y43">
        <f t="shared" si="49"/>
        <v>19.252220979974545</v>
      </c>
      <c r="Z43">
        <f t="shared" si="54"/>
        <v>1</v>
      </c>
      <c r="AA43">
        <f t="shared" si="55"/>
        <v>19.252220979974545</v>
      </c>
      <c r="AB43">
        <f t="shared" ref="AB43:AB49" si="57">Z43*W43+(1-Z43)*V43</f>
        <v>0.95183026221017941</v>
      </c>
    </row>
    <row r="44" spans="1:28" hidden="1" x14ac:dyDescent="0.2">
      <c r="A44">
        <f>validation!A45</f>
        <v>4</v>
      </c>
      <c r="B44">
        <v>4</v>
      </c>
      <c r="C44">
        <f>LOG(validation!D45+1)</f>
        <v>0</v>
      </c>
      <c r="D44">
        <f>validation!E45</f>
        <v>0</v>
      </c>
      <c r="E44">
        <f>validation!C45</f>
        <v>0</v>
      </c>
      <c r="F44" s="12">
        <f t="shared" si="20"/>
        <v>0</v>
      </c>
      <c r="H44">
        <f t="shared" si="50"/>
        <v>1.6550478976089644</v>
      </c>
      <c r="I44">
        <f t="shared" si="10"/>
        <v>2.6500127519569774</v>
      </c>
      <c r="J44">
        <f t="shared" si="11"/>
        <v>5.2234288205337673</v>
      </c>
      <c r="K44">
        <f>EXP(I44)/(1+EXP(I44))</f>
        <v>0.93401177646441513</v>
      </c>
      <c r="L44">
        <f t="shared" si="43"/>
        <v>0.99464006361752377</v>
      </c>
      <c r="M44">
        <f t="shared" si="44"/>
        <v>20.184455388590365</v>
      </c>
      <c r="N44">
        <f t="shared" si="45"/>
        <v>20.17010411889639</v>
      </c>
      <c r="O44">
        <f t="shared" si="51"/>
        <v>0</v>
      </c>
      <c r="P44">
        <f t="shared" si="52"/>
        <v>20.184455388590365</v>
      </c>
      <c r="Q44">
        <f t="shared" si="56"/>
        <v>0.93401177646441513</v>
      </c>
      <c r="S44">
        <f t="shared" si="53"/>
        <v>1.4569908198358152</v>
      </c>
      <c r="T44">
        <f t="shared" si="0"/>
        <v>1.1907196426400644</v>
      </c>
      <c r="U44">
        <f t="shared" si="1"/>
        <v>3.7641357112168534</v>
      </c>
      <c r="V44">
        <f t="shared" si="46"/>
        <v>0.76686974703507449</v>
      </c>
      <c r="W44">
        <f t="shared" si="47"/>
        <v>0.97733783776105942</v>
      </c>
      <c r="X44">
        <f t="shared" si="48"/>
        <v>15.831765165253701</v>
      </c>
      <c r="Y44">
        <f t="shared" si="49"/>
        <v>17.804552841827554</v>
      </c>
      <c r="Z44">
        <f t="shared" si="54"/>
        <v>1</v>
      </c>
      <c r="AA44">
        <f t="shared" si="55"/>
        <v>17.804552841827554</v>
      </c>
      <c r="AB44">
        <f t="shared" si="57"/>
        <v>0.97733783776105942</v>
      </c>
    </row>
    <row r="45" spans="1:28" hidden="1" x14ac:dyDescent="0.2">
      <c r="A45">
        <f>validation!A46</f>
        <v>4</v>
      </c>
      <c r="B45">
        <v>5</v>
      </c>
      <c r="C45">
        <f>LOG(validation!D46+1)</f>
        <v>0</v>
      </c>
      <c r="D45">
        <f>validation!E46</f>
        <v>0</v>
      </c>
      <c r="E45">
        <f>validation!C46</f>
        <v>0</v>
      </c>
      <c r="F45" s="12">
        <f t="shared" si="20"/>
        <v>0</v>
      </c>
      <c r="H45">
        <f t="shared" si="50"/>
        <v>1.7546646682565099</v>
      </c>
      <c r="I45">
        <f t="shared" si="10"/>
        <v>3.6773576328145725</v>
      </c>
      <c r="J45">
        <f t="shared" si="11"/>
        <v>6.2507737013913616</v>
      </c>
      <c r="K45">
        <f t="shared" ref="K45:K50" si="58">EXP(I45)/(1+EXP(I45))</f>
        <v>0.97533408260206766</v>
      </c>
      <c r="L45">
        <f t="shared" si="43"/>
        <v>0.9980747526085364</v>
      </c>
      <c r="M45">
        <f t="shared" si="44"/>
        <v>18.063602112490635</v>
      </c>
      <c r="N45">
        <f t="shared" si="45"/>
        <v>17.368190119856685</v>
      </c>
      <c r="O45">
        <f t="shared" si="51"/>
        <v>0</v>
      </c>
      <c r="P45">
        <f t="shared" si="52"/>
        <v>18.063602112490635</v>
      </c>
      <c r="Q45">
        <f t="shared" si="56"/>
        <v>0.97533408260206766</v>
      </c>
      <c r="S45">
        <f t="shared" si="53"/>
        <v>1.5088271927615182</v>
      </c>
      <c r="T45">
        <f t="shared" si="0"/>
        <v>1.5108871400864294</v>
      </c>
      <c r="U45">
        <f t="shared" si="1"/>
        <v>4.0843032086632185</v>
      </c>
      <c r="V45">
        <f t="shared" si="46"/>
        <v>0.81919264374891765</v>
      </c>
      <c r="W45">
        <f t="shared" si="47"/>
        <v>0.98344385485997965</v>
      </c>
      <c r="X45">
        <f t="shared" si="48"/>
        <v>14.740955044596847</v>
      </c>
      <c r="Y45">
        <f t="shared" si="49"/>
        <v>15.694053226889398</v>
      </c>
      <c r="Z45">
        <f t="shared" si="54"/>
        <v>1</v>
      </c>
      <c r="AA45">
        <f t="shared" si="55"/>
        <v>15.694053226889398</v>
      </c>
      <c r="AB45">
        <f t="shared" si="57"/>
        <v>0.98344385485997965</v>
      </c>
    </row>
    <row r="46" spans="1:28" hidden="1" x14ac:dyDescent="0.2">
      <c r="A46">
        <f>validation!A47</f>
        <v>4</v>
      </c>
      <c r="B46">
        <v>6</v>
      </c>
      <c r="C46">
        <f>LOG(validation!D47+1)</f>
        <v>0</v>
      </c>
      <c r="D46">
        <f>validation!E47</f>
        <v>0</v>
      </c>
      <c r="E46">
        <f>validation!C47</f>
        <v>0</v>
      </c>
      <c r="F46" s="12">
        <f t="shared" si="20"/>
        <v>0</v>
      </c>
      <c r="H46">
        <f t="shared" si="50"/>
        <v>1.7308737294963099</v>
      </c>
      <c r="I46">
        <f t="shared" si="10"/>
        <v>3.4101733262798333</v>
      </c>
      <c r="J46">
        <f t="shared" si="11"/>
        <v>5.9835893948566223</v>
      </c>
      <c r="K46">
        <f t="shared" si="58"/>
        <v>0.96802096849872121</v>
      </c>
      <c r="L46">
        <f t="shared" si="43"/>
        <v>0.99748656765332389</v>
      </c>
      <c r="M46">
        <f t="shared" si="44"/>
        <v>14.882196487585512</v>
      </c>
      <c r="N46">
        <f t="shared" si="45"/>
        <v>14.183000757271744</v>
      </c>
      <c r="O46">
        <f t="shared" si="51"/>
        <v>0</v>
      </c>
      <c r="P46">
        <f t="shared" si="52"/>
        <v>14.882196487585512</v>
      </c>
      <c r="Q46">
        <f t="shared" si="56"/>
        <v>0.96802096849872121</v>
      </c>
      <c r="S46">
        <f t="shared" si="53"/>
        <v>1.4257290457654261</v>
      </c>
      <c r="T46">
        <f t="shared" si="0"/>
        <v>1.0153141545535846</v>
      </c>
      <c r="U46">
        <f t="shared" si="1"/>
        <v>3.5887302231303742</v>
      </c>
      <c r="V46">
        <f t="shared" si="46"/>
        <v>0.73405884916920727</v>
      </c>
      <c r="W46">
        <f t="shared" si="47"/>
        <v>0.97310967461756748</v>
      </c>
      <c r="X46">
        <f t="shared" si="48"/>
        <v>11.949112745372268</v>
      </c>
      <c r="Y46">
        <f t="shared" si="49"/>
        <v>13.212134490556679</v>
      </c>
      <c r="Z46">
        <f t="shared" si="54"/>
        <v>1</v>
      </c>
      <c r="AA46">
        <f t="shared" si="55"/>
        <v>13.212134490556679</v>
      </c>
      <c r="AB46">
        <f t="shared" si="57"/>
        <v>0.97310967461756748</v>
      </c>
    </row>
    <row r="47" spans="1:28" hidden="1" x14ac:dyDescent="0.2">
      <c r="A47">
        <f>validation!A48</f>
        <v>4</v>
      </c>
      <c r="B47">
        <v>7</v>
      </c>
      <c r="C47">
        <f>LOG(validation!D48+1)</f>
        <v>0</v>
      </c>
      <c r="D47">
        <f>validation!E48</f>
        <v>0</v>
      </c>
      <c r="E47">
        <f>validation!C48</f>
        <v>0</v>
      </c>
      <c r="F47" s="12">
        <f t="shared" si="20"/>
        <v>0</v>
      </c>
      <c r="H47">
        <f t="shared" si="50"/>
        <v>1.5539035149509315</v>
      </c>
      <c r="I47">
        <f t="shared" si="10"/>
        <v>1.8221194073647857</v>
      </c>
      <c r="J47">
        <f t="shared" si="11"/>
        <v>4.3955354759415748</v>
      </c>
      <c r="K47">
        <f t="shared" si="58"/>
        <v>0.86082024482255026</v>
      </c>
      <c r="L47">
        <f t="shared" si="43"/>
        <v>0.98781795737816047</v>
      </c>
      <c r="M47">
        <f t="shared" si="44"/>
        <v>11.342955035951746</v>
      </c>
      <c r="N47">
        <f t="shared" si="45"/>
        <v>11.278737837592308</v>
      </c>
      <c r="O47">
        <f>IF(N47&gt;M47,1,0)</f>
        <v>0</v>
      </c>
      <c r="P47">
        <f>MAX(M47,N47)</f>
        <v>11.342955035951746</v>
      </c>
      <c r="Q47">
        <f t="shared" si="56"/>
        <v>0.86082024482255026</v>
      </c>
      <c r="S47">
        <f t="shared" si="53"/>
        <v>1.1751440202004335</v>
      </c>
      <c r="T47">
        <f t="shared" si="0"/>
        <v>-1.5013364545237273E-2</v>
      </c>
      <c r="U47">
        <f t="shared" si="1"/>
        <v>2.5584027040315522</v>
      </c>
      <c r="V47">
        <f t="shared" si="46"/>
        <v>0.49624672936270808</v>
      </c>
      <c r="W47">
        <f t="shared" si="47"/>
        <v>0.92813599160824534</v>
      </c>
      <c r="X47">
        <f t="shared" si="48"/>
        <v>8.485276166251877</v>
      </c>
      <c r="Y47">
        <f t="shared" si="49"/>
        <v>10.518552282948022</v>
      </c>
      <c r="Z47">
        <f>IF(Y47&gt;X47,1,0)</f>
        <v>1</v>
      </c>
      <c r="AA47">
        <f>MAX(X47,Y47)</f>
        <v>10.518552282948022</v>
      </c>
      <c r="AB47">
        <f t="shared" si="57"/>
        <v>0.92813599160824534</v>
      </c>
    </row>
    <row r="48" spans="1:28" hidden="1" x14ac:dyDescent="0.2">
      <c r="A48">
        <f>validation!A49</f>
        <v>4</v>
      </c>
      <c r="B48">
        <v>8</v>
      </c>
      <c r="C48">
        <f>LOG(validation!D49+1)</f>
        <v>0</v>
      </c>
      <c r="D48">
        <f>validation!E49</f>
        <v>0</v>
      </c>
      <c r="E48">
        <f>validation!C49</f>
        <v>0</v>
      </c>
      <c r="F48" s="12">
        <f t="shared" si="20"/>
        <v>0</v>
      </c>
      <c r="H48">
        <f t="shared" si="50"/>
        <v>1.1868001989755144</v>
      </c>
      <c r="I48">
        <f t="shared" si="10"/>
        <v>2.0888517025360542E-2</v>
      </c>
      <c r="J48">
        <f t="shared" si="11"/>
        <v>2.59430458560215</v>
      </c>
      <c r="K48">
        <f t="shared" si="58"/>
        <v>0.50522193938359083</v>
      </c>
      <c r="L48">
        <f t="shared" si="43"/>
        <v>0.93049413177285845</v>
      </c>
      <c r="M48">
        <f t="shared" si="44"/>
        <v>7.2734987272261584</v>
      </c>
      <c r="N48">
        <f t="shared" si="45"/>
        <v>8.1872235929778618</v>
      </c>
      <c r="O48">
        <f>IF(N48&gt;M48,1,0)</f>
        <v>1</v>
      </c>
      <c r="P48">
        <f>MAX(M48,N48)</f>
        <v>8.1872235929778618</v>
      </c>
      <c r="Q48">
        <f t="shared" si="56"/>
        <v>0.93049413177285845</v>
      </c>
      <c r="S48">
        <f t="shared" si="53"/>
        <v>0.71666664426422488</v>
      </c>
      <c r="T48">
        <f t="shared" si="0"/>
        <v>-0.87557505789240919</v>
      </c>
      <c r="U48">
        <f t="shared" si="1"/>
        <v>1.6978410106843804</v>
      </c>
      <c r="V48">
        <f t="shared" si="46"/>
        <v>0.29409557407380882</v>
      </c>
      <c r="W48">
        <f t="shared" si="47"/>
        <v>0.84525254810081696</v>
      </c>
      <c r="X48">
        <f t="shared" si="48"/>
        <v>6.3234300833321395</v>
      </c>
      <c r="Y48">
        <f t="shared" si="49"/>
        <v>7.8036364664536766</v>
      </c>
      <c r="Z48">
        <f>IF(Y48&gt;X48,1,0)</f>
        <v>1</v>
      </c>
      <c r="AA48">
        <f>MAX(X48,Y48)</f>
        <v>7.8036364664536766</v>
      </c>
      <c r="AB48">
        <f t="shared" si="57"/>
        <v>0.84525254810081696</v>
      </c>
    </row>
    <row r="49" spans="1:28" hidden="1" x14ac:dyDescent="0.2">
      <c r="A49">
        <f>validation!A50</f>
        <v>4</v>
      </c>
      <c r="B49">
        <v>9</v>
      </c>
      <c r="C49">
        <f>LOG(validation!D50+1)</f>
        <v>0</v>
      </c>
      <c r="D49">
        <f>validation!E50</f>
        <v>0</v>
      </c>
      <c r="E49">
        <f>validation!C50</f>
        <v>0</v>
      </c>
      <c r="F49" s="12">
        <f t="shared" si="20"/>
        <v>0</v>
      </c>
      <c r="H49">
        <f t="shared" si="50"/>
        <v>0.5836950082418968</v>
      </c>
      <c r="I49">
        <f t="shared" si="10"/>
        <v>-0.99669363442584102</v>
      </c>
      <c r="J49">
        <f t="shared" si="11"/>
        <v>1.5767224341509487</v>
      </c>
      <c r="K49">
        <f t="shared" si="58"/>
        <v>0.26959198871497969</v>
      </c>
      <c r="L49">
        <f t="shared" si="43"/>
        <v>0.82873983375542892</v>
      </c>
      <c r="M49">
        <f>$K$2</f>
        <v>5</v>
      </c>
      <c r="N49">
        <f>-$M$2+$K$2</f>
        <v>4</v>
      </c>
      <c r="O49">
        <f>IF(N49&gt;M49,1,0)</f>
        <v>0</v>
      </c>
      <c r="P49">
        <f>MAX(M49,N49)</f>
        <v>5</v>
      </c>
      <c r="Q49">
        <f t="shared" si="56"/>
        <v>0.26959198871497969</v>
      </c>
      <c r="S49">
        <f t="shared" si="53"/>
        <v>1.4380403757657811E-4</v>
      </c>
      <c r="T49">
        <f t="shared" si="0"/>
        <v>-1.2465942419623712</v>
      </c>
      <c r="U49">
        <f t="shared" si="1"/>
        <v>1.3268218266144181</v>
      </c>
      <c r="V49">
        <f t="shared" si="46"/>
        <v>0.22329024858379518</v>
      </c>
      <c r="W49">
        <f t="shared" si="47"/>
        <v>0.79031444170494658</v>
      </c>
      <c r="X49">
        <f>$K$2</f>
        <v>5</v>
      </c>
      <c r="Y49">
        <f>-$M$2+$K$2</f>
        <v>4</v>
      </c>
      <c r="Z49">
        <f>IF(Y49&gt;X49,1,0)</f>
        <v>0</v>
      </c>
      <c r="AA49">
        <f>MAX(X49,Y49)</f>
        <v>5</v>
      </c>
      <c r="AB49">
        <f t="shared" si="57"/>
        <v>0.22329024858379518</v>
      </c>
    </row>
    <row r="50" spans="1:28" hidden="1" x14ac:dyDescent="0.2">
      <c r="A50">
        <f>validation!A51</f>
        <v>5</v>
      </c>
      <c r="B50">
        <v>0</v>
      </c>
      <c r="C50">
        <f>LOG(validation!D51+1)</f>
        <v>0.49625664180945295</v>
      </c>
      <c r="D50">
        <f>validation!E51</f>
        <v>1</v>
      </c>
      <c r="E50">
        <f>validation!C51</f>
        <v>1</v>
      </c>
      <c r="F50" s="12">
        <f>$K$2-$M$2*E50 +IF((D50=1)*AND(A50=A51),$I$2*F51,0)</f>
        <v>8.5</v>
      </c>
      <c r="H50">
        <f>$C$2+0+0</f>
        <v>0.43754283752918516</v>
      </c>
      <c r="I50">
        <f t="shared" si="10"/>
        <v>-1.0933092827441808</v>
      </c>
      <c r="J50">
        <f t="shared" si="11"/>
        <v>1.4801067858326085</v>
      </c>
      <c r="K50">
        <f t="shared" si="58"/>
        <v>0.25099563123707369</v>
      </c>
      <c r="L50">
        <f t="shared" si="43"/>
        <v>0.81458870953427243</v>
      </c>
      <c r="M50">
        <f t="shared" ref="M50:M58" si="59">$K$2+K50*$I$2*P51</f>
        <v>9.7939137781165932</v>
      </c>
      <c r="N50">
        <f t="shared" ref="N50:N58" si="60">-$M$2+($K$2+L50*$I$2*P51)</f>
        <v>19.558310791657156</v>
      </c>
      <c r="O50">
        <f>IF(N50&gt;M50,1,0)</f>
        <v>1</v>
      </c>
      <c r="P50">
        <f>MAX(M50,N50)</f>
        <v>19.558310791657156</v>
      </c>
      <c r="Q50">
        <f>O50*L50+(1-O50)*K50</f>
        <v>0.81458870953427243</v>
      </c>
      <c r="R50" s="12"/>
      <c r="S50">
        <f>$C50</f>
        <v>0.49625664180945295</v>
      </c>
      <c r="T50">
        <f t="shared" si="0"/>
        <v>-1.0583512878768051</v>
      </c>
      <c r="U50">
        <f t="shared" si="1"/>
        <v>1.5150647806999844</v>
      </c>
      <c r="V50">
        <f t="shared" si="46"/>
        <v>0.25762465177351035</v>
      </c>
      <c r="W50">
        <f t="shared" si="47"/>
        <v>0.81981059448188565</v>
      </c>
      <c r="X50">
        <f t="shared" ref="X50:X58" si="61">$K$2+V50*$I$2*AA51</f>
        <v>10.401547129031862</v>
      </c>
      <c r="Y50">
        <f t="shared" ref="Y50:Y58" si="62">-$M$2+($K$2+W50*$I$2*AA51)</f>
        <v>21.188749339355176</v>
      </c>
      <c r="Z50">
        <f>IF(Y50&gt;X50,1,0)</f>
        <v>1</v>
      </c>
      <c r="AA50">
        <f>MAX(X50,Y50)</f>
        <v>21.188749339355176</v>
      </c>
      <c r="AB50">
        <f>Z50*W50+(1-Z50)*V50</f>
        <v>0.81981059448188565</v>
      </c>
    </row>
    <row r="51" spans="1:28" hidden="1" x14ac:dyDescent="0.2">
      <c r="A51">
        <f>validation!A52</f>
        <v>5</v>
      </c>
      <c r="B51">
        <v>1</v>
      </c>
      <c r="C51">
        <f>LOG(validation!D52+1)</f>
        <v>0.95956118895870768</v>
      </c>
      <c r="D51">
        <f>validation!E52</f>
        <v>0</v>
      </c>
      <c r="E51">
        <f>validation!C52</f>
        <v>0</v>
      </c>
      <c r="F51" s="12">
        <f t="shared" si="20"/>
        <v>5</v>
      </c>
      <c r="H51">
        <f t="shared" ref="H51:H59" si="63">MIN(MAX($A$2*H50+$B$2*$B51+$C$2,0),3)</f>
        <v>0.83320114097827558</v>
      </c>
      <c r="I51">
        <f t="shared" si="10"/>
        <v>-0.73423463405103739</v>
      </c>
      <c r="J51">
        <f t="shared" si="11"/>
        <v>1.8391814345257522</v>
      </c>
      <c r="K51">
        <f>EXP(I51)/(1+EXP(I51))</f>
        <v>0.32426615487430377</v>
      </c>
      <c r="L51">
        <f t="shared" si="43"/>
        <v>0.86285186836481753</v>
      </c>
      <c r="M51">
        <f t="shared" si="59"/>
        <v>11.47206832141598</v>
      </c>
      <c r="N51">
        <f t="shared" si="60"/>
        <v>21.221767240812529</v>
      </c>
      <c r="O51">
        <f t="shared" ref="O51:O56" si="64">IF(N51&gt;M51,1,0)</f>
        <v>1</v>
      </c>
      <c r="P51">
        <f t="shared" ref="P51:P56" si="65">MAX(M51,N51)</f>
        <v>21.221767240812529</v>
      </c>
      <c r="Q51">
        <f>O51*L51+(1-O51)*K51</f>
        <v>0.86285186836481753</v>
      </c>
      <c r="S51">
        <f t="shared" ref="S51:S59" si="66">MIN(MAX($A$2*S50+$B$2*$B51+$C$2,0),3)</f>
        <v>0.90607939195146514</v>
      </c>
      <c r="T51">
        <f t="shared" si="0"/>
        <v>-0.62450510387974434</v>
      </c>
      <c r="U51">
        <f t="shared" si="1"/>
        <v>1.9489109646970451</v>
      </c>
      <c r="V51">
        <f t="shared" si="46"/>
        <v>0.34875753055432646</v>
      </c>
      <c r="W51">
        <f t="shared" si="47"/>
        <v>0.87532784503885164</v>
      </c>
      <c r="X51">
        <f t="shared" si="61"/>
        <v>12.688266915033438</v>
      </c>
      <c r="Y51">
        <f t="shared" si="62"/>
        <v>23.296369314587217</v>
      </c>
      <c r="Z51">
        <f t="shared" ref="Z51:Z56" si="67">IF(Y51&gt;X51,1,0)</f>
        <v>1</v>
      </c>
      <c r="AA51">
        <f t="shared" ref="AA51:AA56" si="68">MAX(X51,Y51)</f>
        <v>23.296369314587217</v>
      </c>
      <c r="AB51">
        <f>Z51*W51+(1-Z51)*V51</f>
        <v>0.87532784503885164</v>
      </c>
    </row>
    <row r="52" spans="1:28" hidden="1" x14ac:dyDescent="0.2">
      <c r="A52">
        <f>validation!A53</f>
        <v>5</v>
      </c>
      <c r="B52">
        <v>2</v>
      </c>
      <c r="C52">
        <f>LOG(validation!D53+1)</f>
        <v>0</v>
      </c>
      <c r="D52">
        <f>validation!E53</f>
        <v>0</v>
      </c>
      <c r="E52">
        <f>validation!C53</f>
        <v>0</v>
      </c>
      <c r="F52" s="12">
        <f t="shared" si="20"/>
        <v>0</v>
      </c>
      <c r="H52">
        <f t="shared" si="63"/>
        <v>1.1768704509699945</v>
      </c>
      <c r="I52">
        <f t="shared" si="10"/>
        <v>-9.7564301793839903E-3</v>
      </c>
      <c r="J52">
        <f t="shared" si="11"/>
        <v>2.5636596383974055</v>
      </c>
      <c r="K52">
        <f>EXP(I52)/(1+EXP(I52))</f>
        <v>0.49756091180276968</v>
      </c>
      <c r="L52">
        <f t="shared" si="43"/>
        <v>0.92848583868362855</v>
      </c>
      <c r="M52">
        <f t="shared" si="59"/>
        <v>14.74066258444352</v>
      </c>
      <c r="N52">
        <f t="shared" si="60"/>
        <v>22.176804195254586</v>
      </c>
      <c r="O52">
        <f t="shared" si="64"/>
        <v>1</v>
      </c>
      <c r="P52">
        <f t="shared" si="65"/>
        <v>22.176804195254586</v>
      </c>
      <c r="Q52">
        <f>O52*L52+(1-O52)*K52</f>
        <v>0.92848583868362855</v>
      </c>
      <c r="S52">
        <f t="shared" si="66"/>
        <v>1.2673302590171485</v>
      </c>
      <c r="T52">
        <f t="shared" si="0"/>
        <v>0.29708689618072137</v>
      </c>
      <c r="U52">
        <f t="shared" si="1"/>
        <v>2.8705029647575109</v>
      </c>
      <c r="V52">
        <f t="shared" si="46"/>
        <v>0.57373023040837323</v>
      </c>
      <c r="W52">
        <f t="shared" si="47"/>
        <v>0.94636888161128963</v>
      </c>
      <c r="X52">
        <f t="shared" si="61"/>
        <v>17.424449760154964</v>
      </c>
      <c r="Y52">
        <f t="shared" si="62"/>
        <v>24.494148645059628</v>
      </c>
      <c r="Z52">
        <f t="shared" si="67"/>
        <v>1</v>
      </c>
      <c r="AA52">
        <f t="shared" si="68"/>
        <v>24.494148645059628</v>
      </c>
      <c r="AB52">
        <f>Z52*W52+(1-Z52)*V52</f>
        <v>0.94636888161128963</v>
      </c>
    </row>
    <row r="53" spans="1:28" hidden="1" x14ac:dyDescent="0.2">
      <c r="A53">
        <f>validation!A54</f>
        <v>5</v>
      </c>
      <c r="B53">
        <v>3</v>
      </c>
      <c r="C53">
        <f>LOG(validation!D54+1)</f>
        <v>0</v>
      </c>
      <c r="D53">
        <f>validation!E54</f>
        <v>0</v>
      </c>
      <c r="E53">
        <f>validation!C54</f>
        <v>0</v>
      </c>
      <c r="F53" s="12">
        <f t="shared" si="20"/>
        <v>0</v>
      </c>
      <c r="H53">
        <f t="shared" si="63"/>
        <v>1.4560086518047621</v>
      </c>
      <c r="I53">
        <f t="shared" si="10"/>
        <v>1.1850145659346234</v>
      </c>
      <c r="J53">
        <f t="shared" si="11"/>
        <v>3.7584306345114125</v>
      </c>
      <c r="K53">
        <f>EXP(I53)/(1+EXP(I53))</f>
        <v>0.76584823786197831</v>
      </c>
      <c r="L53">
        <f t="shared" si="43"/>
        <v>0.97721113366079271</v>
      </c>
      <c r="M53">
        <f t="shared" si="59"/>
        <v>18.912406632400078</v>
      </c>
      <c r="N53">
        <f t="shared" si="60"/>
        <v>21.75202707934908</v>
      </c>
      <c r="O53">
        <f t="shared" si="64"/>
        <v>1</v>
      </c>
      <c r="P53">
        <f t="shared" si="65"/>
        <v>21.75202707934908</v>
      </c>
      <c r="Q53">
        <f t="shared" ref="Q53:Q59" si="69">O53*L53+(1-O53)*K53</f>
        <v>0.97721113366079271</v>
      </c>
      <c r="S53">
        <f t="shared" si="66"/>
        <v>1.5682914901365752</v>
      </c>
      <c r="T53">
        <f t="shared" si="0"/>
        <v>1.9284584899373312</v>
      </c>
      <c r="U53">
        <f t="shared" si="1"/>
        <v>4.5018745585141211</v>
      </c>
      <c r="V53">
        <f t="shared" si="46"/>
        <v>0.87307869984311071</v>
      </c>
      <c r="W53">
        <f t="shared" si="47"/>
        <v>0.98903340809171647</v>
      </c>
      <c r="X53">
        <f t="shared" si="61"/>
        <v>22.709687532161894</v>
      </c>
      <c r="Y53">
        <f t="shared" si="62"/>
        <v>24.061733975781255</v>
      </c>
      <c r="Z53">
        <f t="shared" si="67"/>
        <v>1</v>
      </c>
      <c r="AA53">
        <f t="shared" si="68"/>
        <v>24.061733975781255</v>
      </c>
      <c r="AB53">
        <f t="shared" ref="AB53:AB59" si="70">Z53*W53+(1-Z53)*V53</f>
        <v>0.98903340809171647</v>
      </c>
    </row>
    <row r="54" spans="1:28" hidden="1" x14ac:dyDescent="0.2">
      <c r="A54">
        <f>validation!A55</f>
        <v>5</v>
      </c>
      <c r="B54">
        <v>4</v>
      </c>
      <c r="C54">
        <f>LOG(validation!D55+1)</f>
        <v>0</v>
      </c>
      <c r="D54">
        <f>validation!E55</f>
        <v>0</v>
      </c>
      <c r="E54">
        <f>validation!C55</f>
        <v>0</v>
      </c>
      <c r="F54" s="12">
        <f t="shared" si="20"/>
        <v>0</v>
      </c>
      <c r="H54">
        <f t="shared" si="63"/>
        <v>1.6550478976089644</v>
      </c>
      <c r="I54">
        <f t="shared" si="10"/>
        <v>2.6500127519569774</v>
      </c>
      <c r="J54">
        <f t="shared" si="11"/>
        <v>5.2234288205337673</v>
      </c>
      <c r="K54">
        <f>EXP(I54)/(1+EXP(I54))</f>
        <v>0.93401177646441513</v>
      </c>
      <c r="L54">
        <f t="shared" si="43"/>
        <v>0.99464006361752377</v>
      </c>
      <c r="M54">
        <f t="shared" si="59"/>
        <v>20.184455388590365</v>
      </c>
      <c r="N54">
        <f t="shared" si="60"/>
        <v>20.17010411889639</v>
      </c>
      <c r="O54">
        <f t="shared" si="64"/>
        <v>0</v>
      </c>
      <c r="P54">
        <f t="shared" si="65"/>
        <v>20.184455388590365</v>
      </c>
      <c r="Q54">
        <f t="shared" si="69"/>
        <v>0.93401177646441513</v>
      </c>
      <c r="S54">
        <f t="shared" si="66"/>
        <v>1.7944184761677451</v>
      </c>
      <c r="T54">
        <f t="shared" si="0"/>
        <v>4.1578071750874521</v>
      </c>
      <c r="U54">
        <f t="shared" si="1"/>
        <v>6.7312232436642407</v>
      </c>
      <c r="V54">
        <f t="shared" si="46"/>
        <v>0.98459907833272231</v>
      </c>
      <c r="W54">
        <f t="shared" si="47"/>
        <v>0.99880834907950866</v>
      </c>
      <c r="X54">
        <f t="shared" si="61"/>
        <v>22.537980361709614</v>
      </c>
      <c r="Y54">
        <f t="shared" si="62"/>
        <v>21.79108024448966</v>
      </c>
      <c r="Z54">
        <f t="shared" si="67"/>
        <v>0</v>
      </c>
      <c r="AA54">
        <f t="shared" si="68"/>
        <v>22.537980361709614</v>
      </c>
      <c r="AB54">
        <f t="shared" si="70"/>
        <v>0.98459907833272231</v>
      </c>
    </row>
    <row r="55" spans="1:28" hidden="1" x14ac:dyDescent="0.2">
      <c r="A55">
        <f>validation!A56</f>
        <v>5</v>
      </c>
      <c r="B55">
        <v>5</v>
      </c>
      <c r="C55">
        <f>LOG(validation!D56+1)</f>
        <v>0</v>
      </c>
      <c r="D55">
        <f>validation!E56</f>
        <v>0</v>
      </c>
      <c r="E55">
        <f>validation!C56</f>
        <v>0</v>
      </c>
      <c r="F55" s="12">
        <f t="shared" si="20"/>
        <v>0</v>
      </c>
      <c r="H55">
        <f t="shared" si="63"/>
        <v>1.7546646682565099</v>
      </c>
      <c r="I55">
        <f t="shared" si="10"/>
        <v>3.6773576328145725</v>
      </c>
      <c r="J55">
        <f t="shared" si="11"/>
        <v>6.2507737013913616</v>
      </c>
      <c r="K55">
        <f t="shared" ref="K55:K60" si="71">EXP(I55)/(1+EXP(I55))</f>
        <v>0.97533408260206766</v>
      </c>
      <c r="L55">
        <f>EXP(J55)/(1+EXP(J55))</f>
        <v>0.9980747526085364</v>
      </c>
      <c r="M55">
        <f t="shared" si="59"/>
        <v>18.063602112490635</v>
      </c>
      <c r="N55">
        <f t="shared" si="60"/>
        <v>17.368190119856685</v>
      </c>
      <c r="O55">
        <f t="shared" si="64"/>
        <v>0</v>
      </c>
      <c r="P55">
        <f t="shared" si="65"/>
        <v>18.063602112490635</v>
      </c>
      <c r="Q55">
        <f t="shared" si="69"/>
        <v>0.97533408260206766</v>
      </c>
      <c r="S55">
        <f t="shared" si="66"/>
        <v>1.9276577850711012</v>
      </c>
      <c r="T55">
        <f t="shared" si="0"/>
        <v>6.1299948824078925</v>
      </c>
      <c r="U55">
        <f t="shared" si="1"/>
        <v>8.7034109509846829</v>
      </c>
      <c r="V55">
        <f t="shared" si="46"/>
        <v>0.99782813516424573</v>
      </c>
      <c r="W55">
        <f t="shared" si="47"/>
        <v>0.99983400899465891</v>
      </c>
      <c r="X55">
        <f t="shared" si="61"/>
        <v>19.791451439647759</v>
      </c>
      <c r="Y55">
        <f t="shared" si="62"/>
        <v>18.821185804024779</v>
      </c>
      <c r="Z55">
        <f t="shared" si="67"/>
        <v>0</v>
      </c>
      <c r="AA55">
        <f t="shared" si="68"/>
        <v>19.791451439647759</v>
      </c>
      <c r="AB55">
        <f t="shared" si="70"/>
        <v>0.99782813516424573</v>
      </c>
    </row>
    <row r="56" spans="1:28" hidden="1" x14ac:dyDescent="0.2">
      <c r="A56">
        <f>validation!A57</f>
        <v>5</v>
      </c>
      <c r="B56">
        <v>6</v>
      </c>
      <c r="C56">
        <f>LOG(validation!D57+1)</f>
        <v>0</v>
      </c>
      <c r="D56">
        <f>validation!E57</f>
        <v>0</v>
      </c>
      <c r="E56">
        <f>validation!C57</f>
        <v>0</v>
      </c>
      <c r="F56" s="12">
        <f t="shared" si="20"/>
        <v>0</v>
      </c>
      <c r="H56">
        <f t="shared" si="63"/>
        <v>1.7308737294963099</v>
      </c>
      <c r="I56">
        <f t="shared" si="10"/>
        <v>3.4101733262798333</v>
      </c>
      <c r="J56">
        <f t="shared" si="11"/>
        <v>5.9835893948566223</v>
      </c>
      <c r="K56">
        <f t="shared" si="71"/>
        <v>0.96802096849872121</v>
      </c>
      <c r="L56">
        <f>EXP(J56)/(1+EXP(J56))</f>
        <v>0.99748656765332389</v>
      </c>
      <c r="M56">
        <f t="shared" si="59"/>
        <v>14.882196487585512</v>
      </c>
      <c r="N56">
        <f t="shared" si="60"/>
        <v>14.183000757271744</v>
      </c>
      <c r="O56">
        <f t="shared" si="64"/>
        <v>0</v>
      </c>
      <c r="P56">
        <f t="shared" si="65"/>
        <v>14.882196487585512</v>
      </c>
      <c r="Q56">
        <f t="shared" si="69"/>
        <v>0.96802096849872121</v>
      </c>
      <c r="S56">
        <f t="shared" si="66"/>
        <v>1.945600673839194</v>
      </c>
      <c r="T56">
        <f t="shared" si="0"/>
        <v>6.4448627532079446</v>
      </c>
      <c r="U56">
        <f t="shared" si="1"/>
        <v>9.0182788217847349</v>
      </c>
      <c r="V56">
        <f t="shared" si="46"/>
        <v>0.99841385725269127</v>
      </c>
      <c r="W56">
        <f t="shared" si="47"/>
        <v>0.99987884017170159</v>
      </c>
      <c r="X56">
        <f t="shared" si="61"/>
        <v>16.470718217769857</v>
      </c>
      <c r="Y56">
        <f t="shared" si="62"/>
        <v>15.487549320559289</v>
      </c>
      <c r="Z56">
        <f t="shared" si="67"/>
        <v>0</v>
      </c>
      <c r="AA56">
        <f t="shared" si="68"/>
        <v>16.470718217769857</v>
      </c>
      <c r="AB56">
        <f t="shared" si="70"/>
        <v>0.99841385725269127</v>
      </c>
    </row>
    <row r="57" spans="1:28" hidden="1" x14ac:dyDescent="0.2">
      <c r="A57">
        <f>validation!A58</f>
        <v>5</v>
      </c>
      <c r="B57">
        <v>7</v>
      </c>
      <c r="C57">
        <f>LOG(validation!D58+1)</f>
        <v>0</v>
      </c>
      <c r="D57">
        <f>validation!E58</f>
        <v>0</v>
      </c>
      <c r="E57">
        <f>validation!C58</f>
        <v>0</v>
      </c>
      <c r="F57" s="12">
        <f t="shared" si="20"/>
        <v>0</v>
      </c>
      <c r="H57">
        <f t="shared" si="63"/>
        <v>1.5539035149509315</v>
      </c>
      <c r="I57">
        <f t="shared" si="10"/>
        <v>1.8221194073647857</v>
      </c>
      <c r="J57">
        <f t="shared" si="11"/>
        <v>4.3955354759415748</v>
      </c>
      <c r="K57">
        <f t="shared" si="71"/>
        <v>0.86082024482255026</v>
      </c>
      <c r="L57">
        <f>EXP(J57)/(1+EXP(J57))</f>
        <v>0.98781795737816047</v>
      </c>
      <c r="M57">
        <f t="shared" si="59"/>
        <v>11.342955035951746</v>
      </c>
      <c r="N57">
        <f t="shared" si="60"/>
        <v>11.278737837592308</v>
      </c>
      <c r="O57">
        <f>IF(N57&gt;M57,1,0)</f>
        <v>0</v>
      </c>
      <c r="P57">
        <f>MAX(M57,N57)</f>
        <v>11.342955035951746</v>
      </c>
      <c r="Q57">
        <f t="shared" si="69"/>
        <v>0.86082024482255026</v>
      </c>
      <c r="S57">
        <f t="shared" si="66"/>
        <v>1.8204323889075111</v>
      </c>
      <c r="T57">
        <f t="shared" si="0"/>
        <v>4.4968635394496594</v>
      </c>
      <c r="U57">
        <f t="shared" si="1"/>
        <v>7.0702796080264498</v>
      </c>
      <c r="V57">
        <f t="shared" si="46"/>
        <v>0.98897892354309003</v>
      </c>
      <c r="W57">
        <f t="shared" si="47"/>
        <v>0.99915072646820635</v>
      </c>
      <c r="X57">
        <f t="shared" si="61"/>
        <v>12.765490354129771</v>
      </c>
      <c r="Y57">
        <f t="shared" si="62"/>
        <v>11.845359637103076</v>
      </c>
      <c r="Z57">
        <f>IF(Y57&gt;X57,1,0)</f>
        <v>0</v>
      </c>
      <c r="AA57">
        <f>MAX(X57,Y57)</f>
        <v>12.765490354129771</v>
      </c>
      <c r="AB57">
        <f t="shared" si="70"/>
        <v>0.98897892354309003</v>
      </c>
    </row>
    <row r="58" spans="1:28" hidden="1" x14ac:dyDescent="0.2">
      <c r="A58">
        <f>validation!A59</f>
        <v>5</v>
      </c>
      <c r="B58">
        <v>8</v>
      </c>
      <c r="C58">
        <f>LOG(validation!D59+1)</f>
        <v>0</v>
      </c>
      <c r="D58">
        <f>validation!E59</f>
        <v>0</v>
      </c>
      <c r="E58">
        <f>validation!C59</f>
        <v>0</v>
      </c>
      <c r="F58" s="12">
        <f t="shared" si="20"/>
        <v>0</v>
      </c>
      <c r="H58">
        <f t="shared" si="63"/>
        <v>1.1868001989755144</v>
      </c>
      <c r="I58">
        <f t="shared" si="10"/>
        <v>2.0888517025360542E-2</v>
      </c>
      <c r="J58">
        <f t="shared" si="11"/>
        <v>2.59430458560215</v>
      </c>
      <c r="K58">
        <f t="shared" si="71"/>
        <v>0.50522193938359083</v>
      </c>
      <c r="L58">
        <f>EXP(J58)/(1+EXP(J58))</f>
        <v>0.93049413177285845</v>
      </c>
      <c r="M58">
        <f t="shared" si="59"/>
        <v>7.2734987272261584</v>
      </c>
      <c r="N58">
        <f t="shared" si="60"/>
        <v>8.1872235929778618</v>
      </c>
      <c r="O58">
        <f>IF(N58&gt;M58,1,0)</f>
        <v>1</v>
      </c>
      <c r="P58">
        <f>MAX(M58,N58)</f>
        <v>8.1872235929778618</v>
      </c>
      <c r="Q58">
        <f t="shared" si="69"/>
        <v>0.93049413177285845</v>
      </c>
      <c r="S58">
        <f t="shared" si="66"/>
        <v>1.5176279899169565</v>
      </c>
      <c r="T58">
        <f t="shared" si="0"/>
        <v>1.5691420988514069</v>
      </c>
      <c r="U58">
        <f t="shared" si="1"/>
        <v>4.1425581674281968</v>
      </c>
      <c r="V58">
        <f t="shared" si="46"/>
        <v>0.82766127328087269</v>
      </c>
      <c r="W58">
        <f t="shared" si="47"/>
        <v>0.98436612955065228</v>
      </c>
      <c r="X58">
        <f t="shared" si="61"/>
        <v>8.7244757297639275</v>
      </c>
      <c r="Y58">
        <f t="shared" si="62"/>
        <v>8.4296475829779354</v>
      </c>
      <c r="Z58">
        <f>IF(Y58&gt;X58,1,0)</f>
        <v>0</v>
      </c>
      <c r="AA58">
        <f>MAX(X58,Y58)</f>
        <v>8.7244757297639275</v>
      </c>
      <c r="AB58">
        <f t="shared" si="70"/>
        <v>0.82766127328087269</v>
      </c>
    </row>
    <row r="59" spans="1:28" hidden="1" x14ac:dyDescent="0.2">
      <c r="A59">
        <f>validation!A60</f>
        <v>5</v>
      </c>
      <c r="B59">
        <v>9</v>
      </c>
      <c r="C59">
        <f>LOG(validation!D60+1)</f>
        <v>0</v>
      </c>
      <c r="D59">
        <f>validation!E60</f>
        <v>0</v>
      </c>
      <c r="E59">
        <f>validation!C60</f>
        <v>0</v>
      </c>
      <c r="F59" s="12">
        <f t="shared" si="20"/>
        <v>0</v>
      </c>
      <c r="H59">
        <f t="shared" si="63"/>
        <v>0.5836950082418968</v>
      </c>
      <c r="I59">
        <f t="shared" si="10"/>
        <v>-0.99669363442584102</v>
      </c>
      <c r="J59">
        <f t="shared" si="11"/>
        <v>1.5767224341509487</v>
      </c>
      <c r="K59">
        <f t="shared" si="71"/>
        <v>0.26959198871497969</v>
      </c>
      <c r="L59">
        <f>EXP(J59)/(1+EXP(J59))</f>
        <v>0.82873983375542892</v>
      </c>
      <c r="M59">
        <f>$K$2</f>
        <v>5</v>
      </c>
      <c r="N59">
        <f>-$M$2+$K$2</f>
        <v>4</v>
      </c>
      <c r="O59">
        <f>IF(N59&gt;M59,1,0)</f>
        <v>0</v>
      </c>
      <c r="P59">
        <f>MAX(M59,N59)</f>
        <v>5</v>
      </c>
      <c r="Q59">
        <f t="shared" si="69"/>
        <v>0.26959198871497969</v>
      </c>
      <c r="S59">
        <f t="shared" si="66"/>
        <v>0.99433354670292884</v>
      </c>
      <c r="T59">
        <f t="shared" si="0"/>
        <v>-0.46445185176487191</v>
      </c>
      <c r="U59">
        <f t="shared" si="1"/>
        <v>2.1089642168119176</v>
      </c>
      <c r="V59">
        <f t="shared" si="46"/>
        <v>0.3859302537027115</v>
      </c>
      <c r="W59">
        <f t="shared" si="47"/>
        <v>0.89177140501026764</v>
      </c>
      <c r="X59">
        <f>$K$2</f>
        <v>5</v>
      </c>
      <c r="Y59">
        <f>-$M$2+$K$2</f>
        <v>4</v>
      </c>
      <c r="Z59">
        <f>IF(Y59&gt;X59,1,0)</f>
        <v>0</v>
      </c>
      <c r="AA59">
        <f>MAX(X59,Y59)</f>
        <v>5</v>
      </c>
      <c r="AB59">
        <f t="shared" si="70"/>
        <v>0.3859302537027115</v>
      </c>
    </row>
    <row r="60" spans="1:28" hidden="1" x14ac:dyDescent="0.2">
      <c r="A60">
        <f>validation!A61</f>
        <v>6</v>
      </c>
      <c r="B60">
        <v>0</v>
      </c>
      <c r="C60">
        <f>LOG(validation!D61+1)</f>
        <v>0.45155862243088185</v>
      </c>
      <c r="D60">
        <f>validation!E61</f>
        <v>1</v>
      </c>
      <c r="E60">
        <f>validation!C61</f>
        <v>1</v>
      </c>
      <c r="F60" s="12">
        <f>$K$2-$M$2*E60 +IF((D60=1)*AND(A60=A61),$I$2*F61,0)</f>
        <v>27.574679785000001</v>
      </c>
      <c r="H60">
        <f>$C$2+0+0</f>
        <v>0.43754283752918516</v>
      </c>
      <c r="I60">
        <f t="shared" si="10"/>
        <v>-1.0933092827441808</v>
      </c>
      <c r="J60">
        <f t="shared" si="11"/>
        <v>1.4801067858326085</v>
      </c>
      <c r="K60">
        <f t="shared" si="71"/>
        <v>0.25099563123707369</v>
      </c>
      <c r="L60">
        <f t="shared" ref="L60:L74" si="72">EXP(J60)/(1+EXP(J60))</f>
        <v>0.81458870953427243</v>
      </c>
      <c r="M60">
        <f t="shared" ref="M60:M68" si="73">$K$2+K60*$I$2*P61</f>
        <v>9.7939137781165932</v>
      </c>
      <c r="N60">
        <f t="shared" ref="N60:N68" si="74">-$M$2+($K$2+L60*$I$2*P61)</f>
        <v>19.558310791657156</v>
      </c>
      <c r="O60">
        <f>IF(N60&gt;M60,1,0)</f>
        <v>1</v>
      </c>
      <c r="P60">
        <f>MAX(M60,N60)</f>
        <v>19.558310791657156</v>
      </c>
      <c r="Q60">
        <f>O60*L60+(1-O60)*K60</f>
        <v>0.81458870953427243</v>
      </c>
      <c r="R60" s="12"/>
      <c r="S60">
        <f>$C60</f>
        <v>0.45155862243088185</v>
      </c>
      <c r="T60">
        <f t="shared" si="0"/>
        <v>-1.0853885954825659</v>
      </c>
      <c r="U60">
        <f t="shared" si="1"/>
        <v>1.4880274730942236</v>
      </c>
      <c r="V60">
        <f t="shared" si="46"/>
        <v>0.25248763013664294</v>
      </c>
      <c r="W60">
        <f t="shared" si="47"/>
        <v>0.81578202248248388</v>
      </c>
      <c r="X60">
        <f t="shared" ref="X60:X68" si="75">$K$2+V60*$I$2*AA61</f>
        <v>9.961855339812633</v>
      </c>
      <c r="Y60">
        <f t="shared" ref="Y60:Y68" si="76">-$M$2+($K$2+W60*$I$2*AA61)</f>
        <v>20.03164631149356</v>
      </c>
      <c r="Z60">
        <f>IF(Y60&gt;X60,1,0)</f>
        <v>1</v>
      </c>
      <c r="AA60">
        <f>MAX(X60,Y60)</f>
        <v>20.03164631149356</v>
      </c>
      <c r="AB60">
        <f>Z60*W60+(1-Z60)*V60</f>
        <v>0.81578202248248388</v>
      </c>
    </row>
    <row r="61" spans="1:28" hidden="1" x14ac:dyDescent="0.2">
      <c r="A61">
        <f>validation!A62</f>
        <v>6</v>
      </c>
      <c r="B61">
        <v>1</v>
      </c>
      <c r="C61">
        <f>LOG(validation!D62+1)</f>
        <v>0.87310244362219824</v>
      </c>
      <c r="D61">
        <f>validation!E62</f>
        <v>1</v>
      </c>
      <c r="E61">
        <f>validation!C62</f>
        <v>1</v>
      </c>
      <c r="F61" s="12">
        <f t="shared" si="20"/>
        <v>26.194088650000001</v>
      </c>
      <c r="H61">
        <f t="shared" ref="H61:H69" si="77">MIN(MAX($A$2*H60+$B$2*$B61+$C$2,0),3)</f>
        <v>0.83320114097827558</v>
      </c>
      <c r="I61">
        <f t="shared" si="10"/>
        <v>-0.73423463405103739</v>
      </c>
      <c r="J61">
        <f t="shared" si="11"/>
        <v>1.8391814345257522</v>
      </c>
      <c r="K61">
        <f>EXP(I61)/(1+EXP(I61))</f>
        <v>0.32426615487430377</v>
      </c>
      <c r="L61">
        <f t="shared" si="72"/>
        <v>0.86285186836481753</v>
      </c>
      <c r="M61">
        <f t="shared" si="73"/>
        <v>11.47206832141598</v>
      </c>
      <c r="N61">
        <f t="shared" si="74"/>
        <v>21.221767240812529</v>
      </c>
      <c r="O61">
        <f t="shared" ref="O61:O66" si="78">IF(N61&gt;M61,1,0)</f>
        <v>1</v>
      </c>
      <c r="P61">
        <f t="shared" ref="P61:P66" si="79">MAX(M61,N61)</f>
        <v>21.221767240812529</v>
      </c>
      <c r="Q61">
        <f>O61*L61+(1-O61)*K61</f>
        <v>0.86285186836481753</v>
      </c>
      <c r="S61">
        <f t="shared" ref="S61:S69" si="80">MIN(MAX($A$2*S60+$B$2*$B61+$C$2,0),3)</f>
        <v>0.85059817225862444</v>
      </c>
      <c r="T61">
        <f t="shared" si="0"/>
        <v>-0.70968869207139751</v>
      </c>
      <c r="U61">
        <f t="shared" si="1"/>
        <v>1.8637273765053921</v>
      </c>
      <c r="V61">
        <f t="shared" si="46"/>
        <v>0.32966763151204259</v>
      </c>
      <c r="W61">
        <f t="shared" si="47"/>
        <v>0.86573081286723985</v>
      </c>
      <c r="X61">
        <f t="shared" si="75"/>
        <v>11.791671813513958</v>
      </c>
      <c r="Y61">
        <f t="shared" si="76"/>
        <v>21.835416637275095</v>
      </c>
      <c r="Z61">
        <f t="shared" ref="Z61:Z66" si="81">IF(Y61&gt;X61,1,0)</f>
        <v>1</v>
      </c>
      <c r="AA61">
        <f t="shared" ref="AA61:AA66" si="82">MAX(X61,Y61)</f>
        <v>21.835416637275095</v>
      </c>
      <c r="AB61">
        <f>Z61*W61+(1-Z61)*V61</f>
        <v>0.86573081286723985</v>
      </c>
    </row>
    <row r="62" spans="1:28" hidden="1" x14ac:dyDescent="0.2">
      <c r="A62">
        <f>validation!A63</f>
        <v>6</v>
      </c>
      <c r="B62">
        <v>2</v>
      </c>
      <c r="C62">
        <f>LOG(validation!D63+1)</f>
        <v>1.2243653084758905</v>
      </c>
      <c r="D62">
        <f>validation!E63</f>
        <v>1</v>
      </c>
      <c r="E62">
        <f>validation!C63</f>
        <v>1</v>
      </c>
      <c r="F62" s="12">
        <f t="shared" si="20"/>
        <v>24.6600985</v>
      </c>
      <c r="H62">
        <f t="shared" si="77"/>
        <v>1.1768704509699945</v>
      </c>
      <c r="I62">
        <f t="shared" si="10"/>
        <v>-9.7564301793839903E-3</v>
      </c>
      <c r="J62">
        <f t="shared" si="11"/>
        <v>2.5636596383974055</v>
      </c>
      <c r="K62">
        <f>EXP(I62)/(1+EXP(I62))</f>
        <v>0.49756091180276968</v>
      </c>
      <c r="L62">
        <f t="shared" si="72"/>
        <v>0.92848583868362855</v>
      </c>
      <c r="M62">
        <f t="shared" si="73"/>
        <v>14.74066258444352</v>
      </c>
      <c r="N62">
        <f t="shared" si="74"/>
        <v>22.176804195254586</v>
      </c>
      <c r="O62">
        <f t="shared" si="78"/>
        <v>1</v>
      </c>
      <c r="P62">
        <f t="shared" si="79"/>
        <v>22.176804195254586</v>
      </c>
      <c r="Q62">
        <f>O62*L62+(1-O62)*K62</f>
        <v>0.92848583868362855</v>
      </c>
      <c r="S62">
        <f t="shared" si="80"/>
        <v>1.1984644394260242</v>
      </c>
      <c r="T62">
        <f t="shared" si="0"/>
        <v>5.7792879022252386E-2</v>
      </c>
      <c r="U62">
        <f t="shared" si="1"/>
        <v>2.6312089475990419</v>
      </c>
      <c r="V62">
        <f t="shared" si="46"/>
        <v>0.51444419965680566</v>
      </c>
      <c r="W62">
        <f t="shared" si="47"/>
        <v>0.93284332557920124</v>
      </c>
      <c r="X62">
        <f t="shared" si="75"/>
        <v>15.41780356784477</v>
      </c>
      <c r="Y62">
        <f t="shared" si="76"/>
        <v>22.890636791983159</v>
      </c>
      <c r="Z62">
        <f t="shared" si="81"/>
        <v>1</v>
      </c>
      <c r="AA62">
        <f t="shared" si="82"/>
        <v>22.890636791983159</v>
      </c>
      <c r="AB62">
        <f>Z62*W62+(1-Z62)*V62</f>
        <v>0.93284332557920124</v>
      </c>
    </row>
    <row r="63" spans="1:28" hidden="1" x14ac:dyDescent="0.2">
      <c r="A63">
        <f>validation!A64</f>
        <v>6</v>
      </c>
      <c r="B63">
        <v>3</v>
      </c>
      <c r="C63">
        <f>LOG(validation!D64+1)</f>
        <v>1.4972204322091145</v>
      </c>
      <c r="D63">
        <f>validation!E64</f>
        <v>1</v>
      </c>
      <c r="E63">
        <f>validation!C64</f>
        <v>1</v>
      </c>
      <c r="F63" s="12">
        <f t="shared" si="20"/>
        <v>22.955665</v>
      </c>
      <c r="H63">
        <f t="shared" si="77"/>
        <v>1.4560086518047621</v>
      </c>
      <c r="I63">
        <f t="shared" si="10"/>
        <v>1.1850145659346234</v>
      </c>
      <c r="J63">
        <f t="shared" si="11"/>
        <v>3.7584306345114125</v>
      </c>
      <c r="K63">
        <f>EXP(I63)/(1+EXP(I63))</f>
        <v>0.76584823786197831</v>
      </c>
      <c r="L63">
        <f t="shared" si="72"/>
        <v>0.97721113366079271</v>
      </c>
      <c r="M63">
        <f t="shared" si="73"/>
        <v>18.912406632400078</v>
      </c>
      <c r="N63">
        <f t="shared" si="74"/>
        <v>21.75202707934908</v>
      </c>
      <c r="O63">
        <f t="shared" si="78"/>
        <v>1</v>
      </c>
      <c r="P63">
        <f t="shared" si="79"/>
        <v>21.75202707934908</v>
      </c>
      <c r="Q63">
        <f t="shared" ref="Q63:Q69" si="83">O63*L63+(1-O63)*K63</f>
        <v>0.97721113366079271</v>
      </c>
      <c r="S63">
        <f t="shared" si="80"/>
        <v>1.4828120948706984</v>
      </c>
      <c r="T63">
        <f t="shared" si="0"/>
        <v>1.3454298514092962</v>
      </c>
      <c r="U63">
        <f t="shared" si="1"/>
        <v>3.9188459199860861</v>
      </c>
      <c r="V63">
        <f t="shared" si="46"/>
        <v>0.79338146043784152</v>
      </c>
      <c r="W63">
        <f t="shared" si="47"/>
        <v>0.98052288731311765</v>
      </c>
      <c r="X63">
        <f t="shared" si="75"/>
        <v>19.969651281103111</v>
      </c>
      <c r="Y63">
        <f t="shared" si="76"/>
        <v>22.500666360564278</v>
      </c>
      <c r="Z63">
        <f t="shared" si="81"/>
        <v>1</v>
      </c>
      <c r="AA63">
        <f t="shared" si="82"/>
        <v>22.500666360564278</v>
      </c>
      <c r="AB63">
        <f t="shared" ref="AB63:AB69" si="84">Z63*W63+(1-Z63)*V63</f>
        <v>0.98052288731311765</v>
      </c>
    </row>
    <row r="64" spans="1:28" hidden="1" x14ac:dyDescent="0.2">
      <c r="A64">
        <f>validation!A65</f>
        <v>6</v>
      </c>
      <c r="B64">
        <v>4</v>
      </c>
      <c r="C64">
        <f>LOG(validation!D65+1)</f>
        <v>1.6975564368001406</v>
      </c>
      <c r="D64">
        <f>validation!E65</f>
        <v>1</v>
      </c>
      <c r="E64">
        <f>validation!C65</f>
        <v>0</v>
      </c>
      <c r="F64" s="12">
        <f t="shared" si="20"/>
        <v>21.06185</v>
      </c>
      <c r="H64">
        <f t="shared" si="77"/>
        <v>1.6550478976089644</v>
      </c>
      <c r="I64">
        <f t="shared" si="10"/>
        <v>2.6500127519569774</v>
      </c>
      <c r="J64">
        <f t="shared" si="11"/>
        <v>5.2234288205337673</v>
      </c>
      <c r="K64">
        <f>EXP(I64)/(1+EXP(I64))</f>
        <v>0.93401177646441513</v>
      </c>
      <c r="L64">
        <f t="shared" si="72"/>
        <v>0.99464006361752377</v>
      </c>
      <c r="M64">
        <f t="shared" si="73"/>
        <v>20.184455388590365</v>
      </c>
      <c r="N64">
        <f t="shared" si="74"/>
        <v>20.17010411889639</v>
      </c>
      <c r="O64">
        <f t="shared" si="78"/>
        <v>0</v>
      </c>
      <c r="P64">
        <f t="shared" si="79"/>
        <v>20.184455388590365</v>
      </c>
      <c r="Q64">
        <f t="shared" si="83"/>
        <v>0.93401177646441513</v>
      </c>
      <c r="S64">
        <f t="shared" si="80"/>
        <v>1.6883175532657584</v>
      </c>
      <c r="T64">
        <f t="shared" si="0"/>
        <v>2.9672711200390123</v>
      </c>
      <c r="U64">
        <f t="shared" si="1"/>
        <v>5.5406871886158022</v>
      </c>
      <c r="V64">
        <f t="shared" si="46"/>
        <v>0.9510734509265113</v>
      </c>
      <c r="W64">
        <f t="shared" si="47"/>
        <v>0.99609150676041791</v>
      </c>
      <c r="X64">
        <f t="shared" si="75"/>
        <v>20.9646263459612</v>
      </c>
      <c r="Y64">
        <f t="shared" si="76"/>
        <v>20.720295048004981</v>
      </c>
      <c r="Z64">
        <f t="shared" si="81"/>
        <v>0</v>
      </c>
      <c r="AA64">
        <f t="shared" si="82"/>
        <v>20.9646263459612</v>
      </c>
      <c r="AB64">
        <f t="shared" si="84"/>
        <v>0.9510734509265113</v>
      </c>
    </row>
    <row r="65" spans="1:28" hidden="1" x14ac:dyDescent="0.2">
      <c r="A65">
        <f>validation!A66</f>
        <v>6</v>
      </c>
      <c r="B65">
        <v>5</v>
      </c>
      <c r="C65">
        <f>LOG(validation!D66+1)</f>
        <v>1.7819929402012662</v>
      </c>
      <c r="D65">
        <f>validation!E66</f>
        <v>1</v>
      </c>
      <c r="E65">
        <f>validation!C66</f>
        <v>1</v>
      </c>
      <c r="F65" s="12">
        <f t="shared" si="20"/>
        <v>17.846499999999999</v>
      </c>
      <c r="H65">
        <f t="shared" si="77"/>
        <v>1.7546646682565099</v>
      </c>
      <c r="I65">
        <f t="shared" si="10"/>
        <v>3.6773576328145725</v>
      </c>
      <c r="J65">
        <f t="shared" si="11"/>
        <v>6.2507737013913616</v>
      </c>
      <c r="K65">
        <f t="shared" ref="K65:K70" si="85">EXP(I65)/(1+EXP(I65))</f>
        <v>0.97533408260206766</v>
      </c>
      <c r="L65">
        <f t="shared" si="72"/>
        <v>0.9980747526085364</v>
      </c>
      <c r="M65">
        <f t="shared" si="73"/>
        <v>18.063602112490635</v>
      </c>
      <c r="N65">
        <f t="shared" si="74"/>
        <v>17.368190119856685</v>
      </c>
      <c r="O65">
        <f t="shared" si="78"/>
        <v>0</v>
      </c>
      <c r="P65">
        <f t="shared" si="79"/>
        <v>18.063602112490635</v>
      </c>
      <c r="Q65">
        <f t="shared" si="83"/>
        <v>0.97533408260206766</v>
      </c>
      <c r="S65">
        <f t="shared" si="80"/>
        <v>1.7959604818129529</v>
      </c>
      <c r="T65">
        <f t="shared" si="0"/>
        <v>4.1773438898723594</v>
      </c>
      <c r="U65">
        <f t="shared" si="1"/>
        <v>6.7507599584491498</v>
      </c>
      <c r="V65">
        <f t="shared" si="46"/>
        <v>0.98489254018832562</v>
      </c>
      <c r="W65">
        <f t="shared" si="47"/>
        <v>0.99883137713826653</v>
      </c>
      <c r="X65">
        <f t="shared" si="75"/>
        <v>18.651002927748955</v>
      </c>
      <c r="Y65">
        <f t="shared" si="76"/>
        <v>17.844200760252264</v>
      </c>
      <c r="Z65">
        <f t="shared" si="81"/>
        <v>0</v>
      </c>
      <c r="AA65">
        <f t="shared" si="82"/>
        <v>18.651002927748955</v>
      </c>
      <c r="AB65">
        <f t="shared" si="84"/>
        <v>0.98489254018832562</v>
      </c>
    </row>
    <row r="66" spans="1:28" hidden="1" x14ac:dyDescent="0.2">
      <c r="A66">
        <f>validation!A67</f>
        <v>6</v>
      </c>
      <c r="B66">
        <v>6</v>
      </c>
      <c r="C66">
        <f>LOG(validation!D67+1)</f>
        <v>1.7643656667075889</v>
      </c>
      <c r="D66">
        <f>validation!E67</f>
        <v>1</v>
      </c>
      <c r="E66">
        <f>validation!C67</f>
        <v>1</v>
      </c>
      <c r="F66" s="12">
        <f t="shared" si="20"/>
        <v>15.385</v>
      </c>
      <c r="H66">
        <f t="shared" si="77"/>
        <v>1.7308737294963099</v>
      </c>
      <c r="I66">
        <f t="shared" si="10"/>
        <v>3.4101733262798333</v>
      </c>
      <c r="J66">
        <f t="shared" si="11"/>
        <v>5.9835893948566223</v>
      </c>
      <c r="K66">
        <f t="shared" si="85"/>
        <v>0.96802096849872121</v>
      </c>
      <c r="L66">
        <f t="shared" si="72"/>
        <v>0.99748656765332389</v>
      </c>
      <c r="M66">
        <f t="shared" si="73"/>
        <v>14.882196487585512</v>
      </c>
      <c r="N66">
        <f t="shared" si="74"/>
        <v>14.183000757271744</v>
      </c>
      <c r="O66">
        <f t="shared" si="78"/>
        <v>0</v>
      </c>
      <c r="P66">
        <f t="shared" si="79"/>
        <v>14.882196487585512</v>
      </c>
      <c r="Q66">
        <f t="shared" si="83"/>
        <v>0.96802096849872121</v>
      </c>
      <c r="S66">
        <f t="shared" si="80"/>
        <v>1.7821319761965655</v>
      </c>
      <c r="T66">
        <f t="shared" si="0"/>
        <v>4.0045948304627004</v>
      </c>
      <c r="U66">
        <f t="shared" si="1"/>
        <v>6.578010899039489</v>
      </c>
      <c r="V66">
        <f t="shared" si="46"/>
        <v>0.98209476768899562</v>
      </c>
      <c r="W66">
        <f t="shared" si="47"/>
        <v>0.99861131850345553</v>
      </c>
      <c r="X66">
        <f t="shared" si="75"/>
        <v>15.400442598470566</v>
      </c>
      <c r="Y66">
        <f t="shared" si="76"/>
        <v>14.575353863983908</v>
      </c>
      <c r="Z66">
        <f t="shared" si="81"/>
        <v>0</v>
      </c>
      <c r="AA66">
        <f t="shared" si="82"/>
        <v>15.400442598470566</v>
      </c>
      <c r="AB66">
        <f t="shared" si="84"/>
        <v>0.98209476768899562</v>
      </c>
    </row>
    <row r="67" spans="1:28" hidden="1" x14ac:dyDescent="0.2">
      <c r="A67">
        <f>validation!A68</f>
        <v>6</v>
      </c>
      <c r="B67">
        <v>7</v>
      </c>
      <c r="C67">
        <f>LOG(validation!D68+1)</f>
        <v>1.6216652749109122</v>
      </c>
      <c r="D67">
        <f>validation!E68</f>
        <v>1</v>
      </c>
      <c r="E67">
        <f>validation!C68</f>
        <v>0</v>
      </c>
      <c r="F67" s="12">
        <f t="shared" si="20"/>
        <v>12.65</v>
      </c>
      <c r="H67">
        <f t="shared" si="77"/>
        <v>1.5539035149509315</v>
      </c>
      <c r="I67">
        <f t="shared" si="10"/>
        <v>1.8221194073647857</v>
      </c>
      <c r="J67">
        <f t="shared" si="11"/>
        <v>4.3955354759415748</v>
      </c>
      <c r="K67">
        <f t="shared" si="85"/>
        <v>0.86082024482255026</v>
      </c>
      <c r="L67">
        <f t="shared" si="72"/>
        <v>0.98781795737816047</v>
      </c>
      <c r="M67">
        <f t="shared" si="73"/>
        <v>11.342955035951746</v>
      </c>
      <c r="N67">
        <f t="shared" si="74"/>
        <v>11.278737837592308</v>
      </c>
      <c r="O67">
        <f>IF(N67&gt;M67,1,0)</f>
        <v>0</v>
      </c>
      <c r="P67">
        <f>MAX(M67,N67)</f>
        <v>11.342955035951746</v>
      </c>
      <c r="Q67">
        <f t="shared" si="83"/>
        <v>0.86082024482255026</v>
      </c>
      <c r="S67">
        <f t="shared" si="80"/>
        <v>1.6175275879139968</v>
      </c>
      <c r="T67">
        <f t="shared" si="0"/>
        <v>2.320201796555585</v>
      </c>
      <c r="U67">
        <f t="shared" si="1"/>
        <v>4.8936178651323754</v>
      </c>
      <c r="V67">
        <f t="shared" si="46"/>
        <v>0.91053638035161033</v>
      </c>
      <c r="W67">
        <f t="shared" si="47"/>
        <v>0.99256148601161698</v>
      </c>
      <c r="X67">
        <f t="shared" si="75"/>
        <v>11.76673342718945</v>
      </c>
      <c r="Y67">
        <f t="shared" si="76"/>
        <v>11.37631041534228</v>
      </c>
      <c r="Z67">
        <f>IF(Y67&gt;X67,1,0)</f>
        <v>0</v>
      </c>
      <c r="AA67">
        <f>MAX(X67,Y67)</f>
        <v>11.76673342718945</v>
      </c>
      <c r="AB67">
        <f t="shared" si="84"/>
        <v>0.91053638035161033</v>
      </c>
    </row>
    <row r="68" spans="1:28" hidden="1" x14ac:dyDescent="0.2">
      <c r="A68">
        <f>validation!A69</f>
        <v>6</v>
      </c>
      <c r="B68">
        <v>8</v>
      </c>
      <c r="C68">
        <f>LOG(validation!D69+1)</f>
        <v>1.284570590342256</v>
      </c>
      <c r="D68">
        <f>validation!E69</f>
        <v>1</v>
      </c>
      <c r="E68">
        <f>validation!C69</f>
        <v>1</v>
      </c>
      <c r="F68" s="12">
        <f t="shared" si="20"/>
        <v>8.5</v>
      </c>
      <c r="H68">
        <f t="shared" si="77"/>
        <v>1.1868001989755144</v>
      </c>
      <c r="I68">
        <f t="shared" si="10"/>
        <v>2.0888517025360542E-2</v>
      </c>
      <c r="J68">
        <f t="shared" si="11"/>
        <v>2.59430458560215</v>
      </c>
      <c r="K68">
        <f t="shared" si="85"/>
        <v>0.50522193938359083</v>
      </c>
      <c r="L68">
        <f t="shared" si="72"/>
        <v>0.93049413177285845</v>
      </c>
      <c r="M68">
        <f t="shared" si="73"/>
        <v>7.2734987272261584</v>
      </c>
      <c r="N68">
        <f t="shared" si="74"/>
        <v>8.1872235929778618</v>
      </c>
      <c r="O68">
        <f>IF(N68&gt;M68,1,0)</f>
        <v>1</v>
      </c>
      <c r="P68">
        <f>MAX(M68,N68)</f>
        <v>8.1872235929778618</v>
      </c>
      <c r="Q68">
        <f t="shared" si="83"/>
        <v>0.93049413177285845</v>
      </c>
      <c r="S68">
        <f t="shared" si="80"/>
        <v>1.2657732993252235</v>
      </c>
      <c r="T68">
        <f t="shared" si="0"/>
        <v>0.29124699838502632</v>
      </c>
      <c r="U68">
        <f t="shared" si="1"/>
        <v>2.8646630669618154</v>
      </c>
      <c r="V68">
        <f t="shared" si="46"/>
        <v>0.57230139133715985</v>
      </c>
      <c r="W68">
        <f t="shared" si="47"/>
        <v>0.946071704820309</v>
      </c>
      <c r="X68">
        <f t="shared" si="75"/>
        <v>7.5753562610172196</v>
      </c>
      <c r="Y68">
        <f t="shared" si="76"/>
        <v>8.2573226716913908</v>
      </c>
      <c r="Z68">
        <f>IF(Y68&gt;X68,1,0)</f>
        <v>1</v>
      </c>
      <c r="AA68">
        <f>MAX(X68,Y68)</f>
        <v>8.2573226716913908</v>
      </c>
      <c r="AB68">
        <f t="shared" si="84"/>
        <v>0.946071704820309</v>
      </c>
    </row>
    <row r="69" spans="1:28" hidden="1" x14ac:dyDescent="0.2">
      <c r="A69">
        <f>validation!A70</f>
        <v>6</v>
      </c>
      <c r="B69">
        <v>9</v>
      </c>
      <c r="C69">
        <f>LOG(validation!D70+1)</f>
        <v>0.60129203618358995</v>
      </c>
      <c r="D69">
        <f>validation!E70</f>
        <v>0</v>
      </c>
      <c r="E69">
        <f>validation!C70</f>
        <v>0</v>
      </c>
      <c r="F69" s="12">
        <f t="shared" si="20"/>
        <v>5</v>
      </c>
      <c r="H69">
        <f t="shared" si="77"/>
        <v>0.5836950082418968</v>
      </c>
      <c r="I69">
        <f t="shared" si="10"/>
        <v>-0.99669363442584102</v>
      </c>
      <c r="J69">
        <f t="shared" si="11"/>
        <v>1.5767224341509487</v>
      </c>
      <c r="K69">
        <f t="shared" si="85"/>
        <v>0.26959198871497969</v>
      </c>
      <c r="L69">
        <f t="shared" si="72"/>
        <v>0.82873983375542892</v>
      </c>
      <c r="M69">
        <f>$K$2</f>
        <v>5</v>
      </c>
      <c r="N69">
        <f>-$M$2+$K$2</f>
        <v>4</v>
      </c>
      <c r="O69">
        <f>IF(N69&gt;M69,1,0)</f>
        <v>0</v>
      </c>
      <c r="P69">
        <f>MAX(M69,N69)</f>
        <v>5</v>
      </c>
      <c r="Q69">
        <f t="shared" si="83"/>
        <v>0.26959198871497969</v>
      </c>
      <c r="S69">
        <f t="shared" si="80"/>
        <v>0.68172002123447539</v>
      </c>
      <c r="T69">
        <f t="shared" si="0"/>
        <v>-0.91108022629121665</v>
      </c>
      <c r="U69">
        <f t="shared" si="1"/>
        <v>1.662335842285573</v>
      </c>
      <c r="V69">
        <f t="shared" si="46"/>
        <v>0.28677884040670931</v>
      </c>
      <c r="W69">
        <f t="shared" si="47"/>
        <v>0.84055131294654395</v>
      </c>
      <c r="X69">
        <f>$K$2</f>
        <v>5</v>
      </c>
      <c r="Y69">
        <f>-$M$2+$K$2</f>
        <v>4</v>
      </c>
      <c r="Z69">
        <f>IF(Y69&gt;X69,1,0)</f>
        <v>0</v>
      </c>
      <c r="AA69">
        <f>MAX(X69,Y69)</f>
        <v>5</v>
      </c>
      <c r="AB69">
        <f t="shared" si="84"/>
        <v>0.28677884040670931</v>
      </c>
    </row>
    <row r="70" spans="1:28" hidden="1" x14ac:dyDescent="0.2">
      <c r="A70">
        <f>validation!A71</f>
        <v>7</v>
      </c>
      <c r="B70">
        <v>0</v>
      </c>
      <c r="C70">
        <f>LOG(validation!D71+1)</f>
        <v>0.4281149408337715</v>
      </c>
      <c r="D70">
        <f>validation!E71</f>
        <v>1</v>
      </c>
      <c r="E70">
        <f>validation!C71</f>
        <v>1</v>
      </c>
      <c r="F70" s="12">
        <f>$K$2-$M$2*E70 +IF((D70=1)*AND(A70=A71),$I$2*F71,0)</f>
        <v>27.617726506</v>
      </c>
      <c r="H70">
        <f>$C$2+0+0</f>
        <v>0.43754283752918516</v>
      </c>
      <c r="I70">
        <f t="shared" si="10"/>
        <v>-1.0933092827441808</v>
      </c>
      <c r="J70">
        <f t="shared" si="11"/>
        <v>1.4801067858326085</v>
      </c>
      <c r="K70">
        <f t="shared" si="85"/>
        <v>0.25099563123707369</v>
      </c>
      <c r="L70">
        <f t="shared" si="72"/>
        <v>0.81458870953427243</v>
      </c>
      <c r="M70">
        <f t="shared" ref="M70:M78" si="86">$K$2+K70*$I$2*P71</f>
        <v>9.7939137781165932</v>
      </c>
      <c r="N70">
        <f t="shared" ref="N70:N78" si="87">-$M$2+($K$2+L70*$I$2*P71)</f>
        <v>19.558310791657156</v>
      </c>
      <c r="O70">
        <f>IF(N70&gt;M70,1,0)</f>
        <v>1</v>
      </c>
      <c r="P70">
        <f>MAX(M70,N70)</f>
        <v>19.558310791657156</v>
      </c>
      <c r="Q70">
        <f>O70*L70+(1-O70)*K70</f>
        <v>0.81458870953427243</v>
      </c>
      <c r="R70" s="12"/>
      <c r="S70">
        <f>$C70</f>
        <v>0.4281149408337715</v>
      </c>
      <c r="T70">
        <f t="shared" si="0"/>
        <v>-1.0984952300261279</v>
      </c>
      <c r="U70">
        <f t="shared" si="1"/>
        <v>1.4749208385506614</v>
      </c>
      <c r="V70">
        <f t="shared" si="46"/>
        <v>0.25002194913768061</v>
      </c>
      <c r="W70">
        <f t="shared" si="47"/>
        <v>0.81380417730441257</v>
      </c>
      <c r="X70">
        <f t="shared" ref="X70:X78" si="88">$K$2+V70*$I$2*AA71</f>
        <v>9.7076623662331389</v>
      </c>
      <c r="Y70">
        <f t="shared" ref="Y70:Y78" si="89">-$M$2+($K$2+W70*$I$2*AA71)</f>
        <v>19.323115879196699</v>
      </c>
      <c r="Z70">
        <f>IF(Y70&gt;X70,1,0)</f>
        <v>1</v>
      </c>
      <c r="AA70">
        <f>MAX(X70,Y70)</f>
        <v>19.323115879196699</v>
      </c>
      <c r="AB70">
        <f>Z70*W70+(1-Z70)*V70</f>
        <v>0.81380417730441257</v>
      </c>
    </row>
    <row r="71" spans="1:28" hidden="1" x14ac:dyDescent="0.2">
      <c r="A71">
        <f>validation!A72</f>
        <v>7</v>
      </c>
      <c r="B71">
        <v>1</v>
      </c>
      <c r="C71">
        <f>LOG(validation!D72+1)</f>
        <v>0.79684898143870064</v>
      </c>
      <c r="D71">
        <f>validation!E72</f>
        <v>1</v>
      </c>
      <c r="E71">
        <f>validation!C72</f>
        <v>1</v>
      </c>
      <c r="F71" s="12">
        <f t="shared" si="20"/>
        <v>26.241918340000002</v>
      </c>
      <c r="H71">
        <f t="shared" ref="H71:H79" si="90">MIN(MAX($A$2*H70+$B$2*$B71+$C$2,0),3)</f>
        <v>0.83320114097827558</v>
      </c>
      <c r="I71">
        <f t="shared" si="10"/>
        <v>-0.73423463405103739</v>
      </c>
      <c r="J71">
        <f t="shared" si="11"/>
        <v>1.8391814345257522</v>
      </c>
      <c r="K71">
        <f>EXP(I71)/(1+EXP(I71))</f>
        <v>0.32426615487430377</v>
      </c>
      <c r="L71">
        <f t="shared" si="72"/>
        <v>0.86285186836481753</v>
      </c>
      <c r="M71">
        <f t="shared" si="86"/>
        <v>11.47206832141598</v>
      </c>
      <c r="N71">
        <f t="shared" si="87"/>
        <v>21.221767240812529</v>
      </c>
      <c r="O71">
        <f t="shared" ref="O71:O76" si="91">IF(N71&gt;M71,1,0)</f>
        <v>1</v>
      </c>
      <c r="P71">
        <f t="shared" ref="P71:P76" si="92">MAX(M71,N71)</f>
        <v>21.221767240812529</v>
      </c>
      <c r="Q71">
        <f>O71*L71+(1-O71)*K71</f>
        <v>0.86285186836481753</v>
      </c>
      <c r="S71">
        <f t="shared" ref="S71:S79" si="93">MIN(MAX($A$2*S70+$B$2*$B71+$C$2,0),3)</f>
        <v>0.82149880572781453</v>
      </c>
      <c r="T71">
        <f t="shared" si="0"/>
        <v>-0.75020119977839395</v>
      </c>
      <c r="U71">
        <f t="shared" si="1"/>
        <v>1.8232148687983956</v>
      </c>
      <c r="V71">
        <f t="shared" si="46"/>
        <v>0.32077746198071855</v>
      </c>
      <c r="W71">
        <f t="shared" si="47"/>
        <v>0.86095143881912828</v>
      </c>
      <c r="X71">
        <f t="shared" si="88"/>
        <v>11.30454811770973</v>
      </c>
      <c r="Y71">
        <f t="shared" si="89"/>
        <v>20.921107048888874</v>
      </c>
      <c r="Z71">
        <f t="shared" ref="Z71:Z76" si="94">IF(Y71&gt;X71,1,0)</f>
        <v>1</v>
      </c>
      <c r="AA71">
        <f t="shared" ref="AA71:AA76" si="95">MAX(X71,Y71)</f>
        <v>20.921107048888874</v>
      </c>
      <c r="AB71">
        <f>Z71*W71+(1-Z71)*V71</f>
        <v>0.86095143881912828</v>
      </c>
    </row>
    <row r="72" spans="1:28" hidden="1" x14ac:dyDescent="0.2">
      <c r="A72">
        <f>validation!A73</f>
        <v>7</v>
      </c>
      <c r="B72">
        <v>2</v>
      </c>
      <c r="C72">
        <f>LOG(validation!D73+1)</f>
        <v>1.1018061359191418</v>
      </c>
      <c r="D72">
        <f>validation!E73</f>
        <v>1</v>
      </c>
      <c r="E72">
        <f>validation!C73</f>
        <v>1</v>
      </c>
      <c r="F72" s="12">
        <f t="shared" si="20"/>
        <v>24.713242600000001</v>
      </c>
      <c r="H72">
        <f t="shared" si="90"/>
        <v>1.1768704509699945</v>
      </c>
      <c r="I72">
        <f t="shared" si="10"/>
        <v>-9.7564301793839903E-3</v>
      </c>
      <c r="J72">
        <f t="shared" si="11"/>
        <v>2.5636596383974055</v>
      </c>
      <c r="K72">
        <f>EXP(I72)/(1+EXP(I72))</f>
        <v>0.49756091180276968</v>
      </c>
      <c r="L72">
        <f t="shared" si="72"/>
        <v>0.92848583868362855</v>
      </c>
      <c r="M72">
        <f t="shared" si="86"/>
        <v>14.74066258444352</v>
      </c>
      <c r="N72">
        <f t="shared" si="87"/>
        <v>22.176804195254586</v>
      </c>
      <c r="O72">
        <f t="shared" si="91"/>
        <v>1</v>
      </c>
      <c r="P72">
        <f t="shared" si="92"/>
        <v>22.176804195254586</v>
      </c>
      <c r="Q72">
        <f>O72*L72+(1-O72)*K72</f>
        <v>0.92848583868362855</v>
      </c>
      <c r="S72">
        <f t="shared" si="93"/>
        <v>1.1623449788802542</v>
      </c>
      <c r="T72">
        <f t="shared" si="0"/>
        <v>-5.334113198816981E-2</v>
      </c>
      <c r="U72">
        <f t="shared" si="1"/>
        <v>2.5200749365886197</v>
      </c>
      <c r="V72">
        <f t="shared" si="46"/>
        <v>0.4866678779840316</v>
      </c>
      <c r="W72">
        <f t="shared" si="47"/>
        <v>0.92553721948408374</v>
      </c>
      <c r="X72">
        <f t="shared" si="88"/>
        <v>14.379474801491803</v>
      </c>
      <c r="Y72">
        <f t="shared" si="89"/>
        <v>21.837735796235542</v>
      </c>
      <c r="Z72">
        <f t="shared" si="94"/>
        <v>1</v>
      </c>
      <c r="AA72">
        <f t="shared" si="95"/>
        <v>21.837735796235542</v>
      </c>
      <c r="AB72">
        <f>Z72*W72+(1-Z72)*V72</f>
        <v>0.92553721948408374</v>
      </c>
    </row>
    <row r="73" spans="1:28" hidden="1" x14ac:dyDescent="0.2">
      <c r="A73">
        <f>validation!A74</f>
        <v>7</v>
      </c>
      <c r="B73">
        <v>3</v>
      </c>
      <c r="C73">
        <f>LOG(validation!D74+1)</f>
        <v>1.3440784984536041</v>
      </c>
      <c r="D73">
        <f>validation!E74</f>
        <v>1</v>
      </c>
      <c r="E73">
        <f>validation!C74</f>
        <v>1</v>
      </c>
      <c r="F73" s="12">
        <f t="shared" si="20"/>
        <v>23.014714000000001</v>
      </c>
      <c r="H73">
        <f t="shared" si="90"/>
        <v>1.4560086518047621</v>
      </c>
      <c r="I73">
        <f t="shared" si="10"/>
        <v>1.1850145659346234</v>
      </c>
      <c r="J73">
        <f t="shared" si="11"/>
        <v>3.7584306345114125</v>
      </c>
      <c r="K73">
        <f>EXP(I73)/(1+EXP(I73))</f>
        <v>0.76584823786197831</v>
      </c>
      <c r="L73">
        <f t="shared" si="72"/>
        <v>0.97721113366079271</v>
      </c>
      <c r="M73">
        <f t="shared" si="86"/>
        <v>18.912406632400078</v>
      </c>
      <c r="N73">
        <f t="shared" si="87"/>
        <v>21.75202707934908</v>
      </c>
      <c r="O73">
        <f t="shared" si="91"/>
        <v>1</v>
      </c>
      <c r="P73">
        <f t="shared" si="92"/>
        <v>21.75202707934908</v>
      </c>
      <c r="Q73">
        <f t="shared" ref="Q73:Q79" si="96">O73*L73+(1-O73)*K73</f>
        <v>0.97721113366079271</v>
      </c>
      <c r="S73">
        <f t="shared" si="93"/>
        <v>1.437978973547039</v>
      </c>
      <c r="T73">
        <f t="shared" si="0"/>
        <v>1.0825464285214741</v>
      </c>
      <c r="U73">
        <f t="shared" si="1"/>
        <v>3.6559624970982632</v>
      </c>
      <c r="V73">
        <f t="shared" si="46"/>
        <v>0.74697556875333304</v>
      </c>
      <c r="W73">
        <f t="shared" si="47"/>
        <v>0.97481410061531826</v>
      </c>
      <c r="X73">
        <f t="shared" si="88"/>
        <v>18.344119939464093</v>
      </c>
      <c r="Y73">
        <f t="shared" si="89"/>
        <v>21.414272730500979</v>
      </c>
      <c r="Z73">
        <f t="shared" si="94"/>
        <v>1</v>
      </c>
      <c r="AA73">
        <f t="shared" si="95"/>
        <v>21.414272730500979</v>
      </c>
      <c r="AB73">
        <f t="shared" ref="AB73:AB79" si="97">Z73*W73+(1-Z73)*V73</f>
        <v>0.97481410061531826</v>
      </c>
    </row>
    <row r="74" spans="1:28" hidden="1" x14ac:dyDescent="0.2">
      <c r="A74">
        <f>validation!A75</f>
        <v>7</v>
      </c>
      <c r="B74">
        <v>4</v>
      </c>
      <c r="C74">
        <f>LOG(validation!D75+1)</f>
        <v>1.5017209992953042</v>
      </c>
      <c r="D74">
        <f>validation!E75</f>
        <v>1</v>
      </c>
      <c r="E74">
        <f>validation!C75</f>
        <v>0</v>
      </c>
      <c r="F74" s="12">
        <f t="shared" si="20"/>
        <v>21.127460000000003</v>
      </c>
      <c r="H74">
        <f t="shared" si="90"/>
        <v>1.6550478976089644</v>
      </c>
      <c r="I74">
        <f t="shared" ref="I74:I137" si="98">$F$2*(10^H74-1)+$G$2</f>
        <v>2.6500127519569774</v>
      </c>
      <c r="J74">
        <f t="shared" ref="J74:J137" si="99">$E$2+$F$2*(10^H74-1)+$G$2</f>
        <v>5.2234288205337673</v>
      </c>
      <c r="K74">
        <f>EXP(I74)/(1+EXP(I74))</f>
        <v>0.93401177646441513</v>
      </c>
      <c r="L74">
        <f t="shared" si="72"/>
        <v>0.99464006361752377</v>
      </c>
      <c r="M74">
        <f t="shared" si="86"/>
        <v>20.184455388590365</v>
      </c>
      <c r="N74">
        <f t="shared" si="87"/>
        <v>20.17010411889639</v>
      </c>
      <c r="O74">
        <f t="shared" si="91"/>
        <v>0</v>
      </c>
      <c r="P74">
        <f t="shared" si="92"/>
        <v>20.184455388590365</v>
      </c>
      <c r="Q74">
        <f t="shared" si="96"/>
        <v>0.93401177646441513</v>
      </c>
      <c r="S74">
        <f t="shared" si="93"/>
        <v>1.632668638878598</v>
      </c>
      <c r="T74">
        <f t="shared" ref="T74:T137" si="100">$F$2*(10^S74-1)+$G$2</f>
        <v>2.4498755239703445</v>
      </c>
      <c r="U74">
        <f t="shared" ref="U74:U137" si="101">$E$2+$F$2*(10^S74-1)+$G$2</f>
        <v>5.0232915925471335</v>
      </c>
      <c r="V74">
        <f t="shared" si="46"/>
        <v>0.92055234764816118</v>
      </c>
      <c r="W74">
        <f t="shared" si="47"/>
        <v>0.99346022712967441</v>
      </c>
      <c r="X74">
        <f t="shared" si="88"/>
        <v>19.68597801102144</v>
      </c>
      <c r="Y74">
        <f t="shared" si="89"/>
        <v>19.849109600041018</v>
      </c>
      <c r="Z74">
        <f t="shared" si="94"/>
        <v>1</v>
      </c>
      <c r="AA74">
        <f t="shared" si="95"/>
        <v>19.849109600041018</v>
      </c>
      <c r="AB74">
        <f t="shared" si="97"/>
        <v>0.99346022712967441</v>
      </c>
    </row>
    <row r="75" spans="1:28" hidden="1" x14ac:dyDescent="0.2">
      <c r="A75">
        <f>validation!A76</f>
        <v>7</v>
      </c>
      <c r="B75">
        <v>5</v>
      </c>
      <c r="C75">
        <f>LOG(validation!D76+1)</f>
        <v>1.5709094465625018</v>
      </c>
      <c r="D75">
        <f>validation!E76</f>
        <v>1</v>
      </c>
      <c r="E75">
        <f>validation!C76</f>
        <v>1</v>
      </c>
      <c r="F75" s="12">
        <f t="shared" ref="F75:F138" si="102">IF(D74=0,0,$K$2)-$M$2*E75 +IF((D75=1)*AND(A75=A76),$I$2*F76,0)</f>
        <v>17.919400000000003</v>
      </c>
      <c r="H75">
        <f t="shared" si="90"/>
        <v>1.7546646682565099</v>
      </c>
      <c r="I75">
        <f t="shared" si="98"/>
        <v>3.6773576328145725</v>
      </c>
      <c r="J75">
        <f t="shared" si="99"/>
        <v>6.2507737013913616</v>
      </c>
      <c r="K75">
        <f t="shared" ref="K75:K80" si="103">EXP(I75)/(1+EXP(I75))</f>
        <v>0.97533408260206766</v>
      </c>
      <c r="L75">
        <f>EXP(J75)/(1+EXP(J75))</f>
        <v>0.9980747526085364</v>
      </c>
      <c r="M75">
        <f t="shared" si="86"/>
        <v>18.063602112490635</v>
      </c>
      <c r="N75">
        <f t="shared" si="87"/>
        <v>17.368190119856685</v>
      </c>
      <c r="O75">
        <f t="shared" si="91"/>
        <v>0</v>
      </c>
      <c r="P75">
        <f t="shared" si="92"/>
        <v>18.063602112490635</v>
      </c>
      <c r="Q75">
        <f t="shared" si="96"/>
        <v>0.97533408260206766</v>
      </c>
      <c r="S75">
        <f t="shared" si="93"/>
        <v>1.7268865119210719</v>
      </c>
      <c r="T75">
        <f t="shared" si="100"/>
        <v>3.3668095149205874</v>
      </c>
      <c r="U75">
        <f t="shared" si="101"/>
        <v>5.9402255834973765</v>
      </c>
      <c r="V75">
        <f t="shared" si="46"/>
        <v>0.96665099295775081</v>
      </c>
      <c r="W75">
        <f t="shared" si="47"/>
        <v>0.99737547030633122</v>
      </c>
      <c r="X75">
        <f t="shared" si="88"/>
        <v>17.72604609316155</v>
      </c>
      <c r="Y75">
        <f t="shared" si="89"/>
        <v>17.130536563636266</v>
      </c>
      <c r="Z75">
        <f t="shared" si="94"/>
        <v>0</v>
      </c>
      <c r="AA75">
        <f t="shared" si="95"/>
        <v>17.72604609316155</v>
      </c>
      <c r="AB75">
        <f t="shared" si="97"/>
        <v>0.96665099295775081</v>
      </c>
    </row>
    <row r="76" spans="1:28" hidden="1" x14ac:dyDescent="0.2">
      <c r="A76">
        <f>validation!A77</f>
        <v>7</v>
      </c>
      <c r="B76">
        <v>6</v>
      </c>
      <c r="C76">
        <f>LOG(validation!D77+1)</f>
        <v>1.4626442138989122</v>
      </c>
      <c r="D76">
        <f>validation!E77</f>
        <v>1</v>
      </c>
      <c r="E76">
        <f>validation!C77</f>
        <v>1</v>
      </c>
      <c r="F76" s="12">
        <f t="shared" si="102"/>
        <v>15.466000000000001</v>
      </c>
      <c r="H76">
        <f t="shared" si="90"/>
        <v>1.7308737294963099</v>
      </c>
      <c r="I76">
        <f t="shared" si="98"/>
        <v>3.4101733262798333</v>
      </c>
      <c r="J76">
        <f t="shared" si="99"/>
        <v>5.9835893948566223</v>
      </c>
      <c r="K76">
        <f t="shared" si="103"/>
        <v>0.96802096849872121</v>
      </c>
      <c r="L76">
        <f>EXP(J76)/(1+EXP(J76))</f>
        <v>0.99748656765332389</v>
      </c>
      <c r="M76">
        <f t="shared" si="86"/>
        <v>14.882196487585512</v>
      </c>
      <c r="N76">
        <f t="shared" si="87"/>
        <v>14.183000757271744</v>
      </c>
      <c r="O76">
        <f t="shared" si="91"/>
        <v>0</v>
      </c>
      <c r="P76">
        <f t="shared" si="92"/>
        <v>14.882196487585512</v>
      </c>
      <c r="Q76">
        <f t="shared" si="96"/>
        <v>0.96802096849872121</v>
      </c>
      <c r="S76">
        <f t="shared" si="93"/>
        <v>1.696394215286618</v>
      </c>
      <c r="T76">
        <f t="shared" si="100"/>
        <v>3.0480262123450159</v>
      </c>
      <c r="U76">
        <f t="shared" si="101"/>
        <v>5.621442280921805</v>
      </c>
      <c r="V76">
        <f t="shared" si="46"/>
        <v>0.95469723593839795</v>
      </c>
      <c r="W76">
        <f t="shared" si="47"/>
        <v>0.99639363580993678</v>
      </c>
      <c r="X76">
        <f t="shared" si="88"/>
        <v>14.627876366586383</v>
      </c>
      <c r="Y76">
        <f t="shared" si="89"/>
        <v>14.04837384765464</v>
      </c>
      <c r="Z76">
        <f t="shared" si="94"/>
        <v>0</v>
      </c>
      <c r="AA76">
        <f t="shared" si="95"/>
        <v>14.627876366586383</v>
      </c>
      <c r="AB76">
        <f t="shared" si="97"/>
        <v>0.95469723593839795</v>
      </c>
    </row>
    <row r="77" spans="1:28" hidden="1" x14ac:dyDescent="0.2">
      <c r="A77">
        <f>validation!A78</f>
        <v>7</v>
      </c>
      <c r="B77">
        <v>7</v>
      </c>
      <c r="C77">
        <f>LOG(validation!D78+1)</f>
        <v>1.3290539655478404</v>
      </c>
      <c r="D77">
        <f>validation!E78</f>
        <v>1</v>
      </c>
      <c r="E77">
        <f>validation!C78</f>
        <v>0</v>
      </c>
      <c r="F77" s="12">
        <f t="shared" si="102"/>
        <v>12.74</v>
      </c>
      <c r="H77">
        <f t="shared" si="90"/>
        <v>1.5539035149509315</v>
      </c>
      <c r="I77">
        <f t="shared" si="98"/>
        <v>1.8221194073647857</v>
      </c>
      <c r="J77">
        <f t="shared" si="99"/>
        <v>4.3955354759415748</v>
      </c>
      <c r="K77">
        <f t="shared" si="103"/>
        <v>0.86082024482255026</v>
      </c>
      <c r="L77">
        <f>EXP(J77)/(1+EXP(J77))</f>
        <v>0.98781795737816047</v>
      </c>
      <c r="M77">
        <f t="shared" si="86"/>
        <v>11.342955035951746</v>
      </c>
      <c r="N77">
        <f t="shared" si="87"/>
        <v>11.278737837592308</v>
      </c>
      <c r="O77">
        <f>IF(N77&gt;M77,1,0)</f>
        <v>0</v>
      </c>
      <c r="P77">
        <f>MAX(M77,N77)</f>
        <v>11.342955035951746</v>
      </c>
      <c r="Q77">
        <f t="shared" si="96"/>
        <v>0.86082024482255026</v>
      </c>
      <c r="S77">
        <f t="shared" si="93"/>
        <v>1.5111059697942115</v>
      </c>
      <c r="T77">
        <f t="shared" si="100"/>
        <v>1.5258579321636501</v>
      </c>
      <c r="U77">
        <f t="shared" si="101"/>
        <v>4.09927400074044</v>
      </c>
      <c r="V77">
        <f t="shared" si="46"/>
        <v>0.82139947173760552</v>
      </c>
      <c r="W77">
        <f t="shared" si="47"/>
        <v>0.98368585388658303</v>
      </c>
      <c r="X77">
        <f t="shared" si="88"/>
        <v>11.016560107382702</v>
      </c>
      <c r="Y77">
        <f t="shared" si="89"/>
        <v>11.205270115612308</v>
      </c>
      <c r="Z77">
        <f>IF(Y77&gt;X77,1,0)</f>
        <v>1</v>
      </c>
      <c r="AA77">
        <f>MAX(X77,Y77)</f>
        <v>11.205270115612308</v>
      </c>
      <c r="AB77">
        <f t="shared" si="97"/>
        <v>0.98368585388658303</v>
      </c>
    </row>
    <row r="78" spans="1:28" hidden="1" x14ac:dyDescent="0.2">
      <c r="A78">
        <f>validation!A79</f>
        <v>7</v>
      </c>
      <c r="B78">
        <v>8</v>
      </c>
      <c r="C78">
        <f>LOG(validation!D79+1)</f>
        <v>0.88793939190855997</v>
      </c>
      <c r="D78">
        <f>validation!E79</f>
        <v>1</v>
      </c>
      <c r="E78">
        <f>validation!C79</f>
        <v>0</v>
      </c>
      <c r="F78" s="12">
        <f t="shared" si="102"/>
        <v>8.6</v>
      </c>
      <c r="H78">
        <f t="shared" si="90"/>
        <v>1.1868001989755144</v>
      </c>
      <c r="I78">
        <f t="shared" si="98"/>
        <v>2.0888517025360542E-2</v>
      </c>
      <c r="J78">
        <f t="shared" si="99"/>
        <v>2.59430458560215</v>
      </c>
      <c r="K78">
        <f t="shared" si="103"/>
        <v>0.50522193938359083</v>
      </c>
      <c r="L78">
        <f>EXP(J78)/(1+EXP(J78))</f>
        <v>0.93049413177285845</v>
      </c>
      <c r="M78">
        <f t="shared" si="86"/>
        <v>7.2734987272261584</v>
      </c>
      <c r="N78">
        <f t="shared" si="87"/>
        <v>8.1872235929778618</v>
      </c>
      <c r="O78">
        <f>IF(N78&gt;M78,1,0)</f>
        <v>1</v>
      </c>
      <c r="P78">
        <f>MAX(M78,N78)</f>
        <v>8.1872235929778618</v>
      </c>
      <c r="Q78">
        <f t="shared" si="96"/>
        <v>0.93049413177285845</v>
      </c>
      <c r="S78">
        <f t="shared" si="93"/>
        <v>1.1336779345404016</v>
      </c>
      <c r="T78">
        <f t="shared" si="100"/>
        <v>-0.13519686121642116</v>
      </c>
      <c r="U78">
        <f t="shared" si="101"/>
        <v>2.4382192073603686</v>
      </c>
      <c r="V78">
        <f t="shared" si="46"/>
        <v>0.46625217314602402</v>
      </c>
      <c r="W78">
        <f t="shared" si="47"/>
        <v>0.91969566466823871</v>
      </c>
      <c r="X78">
        <f t="shared" si="88"/>
        <v>7.0981347791571086</v>
      </c>
      <c r="Y78">
        <f t="shared" si="89"/>
        <v>8.1386304910070741</v>
      </c>
      <c r="Z78">
        <f>IF(Y78&gt;X78,1,0)</f>
        <v>1</v>
      </c>
      <c r="AA78">
        <f>MAX(X78,Y78)</f>
        <v>8.1386304910070741</v>
      </c>
      <c r="AB78">
        <f t="shared" si="97"/>
        <v>0.91969566466823871</v>
      </c>
    </row>
    <row r="79" spans="1:28" hidden="1" x14ac:dyDescent="0.2">
      <c r="A79">
        <f>validation!A80</f>
        <v>7</v>
      </c>
      <c r="B79">
        <v>9</v>
      </c>
      <c r="C79">
        <f>LOG(validation!D80+1)</f>
        <v>0.22125103583133582</v>
      </c>
      <c r="D79">
        <f>validation!E80</f>
        <v>1</v>
      </c>
      <c r="E79">
        <f>validation!C80</f>
        <v>1</v>
      </c>
      <c r="F79" s="12">
        <f t="shared" si="102"/>
        <v>4</v>
      </c>
      <c r="H79">
        <f t="shared" si="90"/>
        <v>0.5836950082418968</v>
      </c>
      <c r="I79">
        <f t="shared" si="98"/>
        <v>-0.99669363442584102</v>
      </c>
      <c r="J79">
        <f t="shared" si="99"/>
        <v>1.5767224341509487</v>
      </c>
      <c r="K79">
        <f t="shared" si="103"/>
        <v>0.26959198871497969</v>
      </c>
      <c r="L79">
        <f>EXP(J79)/(1+EXP(J79))</f>
        <v>0.82873983375542892</v>
      </c>
      <c r="M79">
        <f>$K$2</f>
        <v>5</v>
      </c>
      <c r="N79">
        <f>-$M$2+$K$2</f>
        <v>4</v>
      </c>
      <c r="O79">
        <f>IF(N79&gt;M79,1,0)</f>
        <v>0</v>
      </c>
      <c r="P79">
        <f>MAX(M79,N79)</f>
        <v>5</v>
      </c>
      <c r="Q79">
        <f t="shared" si="96"/>
        <v>0.26959198871497969</v>
      </c>
      <c r="S79">
        <f t="shared" si="93"/>
        <v>0.51775723147502184</v>
      </c>
      <c r="T79">
        <f t="shared" si="100"/>
        <v>-1.0443206465287844</v>
      </c>
      <c r="U79">
        <f t="shared" si="101"/>
        <v>1.5290954220480053</v>
      </c>
      <c r="V79">
        <f t="shared" si="46"/>
        <v>0.26031718299849838</v>
      </c>
      <c r="W79">
        <f t="shared" si="47"/>
        <v>0.8218739251112539</v>
      </c>
      <c r="X79">
        <f>$K$2</f>
        <v>5</v>
      </c>
      <c r="Y79">
        <f>-$M$2+$K$2</f>
        <v>4</v>
      </c>
      <c r="Z79">
        <f>IF(Y79&gt;X79,1,0)</f>
        <v>0</v>
      </c>
      <c r="AA79">
        <f>MAX(X79,Y79)</f>
        <v>5</v>
      </c>
      <c r="AB79">
        <f t="shared" si="97"/>
        <v>0.26031718299849838</v>
      </c>
    </row>
    <row r="80" spans="1:28" hidden="1" x14ac:dyDescent="0.2">
      <c r="A80">
        <f>validation!A81</f>
        <v>8</v>
      </c>
      <c r="B80">
        <v>0</v>
      </c>
      <c r="C80">
        <f>LOG(validation!D81+1)</f>
        <v>0.52374190775592144</v>
      </c>
      <c r="D80">
        <f>validation!E81</f>
        <v>1</v>
      </c>
      <c r="E80">
        <f>validation!C81</f>
        <v>1</v>
      </c>
      <c r="F80" s="12">
        <f>$K$2-$M$2*E80 +IF((D80=1)*AND(A80=A81),$I$2*F81,0)</f>
        <v>26.531159296000002</v>
      </c>
      <c r="H80">
        <f>$C$2+0+0</f>
        <v>0.43754283752918516</v>
      </c>
      <c r="I80">
        <f t="shared" si="98"/>
        <v>-1.0933092827441808</v>
      </c>
      <c r="J80">
        <f t="shared" si="99"/>
        <v>1.4801067858326085</v>
      </c>
      <c r="K80">
        <f t="shared" si="103"/>
        <v>0.25099563123707369</v>
      </c>
      <c r="L80">
        <f t="shared" ref="L80:L94" si="104">EXP(J80)/(1+EXP(J80))</f>
        <v>0.81458870953427243</v>
      </c>
      <c r="M80">
        <f t="shared" ref="M80:M88" si="105">$K$2+K80*$I$2*P81</f>
        <v>9.7939137781165932</v>
      </c>
      <c r="N80">
        <f t="shared" ref="N80:N88" si="106">-$M$2+($K$2+L80*$I$2*P81)</f>
        <v>19.558310791657156</v>
      </c>
      <c r="O80">
        <f>IF(N80&gt;M80,1,0)</f>
        <v>1</v>
      </c>
      <c r="P80">
        <f>MAX(M80,N80)</f>
        <v>19.558310791657156</v>
      </c>
      <c r="Q80">
        <f>O80*L80+(1-O80)*K80</f>
        <v>0.81458870953427243</v>
      </c>
      <c r="R80" s="12"/>
      <c r="S80">
        <f>$C80</f>
        <v>0.52374190775592144</v>
      </c>
      <c r="T80">
        <f t="shared" si="100"/>
        <v>-1.0402900480631545</v>
      </c>
      <c r="U80">
        <f t="shared" si="101"/>
        <v>1.533126020513635</v>
      </c>
      <c r="V80">
        <f t="shared" si="46"/>
        <v>0.26109403282356464</v>
      </c>
      <c r="W80">
        <f t="shared" si="47"/>
        <v>0.82246322801883731</v>
      </c>
      <c r="X80">
        <f t="shared" ref="X80:X88" si="107">$K$2+V80*$I$2*AA81</f>
        <v>10.634472227618822</v>
      </c>
      <c r="Y80">
        <f t="shared" ref="Y80:Y88" si="108">-$M$2+($K$2+W80*$I$2*AA81)</f>
        <v>21.748954912506214</v>
      </c>
      <c r="Z80">
        <f>IF(Y80&gt;X80,1,0)</f>
        <v>1</v>
      </c>
      <c r="AA80">
        <f>MAX(X80,Y80)</f>
        <v>21.748954912506214</v>
      </c>
      <c r="AB80">
        <f>Z80*W80+(1-Z80)*V80</f>
        <v>0.82246322801883731</v>
      </c>
    </row>
    <row r="81" spans="1:28" hidden="1" x14ac:dyDescent="0.2">
      <c r="A81">
        <f>validation!A82</f>
        <v>8</v>
      </c>
      <c r="B81">
        <v>1</v>
      </c>
      <c r="C81">
        <f>LOG(validation!D82+1)</f>
        <v>0.90355257989313753</v>
      </c>
      <c r="D81">
        <f>validation!E82</f>
        <v>1</v>
      </c>
      <c r="E81">
        <f>validation!C82</f>
        <v>1</v>
      </c>
      <c r="F81" s="12">
        <f t="shared" si="102"/>
        <v>25.034621440000002</v>
      </c>
      <c r="H81">
        <f t="shared" ref="H81:H89" si="109">MIN(MAX($A$2*H80+$B$2*$B81+$C$2,0),3)</f>
        <v>0.83320114097827558</v>
      </c>
      <c r="I81">
        <f t="shared" si="98"/>
        <v>-0.73423463405103739</v>
      </c>
      <c r="J81">
        <f t="shared" si="99"/>
        <v>1.8391814345257522</v>
      </c>
      <c r="K81">
        <f>EXP(I81)/(1+EXP(I81))</f>
        <v>0.32426615487430377</v>
      </c>
      <c r="L81">
        <f t="shared" si="104"/>
        <v>0.86285186836481753</v>
      </c>
      <c r="M81">
        <f t="shared" si="105"/>
        <v>11.47206832141598</v>
      </c>
      <c r="N81">
        <f t="shared" si="106"/>
        <v>21.221767240812529</v>
      </c>
      <c r="O81">
        <f t="shared" ref="O81:O86" si="110">IF(N81&gt;M81,1,0)</f>
        <v>1</v>
      </c>
      <c r="P81">
        <f t="shared" ref="P81:P86" si="111">MAX(M81,N81)</f>
        <v>21.221767240812529</v>
      </c>
      <c r="Q81">
        <f>O81*L81+(1-O81)*K81</f>
        <v>0.86285186836481753</v>
      </c>
      <c r="S81">
        <f t="shared" ref="S81:S89" si="112">MIN(MAX($A$2*S80+$B$2*$B81+$C$2,0),3)</f>
        <v>0.94019535725580794</v>
      </c>
      <c r="T81">
        <f t="shared" si="100"/>
        <v>-0.56645773166255375</v>
      </c>
      <c r="U81">
        <f t="shared" si="101"/>
        <v>2.0069583369142356</v>
      </c>
      <c r="V81">
        <f t="shared" si="46"/>
        <v>0.36205458588794892</v>
      </c>
      <c r="W81">
        <f t="shared" si="47"/>
        <v>0.8815257250722861</v>
      </c>
      <c r="X81">
        <f t="shared" si="107"/>
        <v>13.205254731951294</v>
      </c>
      <c r="Y81">
        <f t="shared" si="108"/>
        <v>23.97804587738251</v>
      </c>
      <c r="Z81">
        <f t="shared" ref="Z81:Z86" si="113">IF(Y81&gt;X81,1,0)</f>
        <v>1</v>
      </c>
      <c r="AA81">
        <f t="shared" ref="AA81:AA86" si="114">MAX(X81,Y81)</f>
        <v>23.97804587738251</v>
      </c>
      <c r="AB81">
        <f>Z81*W81+(1-Z81)*V81</f>
        <v>0.8815257250722861</v>
      </c>
    </row>
    <row r="82" spans="1:28" hidden="1" x14ac:dyDescent="0.2">
      <c r="A82">
        <f>validation!A83</f>
        <v>8</v>
      </c>
      <c r="B82">
        <v>2</v>
      </c>
      <c r="C82">
        <f>LOG(validation!D83+1)</f>
        <v>1.2560888464846462</v>
      </c>
      <c r="D82">
        <f>validation!E83</f>
        <v>1</v>
      </c>
      <c r="E82">
        <f>validation!C83</f>
        <v>1</v>
      </c>
      <c r="F82" s="12">
        <f t="shared" si="102"/>
        <v>23.371801600000001</v>
      </c>
      <c r="H82">
        <f t="shared" si="109"/>
        <v>1.1768704509699945</v>
      </c>
      <c r="I82">
        <f t="shared" si="98"/>
        <v>-9.7564301793839903E-3</v>
      </c>
      <c r="J82">
        <f t="shared" si="99"/>
        <v>2.5636596383974055</v>
      </c>
      <c r="K82">
        <f>EXP(I82)/(1+EXP(I82))</f>
        <v>0.49756091180276968</v>
      </c>
      <c r="L82">
        <f t="shared" si="104"/>
        <v>0.92848583868362855</v>
      </c>
      <c r="M82">
        <f t="shared" si="105"/>
        <v>14.74066258444352</v>
      </c>
      <c r="N82">
        <f t="shared" si="106"/>
        <v>22.176804195254586</v>
      </c>
      <c r="O82">
        <f t="shared" si="110"/>
        <v>1</v>
      </c>
      <c r="P82">
        <f t="shared" si="111"/>
        <v>22.176804195254586</v>
      </c>
      <c r="Q82">
        <f>O82*L82+(1-O82)*K82</f>
        <v>0.92848583868362855</v>
      </c>
      <c r="S82">
        <f t="shared" si="112"/>
        <v>1.3096765506962604</v>
      </c>
      <c r="T82">
        <f t="shared" si="100"/>
        <v>0.46422161830806252</v>
      </c>
      <c r="U82">
        <f t="shared" si="101"/>
        <v>3.0376376868848518</v>
      </c>
      <c r="V82">
        <f t="shared" si="46"/>
        <v>0.6140151822766633</v>
      </c>
      <c r="W82">
        <f t="shared" si="47"/>
        <v>0.9542457994506639</v>
      </c>
      <c r="X82">
        <f t="shared" si="107"/>
        <v>18.629135976959205</v>
      </c>
      <c r="Y82">
        <f t="shared" si="108"/>
        <v>25.181146869907838</v>
      </c>
      <c r="Z82">
        <f t="shared" si="113"/>
        <v>1</v>
      </c>
      <c r="AA82">
        <f t="shared" si="114"/>
        <v>25.181146869907838</v>
      </c>
      <c r="AB82">
        <f>Z82*W82+(1-Z82)*V82</f>
        <v>0.9542457994506639</v>
      </c>
    </row>
    <row r="83" spans="1:28" hidden="1" x14ac:dyDescent="0.2">
      <c r="A83">
        <f>validation!A84</f>
        <v>8</v>
      </c>
      <c r="B83">
        <v>3</v>
      </c>
      <c r="C83">
        <f>LOG(validation!D84+1)</f>
        <v>1.5032453214559265</v>
      </c>
      <c r="D83">
        <f>validation!E84</f>
        <v>1</v>
      </c>
      <c r="E83">
        <f>validation!C84</f>
        <v>1</v>
      </c>
      <c r="F83" s="12">
        <f t="shared" si="102"/>
        <v>21.524224</v>
      </c>
      <c r="H83">
        <f t="shared" si="109"/>
        <v>1.4560086518047621</v>
      </c>
      <c r="I83">
        <f t="shared" si="98"/>
        <v>1.1850145659346234</v>
      </c>
      <c r="J83">
        <f t="shared" si="99"/>
        <v>3.7584306345114125</v>
      </c>
      <c r="K83">
        <f>EXP(I83)/(1+EXP(I83))</f>
        <v>0.76584823786197831</v>
      </c>
      <c r="L83">
        <f t="shared" si="104"/>
        <v>0.97721113366079271</v>
      </c>
      <c r="M83">
        <f t="shared" si="105"/>
        <v>18.912406632400078</v>
      </c>
      <c r="N83">
        <f t="shared" si="106"/>
        <v>21.75202707934908</v>
      </c>
      <c r="O83">
        <f t="shared" si="110"/>
        <v>1</v>
      </c>
      <c r="P83">
        <f t="shared" si="111"/>
        <v>21.75202707934908</v>
      </c>
      <c r="Q83">
        <f t="shared" ref="Q83:Q89" si="115">O83*L83+(1-O83)*K83</f>
        <v>0.97721113366079271</v>
      </c>
      <c r="S83">
        <f t="shared" si="112"/>
        <v>1.6208536381800358</v>
      </c>
      <c r="T83">
        <f t="shared" si="100"/>
        <v>2.3483011513742471</v>
      </c>
      <c r="U83">
        <f t="shared" si="101"/>
        <v>4.9217172199510362</v>
      </c>
      <c r="V83">
        <f t="shared" si="46"/>
        <v>0.91279909926505554</v>
      </c>
      <c r="W83">
        <f t="shared" si="47"/>
        <v>0.9927661031765328</v>
      </c>
      <c r="X83">
        <f t="shared" si="107"/>
        <v>23.998643608573612</v>
      </c>
      <c r="Y83">
        <f t="shared" si="108"/>
        <v>24.663045566225424</v>
      </c>
      <c r="Z83">
        <f t="shared" si="113"/>
        <v>1</v>
      </c>
      <c r="AA83">
        <f t="shared" si="114"/>
        <v>24.663045566225424</v>
      </c>
      <c r="AB83">
        <f t="shared" ref="AB83:AB89" si="116">Z83*W83+(1-Z83)*V83</f>
        <v>0.9927661031765328</v>
      </c>
    </row>
    <row r="84" spans="1:28" hidden="1" x14ac:dyDescent="0.2">
      <c r="A84">
        <f>validation!A85</f>
        <v>8</v>
      </c>
      <c r="B84">
        <v>4</v>
      </c>
      <c r="C84">
        <f>LOG(validation!D85+1)</f>
        <v>1.7693410516921519</v>
      </c>
      <c r="D84">
        <f>validation!E85</f>
        <v>1</v>
      </c>
      <c r="E84">
        <f>validation!C85</f>
        <v>1</v>
      </c>
      <c r="F84" s="12">
        <f t="shared" si="102"/>
        <v>19.471360000000001</v>
      </c>
      <c r="H84">
        <f t="shared" si="109"/>
        <v>1.6550478976089644</v>
      </c>
      <c r="I84">
        <f t="shared" si="98"/>
        <v>2.6500127519569774</v>
      </c>
      <c r="J84">
        <f t="shared" si="99"/>
        <v>5.2234288205337673</v>
      </c>
      <c r="K84">
        <f>EXP(I84)/(1+EXP(I84))</f>
        <v>0.93401177646441513</v>
      </c>
      <c r="L84">
        <f t="shared" si="104"/>
        <v>0.99464006361752377</v>
      </c>
      <c r="M84">
        <f t="shared" si="105"/>
        <v>20.184455388590365</v>
      </c>
      <c r="N84">
        <f t="shared" si="106"/>
        <v>20.17010411889639</v>
      </c>
      <c r="O84">
        <f t="shared" si="110"/>
        <v>0</v>
      </c>
      <c r="P84">
        <f t="shared" si="111"/>
        <v>20.184455388590365</v>
      </c>
      <c r="Q84">
        <f t="shared" si="115"/>
        <v>0.93401177646441513</v>
      </c>
      <c r="S84">
        <f t="shared" si="112"/>
        <v>1.8596610109303686</v>
      </c>
      <c r="T84">
        <f t="shared" si="100"/>
        <v>5.04814482627242</v>
      </c>
      <c r="U84">
        <f t="shared" si="101"/>
        <v>7.6215608948492104</v>
      </c>
      <c r="V84">
        <f t="shared" si="46"/>
        <v>0.99361973427549732</v>
      </c>
      <c r="W84">
        <f t="shared" si="47"/>
        <v>0.99951046301966751</v>
      </c>
      <c r="X84">
        <f t="shared" si="107"/>
        <v>23.126232296375765</v>
      </c>
      <c r="Y84">
        <f t="shared" si="108"/>
        <v>22.233694652374183</v>
      </c>
      <c r="Z84">
        <f t="shared" si="113"/>
        <v>0</v>
      </c>
      <c r="AA84">
        <f t="shared" si="114"/>
        <v>23.126232296375765</v>
      </c>
      <c r="AB84">
        <f t="shared" si="116"/>
        <v>0.99361973427549732</v>
      </c>
    </row>
    <row r="85" spans="1:28" hidden="1" x14ac:dyDescent="0.2">
      <c r="A85">
        <f>validation!A86</f>
        <v>8</v>
      </c>
      <c r="B85">
        <v>5</v>
      </c>
      <c r="C85">
        <f>LOG(validation!D86+1)</f>
        <v>1.8733093255434106</v>
      </c>
      <c r="D85">
        <f>validation!E86</f>
        <v>1</v>
      </c>
      <c r="E85">
        <f>validation!C86</f>
        <v>1</v>
      </c>
      <c r="F85" s="12">
        <f t="shared" si="102"/>
        <v>17.1904</v>
      </c>
      <c r="H85">
        <f t="shared" si="109"/>
        <v>1.7546646682565099</v>
      </c>
      <c r="I85">
        <f t="shared" si="98"/>
        <v>3.6773576328145725</v>
      </c>
      <c r="J85">
        <f t="shared" si="99"/>
        <v>6.2507737013913616</v>
      </c>
      <c r="K85">
        <f t="shared" ref="K85:K90" si="117">EXP(I85)/(1+EXP(I85))</f>
        <v>0.97533408260206766</v>
      </c>
      <c r="L85">
        <f t="shared" si="104"/>
        <v>0.9980747526085364</v>
      </c>
      <c r="M85">
        <f t="shared" si="105"/>
        <v>18.063602112490635</v>
      </c>
      <c r="N85">
        <f t="shared" si="106"/>
        <v>17.368190119856685</v>
      </c>
      <c r="O85">
        <f t="shared" si="110"/>
        <v>0</v>
      </c>
      <c r="P85">
        <f t="shared" si="111"/>
        <v>18.063602112490635</v>
      </c>
      <c r="Q85">
        <f t="shared" si="115"/>
        <v>0.97533408260206766</v>
      </c>
      <c r="S85">
        <f t="shared" si="112"/>
        <v>2.0086397940014176</v>
      </c>
      <c r="T85">
        <f t="shared" si="100"/>
        <v>7.6601737808703678</v>
      </c>
      <c r="U85">
        <f t="shared" si="101"/>
        <v>10.233589849447156</v>
      </c>
      <c r="V85">
        <f t="shared" si="46"/>
        <v>0.99952899643519677</v>
      </c>
      <c r="W85">
        <f t="shared" si="47"/>
        <v>0.99996405878214178</v>
      </c>
      <c r="X85">
        <f t="shared" si="107"/>
        <v>20.269583435527828</v>
      </c>
      <c r="Y85">
        <f t="shared" si="108"/>
        <v>19.276229786789294</v>
      </c>
      <c r="Z85">
        <f t="shared" si="113"/>
        <v>0</v>
      </c>
      <c r="AA85">
        <f t="shared" si="114"/>
        <v>20.269583435527828</v>
      </c>
      <c r="AB85">
        <f t="shared" si="116"/>
        <v>0.99952899643519677</v>
      </c>
    </row>
    <row r="86" spans="1:28" hidden="1" x14ac:dyDescent="0.2">
      <c r="A86">
        <f>validation!A87</f>
        <v>8</v>
      </c>
      <c r="B86">
        <v>6</v>
      </c>
      <c r="C86">
        <f>LOG(validation!D87+1)</f>
        <v>1.8583102212496314</v>
      </c>
      <c r="D86">
        <f>validation!E87</f>
        <v>1</v>
      </c>
      <c r="E86">
        <f>validation!C87</f>
        <v>1</v>
      </c>
      <c r="F86" s="12">
        <f t="shared" si="102"/>
        <v>14.656000000000001</v>
      </c>
      <c r="H86">
        <f t="shared" si="109"/>
        <v>1.7308737294963099</v>
      </c>
      <c r="I86">
        <f t="shared" si="98"/>
        <v>3.4101733262798333</v>
      </c>
      <c r="J86">
        <f t="shared" si="99"/>
        <v>5.9835893948566223</v>
      </c>
      <c r="K86">
        <f t="shared" si="117"/>
        <v>0.96802096849872121</v>
      </c>
      <c r="L86">
        <f t="shared" si="104"/>
        <v>0.99748656765332389</v>
      </c>
      <c r="M86">
        <f t="shared" si="105"/>
        <v>14.882196487585512</v>
      </c>
      <c r="N86">
        <f t="shared" si="106"/>
        <v>14.183000757271744</v>
      </c>
      <c r="O86">
        <f t="shared" si="110"/>
        <v>0</v>
      </c>
      <c r="P86">
        <f t="shared" si="111"/>
        <v>14.882196487585512</v>
      </c>
      <c r="Q86">
        <f t="shared" si="115"/>
        <v>0.96802096849872121</v>
      </c>
      <c r="S86">
        <f t="shared" si="112"/>
        <v>2.0461192357597358</v>
      </c>
      <c r="T86">
        <f t="shared" si="100"/>
        <v>8.4709168690810088</v>
      </c>
      <c r="U86">
        <f t="shared" si="101"/>
        <v>11.044332937657799</v>
      </c>
      <c r="V86">
        <f t="shared" si="46"/>
        <v>0.99979057111344982</v>
      </c>
      <c r="W86">
        <f t="shared" si="47"/>
        <v>0.99998402281698318</v>
      </c>
      <c r="X86">
        <f t="shared" si="107"/>
        <v>16.974198725362463</v>
      </c>
      <c r="Y86">
        <f t="shared" si="108"/>
        <v>15.97651563973313</v>
      </c>
      <c r="Z86">
        <f t="shared" si="113"/>
        <v>0</v>
      </c>
      <c r="AA86">
        <f t="shared" si="114"/>
        <v>16.974198725362463</v>
      </c>
      <c r="AB86">
        <f t="shared" si="116"/>
        <v>0.99979057111344982</v>
      </c>
    </row>
    <row r="87" spans="1:28" hidden="1" x14ac:dyDescent="0.2">
      <c r="A87">
        <f>validation!A88</f>
        <v>8</v>
      </c>
      <c r="B87">
        <v>7</v>
      </c>
      <c r="C87">
        <f>LOG(validation!D88+1)</f>
        <v>1.6395442832437686</v>
      </c>
      <c r="D87">
        <f>validation!E88</f>
        <v>1</v>
      </c>
      <c r="E87">
        <f>validation!C88</f>
        <v>0</v>
      </c>
      <c r="F87" s="12">
        <f t="shared" si="102"/>
        <v>11.84</v>
      </c>
      <c r="H87">
        <f t="shared" si="109"/>
        <v>1.5539035149509315</v>
      </c>
      <c r="I87">
        <f t="shared" si="98"/>
        <v>1.8221194073647857</v>
      </c>
      <c r="J87">
        <f t="shared" si="99"/>
        <v>4.3955354759415748</v>
      </c>
      <c r="K87">
        <f t="shared" si="117"/>
        <v>0.86082024482255026</v>
      </c>
      <c r="L87">
        <f t="shared" si="104"/>
        <v>0.98781795737816047</v>
      </c>
      <c r="M87">
        <f t="shared" si="105"/>
        <v>11.342955035951746</v>
      </c>
      <c r="N87">
        <f t="shared" si="106"/>
        <v>11.278737837592308</v>
      </c>
      <c r="O87">
        <f>IF(N87&gt;M87,1,0)</f>
        <v>0</v>
      </c>
      <c r="P87">
        <f>MAX(M87,N87)</f>
        <v>11.342955035951746</v>
      </c>
      <c r="Q87">
        <f t="shared" si="115"/>
        <v>0.86082024482255026</v>
      </c>
      <c r="S87">
        <f t="shared" si="112"/>
        <v>1.9452006111834994</v>
      </c>
      <c r="T87">
        <f t="shared" si="100"/>
        <v>6.4376995951033749</v>
      </c>
      <c r="U87">
        <f t="shared" si="101"/>
        <v>9.0111156636801653</v>
      </c>
      <c r="V87">
        <f t="shared" si="46"/>
        <v>0.99840247288685779</v>
      </c>
      <c r="W87">
        <f t="shared" si="47"/>
        <v>0.99987796927514339</v>
      </c>
      <c r="X87">
        <f t="shared" si="107"/>
        <v>13.307452215303009</v>
      </c>
      <c r="Y87">
        <f t="shared" si="108"/>
        <v>12.31972944424866</v>
      </c>
      <c r="Z87">
        <f>IF(Y87&gt;X87,1,0)</f>
        <v>0</v>
      </c>
      <c r="AA87">
        <f>MAX(X87,Y87)</f>
        <v>13.307452215303009</v>
      </c>
      <c r="AB87">
        <f t="shared" si="116"/>
        <v>0.99840247288685779</v>
      </c>
    </row>
    <row r="88" spans="1:28" hidden="1" x14ac:dyDescent="0.2">
      <c r="A88">
        <f>validation!A89</f>
        <v>8</v>
      </c>
      <c r="B88">
        <v>8</v>
      </c>
      <c r="C88">
        <f>LOG(validation!D89+1)</f>
        <v>1.2421168601782617</v>
      </c>
      <c r="D88">
        <f>validation!E89</f>
        <v>1</v>
      </c>
      <c r="E88">
        <f>validation!C89</f>
        <v>1</v>
      </c>
      <c r="F88" s="12">
        <f t="shared" si="102"/>
        <v>7.6</v>
      </c>
      <c r="H88">
        <f t="shared" si="109"/>
        <v>1.1868001989755144</v>
      </c>
      <c r="I88">
        <f t="shared" si="98"/>
        <v>2.0888517025360542E-2</v>
      </c>
      <c r="J88">
        <f t="shared" si="99"/>
        <v>2.59430458560215</v>
      </c>
      <c r="K88">
        <f t="shared" si="117"/>
        <v>0.50522193938359083</v>
      </c>
      <c r="L88">
        <f t="shared" si="104"/>
        <v>0.93049413177285845</v>
      </c>
      <c r="M88">
        <f t="shared" si="105"/>
        <v>7.2734987272261584</v>
      </c>
      <c r="N88">
        <f t="shared" si="106"/>
        <v>8.1872235929778618</v>
      </c>
      <c r="O88">
        <f>IF(N88&gt;M88,1,0)</f>
        <v>1</v>
      </c>
      <c r="P88">
        <f>MAX(M88,N88)</f>
        <v>8.1872235929778618</v>
      </c>
      <c r="Q88">
        <f t="shared" si="115"/>
        <v>0.93049413177285845</v>
      </c>
      <c r="S88">
        <f t="shared" si="112"/>
        <v>1.6724959963078154</v>
      </c>
      <c r="T88">
        <f t="shared" si="100"/>
        <v>2.8133650051560424</v>
      </c>
      <c r="U88">
        <f t="shared" si="101"/>
        <v>5.3867810737328323</v>
      </c>
      <c r="V88">
        <f t="shared" si="46"/>
        <v>0.9433937853757296</v>
      </c>
      <c r="W88">
        <f t="shared" si="47"/>
        <v>0.99544416893710475</v>
      </c>
      <c r="X88">
        <f t="shared" si="107"/>
        <v>9.2452720341907835</v>
      </c>
      <c r="Y88">
        <f t="shared" si="108"/>
        <v>8.4794987602169716</v>
      </c>
      <c r="Z88">
        <f>IF(Y88&gt;X88,1,0)</f>
        <v>0</v>
      </c>
      <c r="AA88">
        <f>MAX(X88,Y88)</f>
        <v>9.2452720341907835</v>
      </c>
      <c r="AB88">
        <f t="shared" si="116"/>
        <v>0.9433937853757296</v>
      </c>
    </row>
    <row r="89" spans="1:28" hidden="1" x14ac:dyDescent="0.2">
      <c r="A89">
        <f>validation!A90</f>
        <v>8</v>
      </c>
      <c r="B89">
        <v>9</v>
      </c>
      <c r="C89">
        <f>LOG(validation!D90+1)</f>
        <v>0.67120515251965474</v>
      </c>
      <c r="D89">
        <f>validation!E90</f>
        <v>1</v>
      </c>
      <c r="E89">
        <f>validation!C90</f>
        <v>1</v>
      </c>
      <c r="F89" s="12">
        <f t="shared" si="102"/>
        <v>4</v>
      </c>
      <c r="H89">
        <f t="shared" si="109"/>
        <v>0.5836950082418968</v>
      </c>
      <c r="I89">
        <f t="shared" si="98"/>
        <v>-0.99669363442584102</v>
      </c>
      <c r="J89">
        <f t="shared" si="99"/>
        <v>1.5767224341509487</v>
      </c>
      <c r="K89">
        <f t="shared" si="117"/>
        <v>0.26959198871497969</v>
      </c>
      <c r="L89">
        <f t="shared" si="104"/>
        <v>0.82873983375542892</v>
      </c>
      <c r="M89">
        <f>$K$2</f>
        <v>5</v>
      </c>
      <c r="N89">
        <f>-$M$2+$K$2</f>
        <v>4</v>
      </c>
      <c r="O89">
        <f>IF(N89&gt;M89,1,0)</f>
        <v>0</v>
      </c>
      <c r="P89">
        <f>MAX(M89,N89)</f>
        <v>5</v>
      </c>
      <c r="Q89">
        <f t="shared" si="115"/>
        <v>0.26959198871497969</v>
      </c>
      <c r="S89">
        <f t="shared" si="112"/>
        <v>1.1865627775596941</v>
      </c>
      <c r="T89">
        <f t="shared" si="100"/>
        <v>2.0147586905684411E-2</v>
      </c>
      <c r="U89">
        <f t="shared" si="101"/>
        <v>2.5935636554824737</v>
      </c>
      <c r="V89">
        <f t="shared" si="46"/>
        <v>0.50503672634970342</v>
      </c>
      <c r="W89">
        <f t="shared" si="47"/>
        <v>0.93044619697631459</v>
      </c>
      <c r="X89">
        <f>$K$2</f>
        <v>5</v>
      </c>
      <c r="Y89">
        <f>-$M$2+$K$2</f>
        <v>4</v>
      </c>
      <c r="Z89">
        <f>IF(Y89&gt;X89,1,0)</f>
        <v>0</v>
      </c>
      <c r="AA89">
        <f>MAX(X89,Y89)</f>
        <v>5</v>
      </c>
      <c r="AB89">
        <f t="shared" si="116"/>
        <v>0.50503672634970342</v>
      </c>
    </row>
    <row r="90" spans="1:28" hidden="1" x14ac:dyDescent="0.2">
      <c r="A90">
        <f>validation!A91</f>
        <v>9</v>
      </c>
      <c r="B90">
        <v>0</v>
      </c>
      <c r="C90">
        <f>LOG(validation!D91+1)</f>
        <v>0.35790443196324784</v>
      </c>
      <c r="D90">
        <f>validation!E91</f>
        <v>1</v>
      </c>
      <c r="E90">
        <f>validation!C91</f>
        <v>1</v>
      </c>
      <c r="F90" s="12">
        <f>$K$2-$M$2*E90 +IF((D90=1)*AND(A90=A91),$I$2*F91,0)</f>
        <v>7.6</v>
      </c>
      <c r="H90">
        <f>$C$2+0+0</f>
        <v>0.43754283752918516</v>
      </c>
      <c r="I90">
        <f t="shared" si="98"/>
        <v>-1.0933092827441808</v>
      </c>
      <c r="J90">
        <f t="shared" si="99"/>
        <v>1.4801067858326085</v>
      </c>
      <c r="K90">
        <f t="shared" si="117"/>
        <v>0.25099563123707369</v>
      </c>
      <c r="L90">
        <f t="shared" si="104"/>
        <v>0.81458870953427243</v>
      </c>
      <c r="M90">
        <f t="shared" ref="M90:M98" si="118">$K$2+K90*$I$2*P91</f>
        <v>9.7939137781165932</v>
      </c>
      <c r="N90">
        <f t="shared" ref="N90:N98" si="119">-$M$2+($K$2+L90*$I$2*P91)</f>
        <v>19.558310791657156</v>
      </c>
      <c r="O90">
        <f>IF(N90&gt;M90,1,0)</f>
        <v>1</v>
      </c>
      <c r="P90">
        <f>MAX(M90,N90)</f>
        <v>19.558310791657156</v>
      </c>
      <c r="Q90">
        <f>O90*L90+(1-O90)*K90</f>
        <v>0.81458870953427243</v>
      </c>
      <c r="R90" s="12"/>
      <c r="S90">
        <f>$C90</f>
        <v>0.35790443196324784</v>
      </c>
      <c r="T90">
        <f t="shared" si="100"/>
        <v>-1.1337697012762671</v>
      </c>
      <c r="U90">
        <f t="shared" si="101"/>
        <v>1.4396463673005222</v>
      </c>
      <c r="V90">
        <f t="shared" si="46"/>
        <v>0.243466087007672</v>
      </c>
      <c r="W90">
        <f t="shared" si="47"/>
        <v>0.80839988341590208</v>
      </c>
      <c r="X90">
        <f t="shared" ref="X90:X98" si="120">$K$2+V90*$I$2*AA91</f>
        <v>9.1733146738783873</v>
      </c>
      <c r="Y90">
        <f t="shared" ref="Y90:Y98" si="121">-$M$2+($K$2+W90*$I$2*AA91)</f>
        <v>17.856989847275319</v>
      </c>
      <c r="Z90">
        <f>IF(Y90&gt;X90,1,0)</f>
        <v>1</v>
      </c>
      <c r="AA90">
        <f>MAX(X90,Y90)</f>
        <v>17.856989847275319</v>
      </c>
      <c r="AB90">
        <f>Z90*W90+(1-Z90)*V90</f>
        <v>0.80839988341590208</v>
      </c>
    </row>
    <row r="91" spans="1:28" hidden="1" x14ac:dyDescent="0.2">
      <c r="A91">
        <f>validation!A92</f>
        <v>9</v>
      </c>
      <c r="B91">
        <v>1</v>
      </c>
      <c r="C91">
        <f>LOG(validation!D92+1)</f>
        <v>0.65060190763496506</v>
      </c>
      <c r="D91">
        <f>validation!E92</f>
        <v>0</v>
      </c>
      <c r="E91">
        <f>validation!C92</f>
        <v>1</v>
      </c>
      <c r="F91" s="12">
        <f t="shared" si="102"/>
        <v>4</v>
      </c>
      <c r="H91">
        <f t="shared" ref="H91:H99" si="122">MIN(MAX($A$2*H90+$B$2*$B91+$C$2,0),3)</f>
        <v>0.83320114097827558</v>
      </c>
      <c r="I91">
        <f t="shared" si="98"/>
        <v>-0.73423463405103739</v>
      </c>
      <c r="J91">
        <f t="shared" si="99"/>
        <v>1.8391814345257522</v>
      </c>
      <c r="K91">
        <f>EXP(I91)/(1+EXP(I91))</f>
        <v>0.32426615487430377</v>
      </c>
      <c r="L91">
        <f t="shared" si="104"/>
        <v>0.86285186836481753</v>
      </c>
      <c r="M91">
        <f t="shared" si="118"/>
        <v>11.47206832141598</v>
      </c>
      <c r="N91">
        <f t="shared" si="119"/>
        <v>21.221767240812529</v>
      </c>
      <c r="O91">
        <f t="shared" ref="O91:O96" si="123">IF(N91&gt;M91,1,0)</f>
        <v>1</v>
      </c>
      <c r="P91">
        <f t="shared" ref="P91:P96" si="124">MAX(M91,N91)</f>
        <v>21.221767240812529</v>
      </c>
      <c r="Q91">
        <f>O91*L91+(1-O91)*K91</f>
        <v>0.86285186836481753</v>
      </c>
      <c r="S91">
        <f t="shared" ref="S91:S99" si="125">MIN(MAX($A$2*S90+$B$2*$B91+$C$2,0),3)</f>
        <v>0.73435032081621765</v>
      </c>
      <c r="T91">
        <f t="shared" si="100"/>
        <v>-0.85649028868607258</v>
      </c>
      <c r="U91">
        <f t="shared" si="101"/>
        <v>1.7169257798907167</v>
      </c>
      <c r="V91">
        <f t="shared" si="46"/>
        <v>0.29807314611882868</v>
      </c>
      <c r="W91">
        <f t="shared" si="47"/>
        <v>0.84773243345681848</v>
      </c>
      <c r="X91">
        <f t="shared" si="120"/>
        <v>10.290302565658346</v>
      </c>
      <c r="Y91">
        <f t="shared" si="121"/>
        <v>19.045840680731843</v>
      </c>
      <c r="Z91">
        <f t="shared" ref="Z91:Z96" si="126">IF(Y91&gt;X91,1,0)</f>
        <v>1</v>
      </c>
      <c r="AA91">
        <f t="shared" ref="AA91:AA96" si="127">MAX(X91,Y91)</f>
        <v>19.045840680731843</v>
      </c>
      <c r="AB91">
        <f>Z91*W91+(1-Z91)*V91</f>
        <v>0.84773243345681848</v>
      </c>
    </row>
    <row r="92" spans="1:28" hidden="1" x14ac:dyDescent="0.2">
      <c r="A92">
        <f>validation!A93</f>
        <v>9</v>
      </c>
      <c r="B92">
        <v>2</v>
      </c>
      <c r="C92">
        <f>LOG(validation!D93+1)</f>
        <v>0</v>
      </c>
      <c r="D92">
        <f>validation!E93</f>
        <v>0</v>
      </c>
      <c r="E92">
        <f>validation!C93</f>
        <v>0</v>
      </c>
      <c r="F92" s="12">
        <f t="shared" si="102"/>
        <v>0</v>
      </c>
      <c r="H92">
        <f t="shared" si="122"/>
        <v>1.1768704509699945</v>
      </c>
      <c r="I92">
        <f t="shared" si="98"/>
        <v>-9.7564301793839903E-3</v>
      </c>
      <c r="J92">
        <f t="shared" si="99"/>
        <v>2.5636596383974055</v>
      </c>
      <c r="K92">
        <f>EXP(I92)/(1+EXP(I92))</f>
        <v>0.49756091180276968</v>
      </c>
      <c r="L92">
        <f t="shared" si="104"/>
        <v>0.92848583868362855</v>
      </c>
      <c r="M92">
        <f t="shared" si="118"/>
        <v>14.74066258444352</v>
      </c>
      <c r="N92">
        <f t="shared" si="119"/>
        <v>22.176804195254586</v>
      </c>
      <c r="O92">
        <f t="shared" si="123"/>
        <v>1</v>
      </c>
      <c r="P92">
        <f t="shared" si="124"/>
        <v>22.176804195254586</v>
      </c>
      <c r="Q92">
        <f>O92*L92+(1-O92)*K92</f>
        <v>0.92848583868362855</v>
      </c>
      <c r="S92">
        <f t="shared" si="125"/>
        <v>1.054172305806589</v>
      </c>
      <c r="T92">
        <f t="shared" si="100"/>
        <v>-0.33587734995826135</v>
      </c>
      <c r="U92">
        <f t="shared" si="101"/>
        <v>2.237538718618528</v>
      </c>
      <c r="V92">
        <f t="shared" si="46"/>
        <v>0.4168112643390276</v>
      </c>
      <c r="W92">
        <f t="shared" si="47"/>
        <v>0.90357021709857255</v>
      </c>
      <c r="X92">
        <f t="shared" si="120"/>
        <v>12.25170982419807</v>
      </c>
      <c r="Y92">
        <f t="shared" si="121"/>
        <v>19.720374137626138</v>
      </c>
      <c r="Z92">
        <f t="shared" si="126"/>
        <v>1</v>
      </c>
      <c r="AA92">
        <f t="shared" si="127"/>
        <v>19.720374137626138</v>
      </c>
      <c r="AB92">
        <f>Z92*W92+(1-Z92)*V92</f>
        <v>0.90357021709857255</v>
      </c>
    </row>
    <row r="93" spans="1:28" hidden="1" x14ac:dyDescent="0.2">
      <c r="A93">
        <f>validation!A94</f>
        <v>9</v>
      </c>
      <c r="B93">
        <v>3</v>
      </c>
      <c r="C93">
        <f>LOG(validation!D94+1)</f>
        <v>0</v>
      </c>
      <c r="D93">
        <f>validation!E94</f>
        <v>0</v>
      </c>
      <c r="E93">
        <f>validation!C94</f>
        <v>0</v>
      </c>
      <c r="F93" s="12">
        <f t="shared" si="102"/>
        <v>0</v>
      </c>
      <c r="H93">
        <f t="shared" si="122"/>
        <v>1.4560086518047621</v>
      </c>
      <c r="I93">
        <f t="shared" si="98"/>
        <v>1.1850145659346234</v>
      </c>
      <c r="J93">
        <f t="shared" si="99"/>
        <v>3.7584306345114125</v>
      </c>
      <c r="K93">
        <f>EXP(I93)/(1+EXP(I93))</f>
        <v>0.76584823786197831</v>
      </c>
      <c r="L93">
        <f t="shared" si="104"/>
        <v>0.97721113366079271</v>
      </c>
      <c r="M93">
        <f t="shared" si="118"/>
        <v>18.912406632400078</v>
      </c>
      <c r="N93">
        <f t="shared" si="119"/>
        <v>21.75202707934908</v>
      </c>
      <c r="O93">
        <f t="shared" si="123"/>
        <v>1</v>
      </c>
      <c r="P93">
        <f t="shared" si="124"/>
        <v>21.75202707934908</v>
      </c>
      <c r="Q93">
        <f t="shared" ref="Q93:Q99" si="128">O93*L93+(1-O93)*K93</f>
        <v>0.97721113366079271</v>
      </c>
      <c r="S93">
        <f t="shared" si="125"/>
        <v>1.3037101195127798</v>
      </c>
      <c r="T93">
        <f t="shared" si="100"/>
        <v>0.43967524968883387</v>
      </c>
      <c r="U93">
        <f t="shared" si="101"/>
        <v>3.0130913182656234</v>
      </c>
      <c r="V93">
        <f t="shared" si="46"/>
        <v>0.60818164652820139</v>
      </c>
      <c r="W93">
        <f t="shared" si="47"/>
        <v>0.95316205709190238</v>
      </c>
      <c r="X93">
        <f t="shared" si="120"/>
        <v>14.782329068015951</v>
      </c>
      <c r="Y93">
        <f t="shared" si="121"/>
        <v>19.331184278326681</v>
      </c>
      <c r="Z93">
        <f t="shared" si="126"/>
        <v>1</v>
      </c>
      <c r="AA93">
        <f t="shared" si="127"/>
        <v>19.331184278326681</v>
      </c>
      <c r="AB93">
        <f t="shared" ref="AB93:AB99" si="129">Z93*W93+(1-Z93)*V93</f>
        <v>0.95316205709190238</v>
      </c>
    </row>
    <row r="94" spans="1:28" hidden="1" x14ac:dyDescent="0.2">
      <c r="A94">
        <f>validation!A95</f>
        <v>9</v>
      </c>
      <c r="B94">
        <v>4</v>
      </c>
      <c r="C94">
        <f>LOG(validation!D95+1)</f>
        <v>0</v>
      </c>
      <c r="D94">
        <f>validation!E95</f>
        <v>0</v>
      </c>
      <c r="E94">
        <f>validation!C95</f>
        <v>0</v>
      </c>
      <c r="F94" s="12">
        <f t="shared" si="102"/>
        <v>0</v>
      </c>
      <c r="H94">
        <f t="shared" si="122"/>
        <v>1.6550478976089644</v>
      </c>
      <c r="I94">
        <f t="shared" si="98"/>
        <v>2.6500127519569774</v>
      </c>
      <c r="J94">
        <f t="shared" si="99"/>
        <v>5.2234288205337673</v>
      </c>
      <c r="K94">
        <f>EXP(I94)/(1+EXP(I94))</f>
        <v>0.93401177646441513</v>
      </c>
      <c r="L94">
        <f t="shared" si="104"/>
        <v>0.99464006361752377</v>
      </c>
      <c r="M94">
        <f t="shared" si="118"/>
        <v>20.184455388590365</v>
      </c>
      <c r="N94">
        <f t="shared" si="119"/>
        <v>20.17010411889639</v>
      </c>
      <c r="O94">
        <f t="shared" si="123"/>
        <v>0</v>
      </c>
      <c r="P94">
        <f t="shared" si="124"/>
        <v>20.184455388590365</v>
      </c>
      <c r="Q94">
        <f t="shared" si="128"/>
        <v>0.93401177646441513</v>
      </c>
      <c r="S94">
        <f t="shared" si="125"/>
        <v>1.466008015160849</v>
      </c>
      <c r="T94">
        <f t="shared" si="100"/>
        <v>1.2437048405891806</v>
      </c>
      <c r="U94">
        <f t="shared" si="101"/>
        <v>3.8171209091659697</v>
      </c>
      <c r="V94">
        <f t="shared" si="46"/>
        <v>0.77620823696044616</v>
      </c>
      <c r="W94">
        <f t="shared" si="47"/>
        <v>0.97848217501192691</v>
      </c>
      <c r="X94">
        <f t="shared" si="120"/>
        <v>16.00413139210724</v>
      </c>
      <c r="Y94">
        <f t="shared" si="121"/>
        <v>17.871723985859731</v>
      </c>
      <c r="Z94">
        <f t="shared" si="126"/>
        <v>1</v>
      </c>
      <c r="AA94">
        <f t="shared" si="127"/>
        <v>17.871723985859731</v>
      </c>
      <c r="AB94">
        <f t="shared" si="129"/>
        <v>0.97848217501192691</v>
      </c>
    </row>
    <row r="95" spans="1:28" hidden="1" x14ac:dyDescent="0.2">
      <c r="A95">
        <f>validation!A96</f>
        <v>9</v>
      </c>
      <c r="B95">
        <v>5</v>
      </c>
      <c r="C95">
        <f>LOG(validation!D96+1)</f>
        <v>0</v>
      </c>
      <c r="D95">
        <f>validation!E96</f>
        <v>0</v>
      </c>
      <c r="E95">
        <f>validation!C96</f>
        <v>0</v>
      </c>
      <c r="F95" s="12">
        <f t="shared" si="102"/>
        <v>0</v>
      </c>
      <c r="H95">
        <f t="shared" si="122"/>
        <v>1.7546646682565099</v>
      </c>
      <c r="I95">
        <f t="shared" si="98"/>
        <v>3.6773576328145725</v>
      </c>
      <c r="J95">
        <f t="shared" si="99"/>
        <v>6.2507737013913616</v>
      </c>
      <c r="K95">
        <f t="shared" ref="K95:K100" si="130">EXP(I95)/(1+EXP(I95))</f>
        <v>0.97533408260206766</v>
      </c>
      <c r="L95">
        <f>EXP(J95)/(1+EXP(J95))</f>
        <v>0.9980747526085364</v>
      </c>
      <c r="M95">
        <f t="shared" si="118"/>
        <v>18.063602112490635</v>
      </c>
      <c r="N95">
        <f t="shared" si="119"/>
        <v>17.368190119856685</v>
      </c>
      <c r="O95">
        <f t="shared" si="123"/>
        <v>0</v>
      </c>
      <c r="P95">
        <f t="shared" si="124"/>
        <v>18.063602112490635</v>
      </c>
      <c r="Q95">
        <f t="shared" si="128"/>
        <v>0.97533408260206766</v>
      </c>
      <c r="S95">
        <f t="shared" si="125"/>
        <v>1.5200197467448229</v>
      </c>
      <c r="T95">
        <f t="shared" si="100"/>
        <v>1.5851788837905678</v>
      </c>
      <c r="U95">
        <f t="shared" si="101"/>
        <v>4.1585949523673573</v>
      </c>
      <c r="V95">
        <f t="shared" si="46"/>
        <v>0.82993672422751741</v>
      </c>
      <c r="W95">
        <f t="shared" si="47"/>
        <v>0.98461101941807794</v>
      </c>
      <c r="X95">
        <f t="shared" si="120"/>
        <v>14.905836265220664</v>
      </c>
      <c r="Y95">
        <f t="shared" si="121"/>
        <v>15.751974889851606</v>
      </c>
      <c r="Z95">
        <f t="shared" si="126"/>
        <v>1</v>
      </c>
      <c r="AA95">
        <f t="shared" si="127"/>
        <v>15.751974889851606</v>
      </c>
      <c r="AB95">
        <f t="shared" si="129"/>
        <v>0.98461101941807794</v>
      </c>
    </row>
    <row r="96" spans="1:28" hidden="1" x14ac:dyDescent="0.2">
      <c r="A96">
        <f>validation!A97</f>
        <v>9</v>
      </c>
      <c r="B96">
        <v>6</v>
      </c>
      <c r="C96">
        <f>LOG(validation!D97+1)</f>
        <v>0</v>
      </c>
      <c r="D96">
        <f>validation!E97</f>
        <v>0</v>
      </c>
      <c r="E96">
        <f>validation!C97</f>
        <v>0</v>
      </c>
      <c r="F96" s="12">
        <f t="shared" si="102"/>
        <v>0</v>
      </c>
      <c r="H96">
        <f t="shared" si="122"/>
        <v>1.7308737294963099</v>
      </c>
      <c r="I96">
        <f t="shared" si="98"/>
        <v>3.4101733262798333</v>
      </c>
      <c r="J96">
        <f t="shared" si="99"/>
        <v>5.9835893948566223</v>
      </c>
      <c r="K96">
        <f t="shared" si="130"/>
        <v>0.96802096849872121</v>
      </c>
      <c r="L96">
        <f>EXP(J96)/(1+EXP(J96))</f>
        <v>0.99748656765332389</v>
      </c>
      <c r="M96">
        <f t="shared" si="118"/>
        <v>14.882196487585512</v>
      </c>
      <c r="N96">
        <f t="shared" si="119"/>
        <v>14.183000757271744</v>
      </c>
      <c r="O96">
        <f t="shared" si="123"/>
        <v>0</v>
      </c>
      <c r="P96">
        <f t="shared" si="124"/>
        <v>14.882196487585512</v>
      </c>
      <c r="Q96">
        <f t="shared" si="128"/>
        <v>0.96802096849872121</v>
      </c>
      <c r="S96">
        <f t="shared" si="125"/>
        <v>1.4396217541025078</v>
      </c>
      <c r="T96">
        <f t="shared" si="100"/>
        <v>1.0917077060992888</v>
      </c>
      <c r="U96">
        <f t="shared" si="101"/>
        <v>3.6651237746760787</v>
      </c>
      <c r="V96">
        <f t="shared" si="46"/>
        <v>0.74870315738116655</v>
      </c>
      <c r="W96">
        <f t="shared" si="47"/>
        <v>0.97503804864306798</v>
      </c>
      <c r="X96">
        <f t="shared" si="120"/>
        <v>12.111892583954877</v>
      </c>
      <c r="Y96">
        <f t="shared" si="121"/>
        <v>13.261836014520995</v>
      </c>
      <c r="Z96">
        <f t="shared" si="126"/>
        <v>1</v>
      </c>
      <c r="AA96">
        <f t="shared" si="127"/>
        <v>13.261836014520995</v>
      </c>
      <c r="AB96">
        <f t="shared" si="129"/>
        <v>0.97503804864306798</v>
      </c>
    </row>
    <row r="97" spans="1:28" hidden="1" x14ac:dyDescent="0.2">
      <c r="A97">
        <f>validation!A98</f>
        <v>9</v>
      </c>
      <c r="B97">
        <v>7</v>
      </c>
      <c r="C97">
        <f>LOG(validation!D98+1)</f>
        <v>0</v>
      </c>
      <c r="D97">
        <f>validation!E98</f>
        <v>0</v>
      </c>
      <c r="E97">
        <f>validation!C98</f>
        <v>0</v>
      </c>
      <c r="F97" s="12">
        <f t="shared" si="102"/>
        <v>0</v>
      </c>
      <c r="H97">
        <f t="shared" si="122"/>
        <v>1.5539035149509315</v>
      </c>
      <c r="I97">
        <f t="shared" si="98"/>
        <v>1.8221194073647857</v>
      </c>
      <c r="J97">
        <f t="shared" si="99"/>
        <v>4.3955354759415748</v>
      </c>
      <c r="K97">
        <f t="shared" si="130"/>
        <v>0.86082024482255026</v>
      </c>
      <c r="L97">
        <f>EXP(J97)/(1+EXP(J97))</f>
        <v>0.98781795737816047</v>
      </c>
      <c r="M97">
        <f t="shared" si="118"/>
        <v>11.342955035951746</v>
      </c>
      <c r="N97">
        <f t="shared" si="119"/>
        <v>11.278737837592308</v>
      </c>
      <c r="O97">
        <f>IF(N97&gt;M97,1,0)</f>
        <v>0</v>
      </c>
      <c r="P97">
        <f>MAX(M97,N97)</f>
        <v>11.342955035951746</v>
      </c>
      <c r="Q97">
        <f t="shared" si="128"/>
        <v>0.86082024482255026</v>
      </c>
      <c r="S97">
        <f t="shared" si="125"/>
        <v>1.1923882832370127</v>
      </c>
      <c r="T97">
        <f t="shared" si="100"/>
        <v>3.8444940535327987E-2</v>
      </c>
      <c r="U97">
        <f t="shared" si="101"/>
        <v>2.6118610091121175</v>
      </c>
      <c r="V97">
        <f t="shared" si="46"/>
        <v>0.50961005151420358</v>
      </c>
      <c r="W97">
        <f t="shared" si="47"/>
        <v>0.93162104391944855</v>
      </c>
      <c r="X97">
        <f t="shared" si="120"/>
        <v>8.5853435455036706</v>
      </c>
      <c r="Y97">
        <f t="shared" si="121"/>
        <v>10.554386999917504</v>
      </c>
      <c r="Z97">
        <f>IF(Y97&gt;X97,1,0)</f>
        <v>1</v>
      </c>
      <c r="AA97">
        <f>MAX(X97,Y97)</f>
        <v>10.554386999917504</v>
      </c>
      <c r="AB97">
        <f t="shared" si="129"/>
        <v>0.93162104391944855</v>
      </c>
    </row>
    <row r="98" spans="1:28" hidden="1" x14ac:dyDescent="0.2">
      <c r="A98">
        <f>validation!A99</f>
        <v>9</v>
      </c>
      <c r="B98">
        <v>8</v>
      </c>
      <c r="C98">
        <f>LOG(validation!D99+1)</f>
        <v>0</v>
      </c>
      <c r="D98">
        <f>validation!E99</f>
        <v>0</v>
      </c>
      <c r="E98">
        <f>validation!C99</f>
        <v>0</v>
      </c>
      <c r="F98" s="12">
        <f t="shared" si="102"/>
        <v>0</v>
      </c>
      <c r="H98">
        <f t="shared" si="122"/>
        <v>1.1868001989755144</v>
      </c>
      <c r="I98">
        <f t="shared" si="98"/>
        <v>2.0888517025360542E-2</v>
      </c>
      <c r="J98">
        <f t="shared" si="99"/>
        <v>2.59430458560215</v>
      </c>
      <c r="K98">
        <f t="shared" si="130"/>
        <v>0.50522193938359083</v>
      </c>
      <c r="L98">
        <f>EXP(J98)/(1+EXP(J98))</f>
        <v>0.93049413177285845</v>
      </c>
      <c r="M98">
        <f t="shared" si="118"/>
        <v>7.2734987272261584</v>
      </c>
      <c r="N98">
        <f t="shared" si="119"/>
        <v>8.1872235929778618</v>
      </c>
      <c r="O98">
        <f>IF(N98&gt;M98,1,0)</f>
        <v>1</v>
      </c>
      <c r="P98">
        <f>MAX(M98,N98)</f>
        <v>8.1872235929778618</v>
      </c>
      <c r="Q98">
        <f t="shared" si="128"/>
        <v>0.93049413177285845</v>
      </c>
      <c r="S98">
        <f t="shared" si="125"/>
        <v>0.73807100981050366</v>
      </c>
      <c r="T98">
        <f t="shared" si="100"/>
        <v>-0.85237489649979015</v>
      </c>
      <c r="U98">
        <f t="shared" si="101"/>
        <v>1.7210411720769994</v>
      </c>
      <c r="V98">
        <f t="shared" si="46"/>
        <v>0.29893490620813246</v>
      </c>
      <c r="W98">
        <f t="shared" si="47"/>
        <v>0.84826289727598891</v>
      </c>
      <c r="X98">
        <f t="shared" si="120"/>
        <v>6.3452070779365961</v>
      </c>
      <c r="Y98">
        <f t="shared" si="121"/>
        <v>7.81718303774195</v>
      </c>
      <c r="Z98">
        <f>IF(Y98&gt;X98,1,0)</f>
        <v>1</v>
      </c>
      <c r="AA98">
        <f>MAX(X98,Y98)</f>
        <v>7.81718303774195</v>
      </c>
      <c r="AB98">
        <f t="shared" si="129"/>
        <v>0.84826289727598891</v>
      </c>
    </row>
    <row r="99" spans="1:28" hidden="1" x14ac:dyDescent="0.2">
      <c r="A99">
        <f>validation!A100</f>
        <v>9</v>
      </c>
      <c r="B99">
        <v>9</v>
      </c>
      <c r="C99">
        <f>LOG(validation!D100+1)</f>
        <v>0</v>
      </c>
      <c r="D99">
        <f>validation!E100</f>
        <v>0</v>
      </c>
      <c r="E99">
        <f>validation!C100</f>
        <v>0</v>
      </c>
      <c r="F99" s="12">
        <f t="shared" si="102"/>
        <v>0</v>
      </c>
      <c r="H99">
        <f t="shared" si="122"/>
        <v>0.5836950082418968</v>
      </c>
      <c r="I99">
        <f t="shared" si="98"/>
        <v>-0.99669363442584102</v>
      </c>
      <c r="J99">
        <f t="shared" si="99"/>
        <v>1.5767224341509487</v>
      </c>
      <c r="K99">
        <f t="shared" si="130"/>
        <v>0.26959198871497969</v>
      </c>
      <c r="L99">
        <f>EXP(J99)/(1+EXP(J99))</f>
        <v>0.82873983375542892</v>
      </c>
      <c r="M99">
        <f>$K$2</f>
        <v>5</v>
      </c>
      <c r="N99">
        <f>-$M$2+$K$2</f>
        <v>4</v>
      </c>
      <c r="O99">
        <f>IF(N99&gt;M99,1,0)</f>
        <v>0</v>
      </c>
      <c r="P99">
        <f>MAX(M99,N99)</f>
        <v>5</v>
      </c>
      <c r="Q99">
        <f t="shared" si="128"/>
        <v>0.26959198871497969</v>
      </c>
      <c r="S99">
        <f t="shared" si="125"/>
        <v>2.6711878501929409E-2</v>
      </c>
      <c r="T99">
        <f t="shared" si="100"/>
        <v>-1.2410296732988282</v>
      </c>
      <c r="U99">
        <f t="shared" si="101"/>
        <v>1.3323863952779611</v>
      </c>
      <c r="V99">
        <f t="shared" si="46"/>
        <v>0.2242568070458866</v>
      </c>
      <c r="W99">
        <f t="shared" si="47"/>
        <v>0.79123509857774643</v>
      </c>
      <c r="X99">
        <f>$K$2</f>
        <v>5</v>
      </c>
      <c r="Y99">
        <f>-$M$2+$K$2</f>
        <v>4</v>
      </c>
      <c r="Z99">
        <f>IF(Y99&gt;X99,1,0)</f>
        <v>0</v>
      </c>
      <c r="AA99">
        <f>MAX(X99,Y99)</f>
        <v>5</v>
      </c>
      <c r="AB99">
        <f t="shared" si="129"/>
        <v>0.2242568070458866</v>
      </c>
    </row>
    <row r="100" spans="1:28" hidden="1" x14ac:dyDescent="0.2">
      <c r="A100">
        <f>validation!A101</f>
        <v>10</v>
      </c>
      <c r="B100">
        <v>0</v>
      </c>
      <c r="C100">
        <f>LOG(validation!D101+1)</f>
        <v>0.37764779162934731</v>
      </c>
      <c r="D100">
        <f>validation!E101</f>
        <v>1</v>
      </c>
      <c r="E100">
        <f>validation!C101</f>
        <v>1</v>
      </c>
      <c r="F100" s="12">
        <f>$K$2-$M$2*E100 +IF((D100=1)*AND(A100=A101),$I$2*F101,0)</f>
        <v>28.131191095000002</v>
      </c>
      <c r="H100">
        <f>$C$2+0+0</f>
        <v>0.43754283752918516</v>
      </c>
      <c r="I100">
        <f t="shared" si="98"/>
        <v>-1.0933092827441808</v>
      </c>
      <c r="J100">
        <f t="shared" si="99"/>
        <v>1.4801067858326085</v>
      </c>
      <c r="K100">
        <f t="shared" si="130"/>
        <v>0.25099563123707369</v>
      </c>
      <c r="L100">
        <f t="shared" ref="L100:L114" si="131">EXP(J100)/(1+EXP(J100))</f>
        <v>0.81458870953427243</v>
      </c>
      <c r="M100">
        <f t="shared" ref="M100:M108" si="132">$K$2+K100*$I$2*P101</f>
        <v>9.7939137781165932</v>
      </c>
      <c r="N100">
        <f t="shared" ref="N100:N108" si="133">-$M$2+($K$2+L100*$I$2*P101)</f>
        <v>19.558310791657156</v>
      </c>
      <c r="O100">
        <f>IF(N100&gt;M100,1,0)</f>
        <v>1</v>
      </c>
      <c r="P100">
        <f>MAX(M100,N100)</f>
        <v>19.558310791657156</v>
      </c>
      <c r="Q100">
        <f>O100*L100+(1-O100)*K100</f>
        <v>0.81458870953427243</v>
      </c>
      <c r="R100" s="12"/>
      <c r="S100">
        <f>$C100</f>
        <v>0.37764779162934731</v>
      </c>
      <c r="T100">
        <f t="shared" si="100"/>
        <v>-1.124419726662659</v>
      </c>
      <c r="U100">
        <f t="shared" si="101"/>
        <v>1.4489963419141305</v>
      </c>
      <c r="V100">
        <f t="shared" si="46"/>
        <v>0.24519239022773487</v>
      </c>
      <c r="W100">
        <f t="shared" si="47"/>
        <v>0.80984392197006394</v>
      </c>
      <c r="X100">
        <f t="shared" ref="X100:X108" si="134">$K$2+V100*$I$2*AA101</f>
        <v>9.289120943602132</v>
      </c>
      <c r="Y100">
        <f t="shared" ref="Y100:Y108" si="135">-$M$2+($K$2+W100*$I$2*AA101)</f>
        <v>18.166502164053647</v>
      </c>
      <c r="Z100">
        <f>IF(Y100&gt;X100,1,0)</f>
        <v>1</v>
      </c>
      <c r="AA100">
        <f>MAX(X100,Y100)</f>
        <v>18.166502164053647</v>
      </c>
      <c r="AB100">
        <f>Z100*W100+(1-Z100)*V100</f>
        <v>0.80984392197006394</v>
      </c>
    </row>
    <row r="101" spans="1:28" hidden="1" x14ac:dyDescent="0.2">
      <c r="A101">
        <f>validation!A102</f>
        <v>10</v>
      </c>
      <c r="B101">
        <v>1</v>
      </c>
      <c r="C101">
        <f>LOG(validation!D102+1)</f>
        <v>0.85417434698870442</v>
      </c>
      <c r="D101">
        <f>validation!E102</f>
        <v>1</v>
      </c>
      <c r="E101">
        <f>validation!C102</f>
        <v>1</v>
      </c>
      <c r="F101" s="12">
        <f t="shared" si="102"/>
        <v>26.812434550000003</v>
      </c>
      <c r="H101">
        <f t="shared" ref="H101:H109" si="136">MIN(MAX($A$2*H100+$B$2*$B101+$C$2,0),3)</f>
        <v>0.83320114097827558</v>
      </c>
      <c r="I101">
        <f t="shared" si="98"/>
        <v>-0.73423463405103739</v>
      </c>
      <c r="J101">
        <f t="shared" si="99"/>
        <v>1.8391814345257522</v>
      </c>
      <c r="K101">
        <f>EXP(I101)/(1+EXP(I101))</f>
        <v>0.32426615487430377</v>
      </c>
      <c r="L101">
        <f t="shared" si="131"/>
        <v>0.86285186836481753</v>
      </c>
      <c r="M101">
        <f t="shared" si="132"/>
        <v>11.47206832141598</v>
      </c>
      <c r="N101">
        <f t="shared" si="133"/>
        <v>21.221767240812529</v>
      </c>
      <c r="O101">
        <f t="shared" ref="O101:O106" si="137">IF(N101&gt;M101,1,0)</f>
        <v>1</v>
      </c>
      <c r="P101">
        <f t="shared" ref="P101:P106" si="138">MAX(M101,N101)</f>
        <v>21.221767240812529</v>
      </c>
      <c r="Q101">
        <f>O101*L101+(1-O101)*K101</f>
        <v>0.86285186836481753</v>
      </c>
      <c r="S101">
        <f t="shared" ref="S101:S109" si="139">MIN(MAX($A$2*S100+$B$2*$B101+$C$2,0),3)</f>
        <v>0.75885667904726661</v>
      </c>
      <c r="T101">
        <f t="shared" si="100"/>
        <v>-0.82872413263506839</v>
      </c>
      <c r="U101">
        <f t="shared" si="101"/>
        <v>1.744691935941721</v>
      </c>
      <c r="V101">
        <f t="shared" si="46"/>
        <v>0.30391491318660951</v>
      </c>
      <c r="W101">
        <f t="shared" si="47"/>
        <v>0.85128204844260169</v>
      </c>
      <c r="X101">
        <f t="shared" si="134"/>
        <v>10.510973169617657</v>
      </c>
      <c r="Y101">
        <f t="shared" si="135"/>
        <v>19.43653280964114</v>
      </c>
      <c r="Z101">
        <f t="shared" ref="Z101:Z106" si="140">IF(Y101&gt;X101,1,0)</f>
        <v>1</v>
      </c>
      <c r="AA101">
        <f t="shared" ref="AA101:AA106" si="141">MAX(X101,Y101)</f>
        <v>19.43653280964114</v>
      </c>
      <c r="AB101">
        <f>Z101*W101+(1-Z101)*V101</f>
        <v>0.85128204844260169</v>
      </c>
    </row>
    <row r="102" spans="1:28" hidden="1" x14ac:dyDescent="0.2">
      <c r="A102">
        <f>validation!A103</f>
        <v>10</v>
      </c>
      <c r="B102">
        <v>2</v>
      </c>
      <c r="C102">
        <f>LOG(validation!D103+1)</f>
        <v>1.2665518004607561</v>
      </c>
      <c r="D102">
        <f>validation!E103</f>
        <v>1</v>
      </c>
      <c r="E102">
        <f>validation!C103</f>
        <v>1</v>
      </c>
      <c r="F102" s="12">
        <f t="shared" si="102"/>
        <v>25.3471495</v>
      </c>
      <c r="H102">
        <f t="shared" si="136"/>
        <v>1.1768704509699945</v>
      </c>
      <c r="I102">
        <f t="shared" si="98"/>
        <v>-9.7564301793839903E-3</v>
      </c>
      <c r="J102">
        <f t="shared" si="99"/>
        <v>2.5636596383974055</v>
      </c>
      <c r="K102">
        <f>EXP(I102)/(1+EXP(I102))</f>
        <v>0.49756091180276968</v>
      </c>
      <c r="L102">
        <f t="shared" si="131"/>
        <v>0.92848583868362855</v>
      </c>
      <c r="M102">
        <f t="shared" si="132"/>
        <v>14.74066258444352</v>
      </c>
      <c r="N102">
        <f t="shared" si="133"/>
        <v>22.176804195254586</v>
      </c>
      <c r="O102">
        <f t="shared" si="137"/>
        <v>1</v>
      </c>
      <c r="P102">
        <f t="shared" si="138"/>
        <v>22.176804195254586</v>
      </c>
      <c r="Q102">
        <f>O102*L102+(1-O102)*K102</f>
        <v>0.92848583868362855</v>
      </c>
      <c r="S102">
        <f t="shared" si="139"/>
        <v>1.0845907150289922</v>
      </c>
      <c r="T102">
        <f t="shared" si="100"/>
        <v>-0.26340328133932134</v>
      </c>
      <c r="U102">
        <f t="shared" si="101"/>
        <v>2.3100127872374681</v>
      </c>
      <c r="V102">
        <f t="shared" si="46"/>
        <v>0.43452729106039634</v>
      </c>
      <c r="W102">
        <f t="shared" si="47"/>
        <v>0.90970290569139578</v>
      </c>
      <c r="X102">
        <f t="shared" si="134"/>
        <v>12.713269478318956</v>
      </c>
      <c r="Y102">
        <f t="shared" si="135"/>
        <v>20.148085059707395</v>
      </c>
      <c r="Z102">
        <f t="shared" si="140"/>
        <v>1</v>
      </c>
      <c r="AA102">
        <f t="shared" si="141"/>
        <v>20.148085059707395</v>
      </c>
      <c r="AB102">
        <f>Z102*W102+(1-Z102)*V102</f>
        <v>0.90970290569139578</v>
      </c>
    </row>
    <row r="103" spans="1:28" hidden="1" x14ac:dyDescent="0.2">
      <c r="A103">
        <f>validation!A104</f>
        <v>10</v>
      </c>
      <c r="B103">
        <v>3</v>
      </c>
      <c r="C103">
        <f>LOG(validation!D104+1)</f>
        <v>1.5117493928839694</v>
      </c>
      <c r="D103">
        <f>validation!E104</f>
        <v>1</v>
      </c>
      <c r="E103">
        <f>validation!C104</f>
        <v>0</v>
      </c>
      <c r="F103" s="12">
        <f t="shared" si="102"/>
        <v>23.719055000000001</v>
      </c>
      <c r="H103">
        <f t="shared" si="136"/>
        <v>1.4560086518047621</v>
      </c>
      <c r="I103">
        <f t="shared" si="98"/>
        <v>1.1850145659346234</v>
      </c>
      <c r="J103">
        <f t="shared" si="99"/>
        <v>3.7584306345114125</v>
      </c>
      <c r="K103">
        <f>EXP(I103)/(1+EXP(I103))</f>
        <v>0.76584823786197831</v>
      </c>
      <c r="L103">
        <f t="shared" si="131"/>
        <v>0.97721113366079271</v>
      </c>
      <c r="M103">
        <f t="shared" si="132"/>
        <v>18.912406632400078</v>
      </c>
      <c r="N103">
        <f t="shared" si="133"/>
        <v>21.75202707934908</v>
      </c>
      <c r="O103">
        <f t="shared" si="137"/>
        <v>1</v>
      </c>
      <c r="P103">
        <f t="shared" si="138"/>
        <v>21.75202707934908</v>
      </c>
      <c r="Q103">
        <f t="shared" ref="Q103:Q109" si="142">O103*L103+(1-O103)*K103</f>
        <v>0.97721113366079271</v>
      </c>
      <c r="S103">
        <f t="shared" si="139"/>
        <v>1.3414668359901092</v>
      </c>
      <c r="T103">
        <f t="shared" si="100"/>
        <v>0.6008493757728941</v>
      </c>
      <c r="U103">
        <f t="shared" si="101"/>
        <v>3.1742654443496838</v>
      </c>
      <c r="V103">
        <f t="shared" si="46"/>
        <v>0.64585060596700905</v>
      </c>
      <c r="W103">
        <f t="shared" si="47"/>
        <v>0.95985427219830033</v>
      </c>
      <c r="X103">
        <f t="shared" si="134"/>
        <v>15.579610104801931</v>
      </c>
      <c r="Y103">
        <f t="shared" si="135"/>
        <v>19.723270774178332</v>
      </c>
      <c r="Z103">
        <f t="shared" si="140"/>
        <v>1</v>
      </c>
      <c r="AA103">
        <f t="shared" si="141"/>
        <v>19.723270774178332</v>
      </c>
      <c r="AB103">
        <f t="shared" ref="AB103:AB109" si="143">Z103*W103+(1-Z103)*V103</f>
        <v>0.95985427219830033</v>
      </c>
    </row>
    <row r="104" spans="1:28" hidden="1" x14ac:dyDescent="0.2">
      <c r="A104">
        <f>validation!A105</f>
        <v>10</v>
      </c>
      <c r="B104">
        <v>4</v>
      </c>
      <c r="C104">
        <f>LOG(validation!D105+1)</f>
        <v>1.7564688317899817</v>
      </c>
      <c r="D104">
        <f>validation!E105</f>
        <v>1</v>
      </c>
      <c r="E104">
        <f>validation!C105</f>
        <v>1</v>
      </c>
      <c r="F104" s="12">
        <f t="shared" si="102"/>
        <v>20.798950000000001</v>
      </c>
      <c r="H104">
        <f t="shared" si="136"/>
        <v>1.6550478976089644</v>
      </c>
      <c r="I104">
        <f t="shared" si="98"/>
        <v>2.6500127519569774</v>
      </c>
      <c r="J104">
        <f t="shared" si="99"/>
        <v>5.2234288205337673</v>
      </c>
      <c r="K104">
        <f>EXP(I104)/(1+EXP(I104))</f>
        <v>0.93401177646441513</v>
      </c>
      <c r="L104">
        <f t="shared" si="131"/>
        <v>0.99464006361752377</v>
      </c>
      <c r="M104">
        <f t="shared" si="132"/>
        <v>20.184455388590365</v>
      </c>
      <c r="N104">
        <f t="shared" si="133"/>
        <v>20.17010411889639</v>
      </c>
      <c r="O104">
        <f t="shared" si="137"/>
        <v>0</v>
      </c>
      <c r="P104">
        <f t="shared" si="138"/>
        <v>20.184455388590365</v>
      </c>
      <c r="Q104">
        <f t="shared" si="142"/>
        <v>0.93401177646441513</v>
      </c>
      <c r="S104">
        <f t="shared" si="139"/>
        <v>1.5128733731986883</v>
      </c>
      <c r="T104">
        <f t="shared" si="100"/>
        <v>1.5375233828996722</v>
      </c>
      <c r="U104">
        <f t="shared" si="101"/>
        <v>4.1109394514764617</v>
      </c>
      <c r="V104">
        <f t="shared" ref="V104:V167" si="144">EXP(T104)/(1+EXP(T104))</f>
        <v>0.82310440951340891</v>
      </c>
      <c r="W104">
        <f t="shared" ref="W104:W167" si="145">EXP(U104)/(1+EXP(U104))</f>
        <v>0.98387200850638012</v>
      </c>
      <c r="X104">
        <f t="shared" si="134"/>
        <v>16.880508675673298</v>
      </c>
      <c r="Y104">
        <f t="shared" si="135"/>
        <v>18.200992969679554</v>
      </c>
      <c r="Z104">
        <f t="shared" si="140"/>
        <v>1</v>
      </c>
      <c r="AA104">
        <f t="shared" si="141"/>
        <v>18.200992969679554</v>
      </c>
      <c r="AB104">
        <f t="shared" si="143"/>
        <v>0.98387200850638012</v>
      </c>
    </row>
    <row r="105" spans="1:28" hidden="1" x14ac:dyDescent="0.2">
      <c r="A105">
        <f>validation!A106</f>
        <v>10</v>
      </c>
      <c r="B105">
        <v>5</v>
      </c>
      <c r="C105">
        <f>LOG(validation!D106+1)</f>
        <v>1.9014722757033033</v>
      </c>
      <c r="D105">
        <f>validation!E106</f>
        <v>1</v>
      </c>
      <c r="E105">
        <f>validation!C106</f>
        <v>1</v>
      </c>
      <c r="F105" s="12">
        <f t="shared" si="102"/>
        <v>18.665500000000002</v>
      </c>
      <c r="H105">
        <f t="shared" si="136"/>
        <v>1.7546646682565099</v>
      </c>
      <c r="I105">
        <f t="shared" si="98"/>
        <v>3.6773576328145725</v>
      </c>
      <c r="J105">
        <f t="shared" si="99"/>
        <v>6.2507737013913616</v>
      </c>
      <c r="K105">
        <f t="shared" ref="K105:K110" si="146">EXP(I105)/(1+EXP(I105))</f>
        <v>0.97533408260206766</v>
      </c>
      <c r="L105">
        <f t="shared" si="131"/>
        <v>0.9980747526085364</v>
      </c>
      <c r="M105">
        <f t="shared" si="132"/>
        <v>18.063602112490635</v>
      </c>
      <c r="N105">
        <f t="shared" si="133"/>
        <v>17.368190119856685</v>
      </c>
      <c r="O105">
        <f t="shared" si="137"/>
        <v>0</v>
      </c>
      <c r="P105">
        <f t="shared" si="138"/>
        <v>18.063602112490635</v>
      </c>
      <c r="Q105">
        <f t="shared" si="142"/>
        <v>0.97533408260206766</v>
      </c>
      <c r="S105">
        <f t="shared" si="139"/>
        <v>1.5781911660030004</v>
      </c>
      <c r="T105">
        <f t="shared" si="100"/>
        <v>2.0036982793560267</v>
      </c>
      <c r="U105">
        <f t="shared" si="101"/>
        <v>4.5771143479328167</v>
      </c>
      <c r="V105">
        <f t="shared" si="144"/>
        <v>0.88118482708062562</v>
      </c>
      <c r="W105">
        <f t="shared" si="145"/>
        <v>0.98982016374611193</v>
      </c>
      <c r="X105">
        <f t="shared" si="134"/>
        <v>15.716383605760166</v>
      </c>
      <c r="Y105">
        <f t="shared" si="135"/>
        <v>16.037534294095536</v>
      </c>
      <c r="Z105">
        <f t="shared" si="140"/>
        <v>1</v>
      </c>
      <c r="AA105">
        <f t="shared" si="141"/>
        <v>16.037534294095536</v>
      </c>
      <c r="AB105">
        <f t="shared" si="143"/>
        <v>0.98982016374611193</v>
      </c>
    </row>
    <row r="106" spans="1:28" hidden="1" x14ac:dyDescent="0.2">
      <c r="A106">
        <f>validation!A107</f>
        <v>10</v>
      </c>
      <c r="B106">
        <v>6</v>
      </c>
      <c r="C106">
        <f>LOG(validation!D107+1)</f>
        <v>1.9425908271794339</v>
      </c>
      <c r="D106">
        <f>validation!E107</f>
        <v>1</v>
      </c>
      <c r="E106">
        <f>validation!C107</f>
        <v>0</v>
      </c>
      <c r="F106" s="12">
        <f t="shared" si="102"/>
        <v>16.295000000000002</v>
      </c>
      <c r="H106">
        <f t="shared" si="136"/>
        <v>1.7308737294963099</v>
      </c>
      <c r="I106">
        <f t="shared" si="98"/>
        <v>3.4101733262798333</v>
      </c>
      <c r="J106">
        <f t="shared" si="99"/>
        <v>5.9835893948566223</v>
      </c>
      <c r="K106">
        <f t="shared" si="146"/>
        <v>0.96802096849872121</v>
      </c>
      <c r="L106">
        <f t="shared" si="131"/>
        <v>0.99748656765332389</v>
      </c>
      <c r="M106">
        <f t="shared" si="132"/>
        <v>14.882196487585512</v>
      </c>
      <c r="N106">
        <f t="shared" si="133"/>
        <v>14.183000757271744</v>
      </c>
      <c r="O106">
        <f t="shared" si="137"/>
        <v>0</v>
      </c>
      <c r="P106">
        <f t="shared" si="138"/>
        <v>14.882196487585512</v>
      </c>
      <c r="Q106">
        <f t="shared" si="142"/>
        <v>0.96802096849872121</v>
      </c>
      <c r="S106">
        <f t="shared" si="139"/>
        <v>1.5118267720558214</v>
      </c>
      <c r="T106">
        <f t="shared" si="100"/>
        <v>1.5306097351588415</v>
      </c>
      <c r="U106">
        <f t="shared" si="101"/>
        <v>4.104025803735631</v>
      </c>
      <c r="V106">
        <f t="shared" si="144"/>
        <v>0.82209550822884259</v>
      </c>
      <c r="W106">
        <f t="shared" si="145"/>
        <v>0.98376193578783278</v>
      </c>
      <c r="X106">
        <f t="shared" si="134"/>
        <v>12.949342820252596</v>
      </c>
      <c r="Y106">
        <f t="shared" si="135"/>
        <v>13.512594099852347</v>
      </c>
      <c r="Z106">
        <f t="shared" si="140"/>
        <v>1</v>
      </c>
      <c r="AA106">
        <f t="shared" si="141"/>
        <v>13.512594099852347</v>
      </c>
      <c r="AB106">
        <f t="shared" si="143"/>
        <v>0.98376193578783278</v>
      </c>
    </row>
    <row r="107" spans="1:28" hidden="1" x14ac:dyDescent="0.2">
      <c r="A107">
        <f>validation!A108</f>
        <v>10</v>
      </c>
      <c r="B107">
        <v>7</v>
      </c>
      <c r="C107">
        <f>LOG(validation!D108+1)</f>
        <v>1.7336502337904109</v>
      </c>
      <c r="D107">
        <f>validation!E108</f>
        <v>1</v>
      </c>
      <c r="E107">
        <f>validation!C108</f>
        <v>1</v>
      </c>
      <c r="F107" s="12">
        <f t="shared" si="102"/>
        <v>12.55</v>
      </c>
      <c r="H107">
        <f t="shared" si="136"/>
        <v>1.5539035149509315</v>
      </c>
      <c r="I107">
        <f t="shared" si="98"/>
        <v>1.8221194073647857</v>
      </c>
      <c r="J107">
        <f t="shared" si="99"/>
        <v>4.3955354759415748</v>
      </c>
      <c r="K107">
        <f t="shared" si="146"/>
        <v>0.86082024482255026</v>
      </c>
      <c r="L107">
        <f t="shared" si="131"/>
        <v>0.98781795737816047</v>
      </c>
      <c r="M107">
        <f t="shared" si="132"/>
        <v>11.342955035951746</v>
      </c>
      <c r="N107">
        <f t="shared" si="133"/>
        <v>11.278737837592308</v>
      </c>
      <c r="O107">
        <f>IF(N107&gt;M107,1,0)</f>
        <v>0</v>
      </c>
      <c r="P107">
        <f>MAX(M107,N107)</f>
        <v>11.342955035951746</v>
      </c>
      <c r="Q107">
        <f t="shared" si="142"/>
        <v>0.86082024482255026</v>
      </c>
      <c r="S107">
        <f t="shared" si="139"/>
        <v>1.2820124437633256</v>
      </c>
      <c r="T107">
        <f t="shared" si="100"/>
        <v>0.35319926239259458</v>
      </c>
      <c r="U107">
        <f t="shared" si="101"/>
        <v>2.9266153309693839</v>
      </c>
      <c r="V107">
        <f t="shared" si="144"/>
        <v>0.58739317612441522</v>
      </c>
      <c r="W107">
        <f t="shared" si="145"/>
        <v>0.94914655412065163</v>
      </c>
      <c r="X107">
        <f t="shared" si="134"/>
        <v>9.1736294445717359</v>
      </c>
      <c r="Y107">
        <f t="shared" si="135"/>
        <v>10.744010939365586</v>
      </c>
      <c r="Z107">
        <f>IF(Y107&gt;X107,1,0)</f>
        <v>1</v>
      </c>
      <c r="AA107">
        <f>MAX(X107,Y107)</f>
        <v>10.744010939365586</v>
      </c>
      <c r="AB107">
        <f t="shared" si="143"/>
        <v>0.94914655412065163</v>
      </c>
    </row>
    <row r="108" spans="1:28" hidden="1" x14ac:dyDescent="0.2">
      <c r="A108">
        <f>validation!A109</f>
        <v>10</v>
      </c>
      <c r="B108">
        <v>8</v>
      </c>
      <c r="C108">
        <f>LOG(validation!D109+1)</f>
        <v>1.3604978866747732</v>
      </c>
      <c r="D108">
        <f>validation!E109</f>
        <v>1</v>
      </c>
      <c r="E108">
        <f>validation!C109</f>
        <v>0</v>
      </c>
      <c r="F108" s="12">
        <f t="shared" si="102"/>
        <v>9.5</v>
      </c>
      <c r="H108">
        <f t="shared" si="136"/>
        <v>1.1868001989755144</v>
      </c>
      <c r="I108">
        <f t="shared" si="98"/>
        <v>2.0888517025360542E-2</v>
      </c>
      <c r="J108">
        <f t="shared" si="99"/>
        <v>2.59430458560215</v>
      </c>
      <c r="K108">
        <f t="shared" si="146"/>
        <v>0.50522193938359083</v>
      </c>
      <c r="L108">
        <f t="shared" si="131"/>
        <v>0.93049413177285845</v>
      </c>
      <c r="M108">
        <f t="shared" si="132"/>
        <v>7.2734987272261584</v>
      </c>
      <c r="N108">
        <f t="shared" si="133"/>
        <v>8.1872235929778618</v>
      </c>
      <c r="O108">
        <f>IF(N108&gt;M108,1,0)</f>
        <v>1</v>
      </c>
      <c r="P108">
        <f>MAX(M108,N108)</f>
        <v>8.1872235929778618</v>
      </c>
      <c r="Q108">
        <f t="shared" si="142"/>
        <v>0.93049413177285845</v>
      </c>
      <c r="S108">
        <f t="shared" si="139"/>
        <v>0.84931660433746514</v>
      </c>
      <c r="T108">
        <f t="shared" si="100"/>
        <v>-0.71153063020641449</v>
      </c>
      <c r="U108">
        <f t="shared" si="101"/>
        <v>1.8618854383703751</v>
      </c>
      <c r="V108">
        <f t="shared" si="144"/>
        <v>0.32926071512429245</v>
      </c>
      <c r="W108">
        <f t="shared" si="145"/>
        <v>0.86551655991542253</v>
      </c>
      <c r="X108">
        <f t="shared" si="134"/>
        <v>6.4816732180593162</v>
      </c>
      <c r="Y108">
        <f t="shared" si="135"/>
        <v>7.8948245196194016</v>
      </c>
      <c r="Z108">
        <f>IF(Y108&gt;X108,1,0)</f>
        <v>1</v>
      </c>
      <c r="AA108">
        <f>MAX(X108,Y108)</f>
        <v>7.8948245196194016</v>
      </c>
      <c r="AB108">
        <f t="shared" si="143"/>
        <v>0.86551655991542253</v>
      </c>
    </row>
    <row r="109" spans="1:28" hidden="1" x14ac:dyDescent="0.2">
      <c r="A109">
        <f>validation!A110</f>
        <v>10</v>
      </c>
      <c r="B109">
        <v>9</v>
      </c>
      <c r="C109">
        <f>LOG(validation!D110+1)</f>
        <v>0.83081012421450506</v>
      </c>
      <c r="D109">
        <f>validation!E110</f>
        <v>0</v>
      </c>
      <c r="E109">
        <f>validation!C110</f>
        <v>0</v>
      </c>
      <c r="F109" s="12">
        <f t="shared" si="102"/>
        <v>5</v>
      </c>
      <c r="H109">
        <f t="shared" si="136"/>
        <v>0.5836950082418968</v>
      </c>
      <c r="I109">
        <f t="shared" si="98"/>
        <v>-0.99669363442584102</v>
      </c>
      <c r="J109">
        <f t="shared" si="99"/>
        <v>1.5767224341509487</v>
      </c>
      <c r="K109">
        <f t="shared" si="146"/>
        <v>0.26959198871497969</v>
      </c>
      <c r="L109">
        <f t="shared" si="131"/>
        <v>0.82873983375542892</v>
      </c>
      <c r="M109">
        <f>$K$2</f>
        <v>5</v>
      </c>
      <c r="N109">
        <f>-$M$2+$K$2</f>
        <v>4</v>
      </c>
      <c r="O109">
        <f>IF(N109&gt;M109,1,0)</f>
        <v>0</v>
      </c>
      <c r="P109">
        <f>MAX(M109,N109)</f>
        <v>5</v>
      </c>
      <c r="Q109">
        <f t="shared" si="142"/>
        <v>0.26959198871497969</v>
      </c>
      <c r="S109">
        <f t="shared" si="139"/>
        <v>0.16479498275620869</v>
      </c>
      <c r="T109">
        <f t="shared" si="100"/>
        <v>-1.2059304422574573</v>
      </c>
      <c r="U109">
        <f t="shared" si="101"/>
        <v>1.3674856263193322</v>
      </c>
      <c r="V109">
        <f t="shared" si="144"/>
        <v>0.23042190424882142</v>
      </c>
      <c r="W109">
        <f t="shared" si="145"/>
        <v>0.79697361490898766</v>
      </c>
      <c r="X109">
        <f>$K$2</f>
        <v>5</v>
      </c>
      <c r="Y109">
        <f>-$M$2+$K$2</f>
        <v>4</v>
      </c>
      <c r="Z109">
        <f>IF(Y109&gt;X109,1,0)</f>
        <v>0</v>
      </c>
      <c r="AA109">
        <f>MAX(X109,Y109)</f>
        <v>5</v>
      </c>
      <c r="AB109">
        <f t="shared" si="143"/>
        <v>0.23042190424882142</v>
      </c>
    </row>
    <row r="110" spans="1:28" hidden="1" x14ac:dyDescent="0.2">
      <c r="A110">
        <f>validation!A111</f>
        <v>11</v>
      </c>
      <c r="B110">
        <v>0</v>
      </c>
      <c r="C110">
        <f>LOG(validation!D111+1)</f>
        <v>0.34558978962100906</v>
      </c>
      <c r="D110">
        <f>validation!E111</f>
        <v>1</v>
      </c>
      <c r="E110">
        <f>validation!C111</f>
        <v>1</v>
      </c>
      <c r="F110" s="12">
        <f>$K$2-$M$2*E110 +IF((D110=1)*AND(A110=A111),$I$2*F111,0)</f>
        <v>11.65</v>
      </c>
      <c r="H110">
        <f>$C$2+0+0</f>
        <v>0.43754283752918516</v>
      </c>
      <c r="I110">
        <f t="shared" si="98"/>
        <v>-1.0933092827441808</v>
      </c>
      <c r="J110">
        <f t="shared" si="99"/>
        <v>1.4801067858326085</v>
      </c>
      <c r="K110">
        <f t="shared" si="146"/>
        <v>0.25099563123707369</v>
      </c>
      <c r="L110">
        <f t="shared" si="131"/>
        <v>0.81458870953427243</v>
      </c>
      <c r="M110">
        <f t="shared" ref="M110:M118" si="147">$K$2+K110*$I$2*P111</f>
        <v>9.7939137781165932</v>
      </c>
      <c r="N110">
        <f t="shared" ref="N110:N118" si="148">-$M$2+($K$2+L110*$I$2*P111)</f>
        <v>19.558310791657156</v>
      </c>
      <c r="O110">
        <f>IF(N110&gt;M110,1,0)</f>
        <v>1</v>
      </c>
      <c r="P110">
        <f>MAX(M110,N110)</f>
        <v>19.558310791657156</v>
      </c>
      <c r="Q110">
        <f>O110*L110+(1-O110)*K110</f>
        <v>0.81458870953427243</v>
      </c>
      <c r="R110" s="12"/>
      <c r="S110">
        <f>$C110</f>
        <v>0.34558978962100906</v>
      </c>
      <c r="T110">
        <f t="shared" si="100"/>
        <v>-1.1393899990870031</v>
      </c>
      <c r="U110">
        <f t="shared" si="101"/>
        <v>1.4340260694897862</v>
      </c>
      <c r="V110">
        <f t="shared" si="144"/>
        <v>0.24243237550165056</v>
      </c>
      <c r="W110">
        <f t="shared" si="145"/>
        <v>0.80752784903018526</v>
      </c>
      <c r="X110">
        <f t="shared" ref="X110:X118" si="149">$K$2+V110*$I$2*AA111</f>
        <v>9.1014689377626112</v>
      </c>
      <c r="Y110">
        <f t="shared" ref="Y110:Y118" si="150">-$M$2+($K$2+W110*$I$2*AA111)</f>
        <v>17.661749518075446</v>
      </c>
      <c r="Z110">
        <f>IF(Y110&gt;X110,1,0)</f>
        <v>1</v>
      </c>
      <c r="AA110">
        <f>MAX(X110,Y110)</f>
        <v>17.661749518075446</v>
      </c>
      <c r="AB110">
        <f>Z110*W110+(1-Z110)*V110</f>
        <v>0.80752784903018526</v>
      </c>
    </row>
    <row r="111" spans="1:28" hidden="1" x14ac:dyDescent="0.2">
      <c r="A111">
        <f>validation!A112</f>
        <v>11</v>
      </c>
      <c r="B111">
        <v>1</v>
      </c>
      <c r="C111">
        <f>LOG(validation!D112+1)</f>
        <v>0.74038746655462784</v>
      </c>
      <c r="D111">
        <f>validation!E112</f>
        <v>1</v>
      </c>
      <c r="E111">
        <f>validation!C112</f>
        <v>1</v>
      </c>
      <c r="F111" s="12">
        <f t="shared" si="102"/>
        <v>8.5</v>
      </c>
      <c r="H111">
        <f t="shared" ref="H111:H119" si="151">MIN(MAX($A$2*H110+$B$2*$B111+$C$2,0),3)</f>
        <v>0.83320114097827558</v>
      </c>
      <c r="I111">
        <f t="shared" si="98"/>
        <v>-0.73423463405103739</v>
      </c>
      <c r="J111">
        <f t="shared" si="99"/>
        <v>1.8391814345257522</v>
      </c>
      <c r="K111">
        <f>EXP(I111)/(1+EXP(I111))</f>
        <v>0.32426615487430377</v>
      </c>
      <c r="L111">
        <f t="shared" si="131"/>
        <v>0.86285186836481753</v>
      </c>
      <c r="M111">
        <f t="shared" si="147"/>
        <v>11.47206832141598</v>
      </c>
      <c r="N111">
        <f t="shared" si="148"/>
        <v>21.221767240812529</v>
      </c>
      <c r="O111">
        <f t="shared" ref="O111:O116" si="152">IF(N111&gt;M111,1,0)</f>
        <v>1</v>
      </c>
      <c r="P111">
        <f t="shared" ref="P111:P116" si="153">MAX(M111,N111)</f>
        <v>21.221767240812529</v>
      </c>
      <c r="Q111">
        <f>O111*L111+(1-O111)*K111</f>
        <v>0.86285186836481753</v>
      </c>
      <c r="S111">
        <f t="shared" ref="S111:S119" si="154">MIN(MAX($A$2*S110+$B$2*$B111+$C$2,0),3)</f>
        <v>0.71906482524555571</v>
      </c>
      <c r="T111">
        <f t="shared" si="100"/>
        <v>-0.87303218819435435</v>
      </c>
      <c r="U111">
        <f t="shared" si="101"/>
        <v>1.7003838803824349</v>
      </c>
      <c r="V111">
        <f t="shared" si="144"/>
        <v>0.29462375865250551</v>
      </c>
      <c r="W111">
        <f t="shared" si="145"/>
        <v>0.84558486525045495</v>
      </c>
      <c r="X111">
        <f t="shared" si="149"/>
        <v>10.155927452488644</v>
      </c>
      <c r="Y111">
        <f t="shared" si="150"/>
        <v>18.797768652784974</v>
      </c>
      <c r="Z111">
        <f t="shared" ref="Z111:Z116" si="155">IF(Y111&gt;X111,1,0)</f>
        <v>1</v>
      </c>
      <c r="AA111">
        <f t="shared" ref="AA111:AA116" si="156">MAX(X111,Y111)</f>
        <v>18.797768652784974</v>
      </c>
      <c r="AB111">
        <f>Z111*W111+(1-Z111)*V111</f>
        <v>0.84558486525045495</v>
      </c>
    </row>
    <row r="112" spans="1:28" hidden="1" x14ac:dyDescent="0.2">
      <c r="A112">
        <f>validation!A113</f>
        <v>11</v>
      </c>
      <c r="B112">
        <v>2</v>
      </c>
      <c r="C112">
        <f>LOG(validation!D113+1)</f>
        <v>1.1107095586669242</v>
      </c>
      <c r="D112">
        <f>validation!E113</f>
        <v>0</v>
      </c>
      <c r="E112">
        <f>validation!C113</f>
        <v>0</v>
      </c>
      <c r="F112" s="12">
        <f t="shared" si="102"/>
        <v>5</v>
      </c>
      <c r="H112">
        <f t="shared" si="151"/>
        <v>1.1768704509699945</v>
      </c>
      <c r="I112">
        <f t="shared" si="98"/>
        <v>-9.7564301793839903E-3</v>
      </c>
      <c r="J112">
        <f t="shared" si="99"/>
        <v>2.5636596383974055</v>
      </c>
      <c r="K112">
        <f>EXP(I112)/(1+EXP(I112))</f>
        <v>0.49756091180276968</v>
      </c>
      <c r="L112">
        <f t="shared" si="131"/>
        <v>0.92848583868362855</v>
      </c>
      <c r="M112">
        <f t="shared" si="147"/>
        <v>14.74066258444352</v>
      </c>
      <c r="N112">
        <f t="shared" si="148"/>
        <v>22.176804195254586</v>
      </c>
      <c r="O112">
        <f t="shared" si="152"/>
        <v>1</v>
      </c>
      <c r="P112">
        <f t="shared" si="153"/>
        <v>22.176804195254586</v>
      </c>
      <c r="Q112">
        <f>O112*L112+(1-O112)*K112</f>
        <v>0.92848583868362855</v>
      </c>
      <c r="S112">
        <f t="shared" si="154"/>
        <v>1.0351992517504978</v>
      </c>
      <c r="T112">
        <f t="shared" si="100"/>
        <v>-0.37857789557763333</v>
      </c>
      <c r="U112">
        <f t="shared" si="101"/>
        <v>2.1948381729991562</v>
      </c>
      <c r="V112">
        <f t="shared" si="144"/>
        <v>0.40646993709764184</v>
      </c>
      <c r="W112">
        <f t="shared" si="145"/>
        <v>0.89978501849857462</v>
      </c>
      <c r="X112">
        <f t="shared" si="149"/>
        <v>11.976911296814599</v>
      </c>
      <c r="Y112">
        <f t="shared" si="150"/>
        <v>19.444488478268958</v>
      </c>
      <c r="Z112">
        <f t="shared" si="155"/>
        <v>1</v>
      </c>
      <c r="AA112">
        <f t="shared" si="156"/>
        <v>19.444488478268958</v>
      </c>
      <c r="AB112">
        <f>Z112*W112+(1-Z112)*V112</f>
        <v>0.89978501849857462</v>
      </c>
    </row>
    <row r="113" spans="1:28" hidden="1" x14ac:dyDescent="0.2">
      <c r="A113">
        <f>validation!A114</f>
        <v>11</v>
      </c>
      <c r="B113">
        <v>3</v>
      </c>
      <c r="C113">
        <f>LOG(validation!D114+1)</f>
        <v>0</v>
      </c>
      <c r="D113">
        <f>validation!E114</f>
        <v>0</v>
      </c>
      <c r="E113">
        <f>validation!C114</f>
        <v>0</v>
      </c>
      <c r="F113" s="12">
        <f t="shared" si="102"/>
        <v>0</v>
      </c>
      <c r="H113">
        <f t="shared" si="151"/>
        <v>1.4560086518047621</v>
      </c>
      <c r="I113">
        <f t="shared" si="98"/>
        <v>1.1850145659346234</v>
      </c>
      <c r="J113">
        <f t="shared" si="99"/>
        <v>3.7584306345114125</v>
      </c>
      <c r="K113">
        <f>EXP(I113)/(1+EXP(I113))</f>
        <v>0.76584823786197831</v>
      </c>
      <c r="L113">
        <f t="shared" si="131"/>
        <v>0.97721113366079271</v>
      </c>
      <c r="M113">
        <f t="shared" si="147"/>
        <v>18.912406632400078</v>
      </c>
      <c r="N113">
        <f t="shared" si="148"/>
        <v>21.75202707934908</v>
      </c>
      <c r="O113">
        <f t="shared" si="152"/>
        <v>1</v>
      </c>
      <c r="P113">
        <f t="shared" si="153"/>
        <v>21.75202707934908</v>
      </c>
      <c r="Q113">
        <f t="shared" ref="Q113:Q119" si="157">O113*L113+(1-O113)*K113</f>
        <v>0.97721113366079271</v>
      </c>
      <c r="S113">
        <f t="shared" si="154"/>
        <v>1.2801598997275425</v>
      </c>
      <c r="T113">
        <f t="shared" si="100"/>
        <v>0.34601419399525501</v>
      </c>
      <c r="U113">
        <f t="shared" si="101"/>
        <v>2.9194302625720447</v>
      </c>
      <c r="V113">
        <f t="shared" si="144"/>
        <v>0.58565069881763132</v>
      </c>
      <c r="W113">
        <f t="shared" si="145"/>
        <v>0.9487986284337282</v>
      </c>
      <c r="X113">
        <f t="shared" si="149"/>
        <v>14.303159598431815</v>
      </c>
      <c r="Y113">
        <f t="shared" si="150"/>
        <v>19.071825381430664</v>
      </c>
      <c r="Z113">
        <f t="shared" si="155"/>
        <v>1</v>
      </c>
      <c r="AA113">
        <f t="shared" si="156"/>
        <v>19.071825381430664</v>
      </c>
      <c r="AB113">
        <f t="shared" ref="AB113:AB119" si="158">Z113*W113+(1-Z113)*V113</f>
        <v>0.9487986284337282</v>
      </c>
    </row>
    <row r="114" spans="1:28" hidden="1" x14ac:dyDescent="0.2">
      <c r="A114">
        <f>validation!A115</f>
        <v>11</v>
      </c>
      <c r="B114">
        <v>4</v>
      </c>
      <c r="C114">
        <f>LOG(validation!D115+1)</f>
        <v>0</v>
      </c>
      <c r="D114">
        <f>validation!E115</f>
        <v>0</v>
      </c>
      <c r="E114">
        <f>validation!C115</f>
        <v>0</v>
      </c>
      <c r="F114" s="12">
        <f t="shared" si="102"/>
        <v>0</v>
      </c>
      <c r="H114">
        <f t="shared" si="151"/>
        <v>1.6550478976089644</v>
      </c>
      <c r="I114">
        <f t="shared" si="98"/>
        <v>2.6500127519569774</v>
      </c>
      <c r="J114">
        <f t="shared" si="99"/>
        <v>5.2234288205337673</v>
      </c>
      <c r="K114">
        <f>EXP(I114)/(1+EXP(I114))</f>
        <v>0.93401177646441513</v>
      </c>
      <c r="L114">
        <f t="shared" si="131"/>
        <v>0.99464006361752377</v>
      </c>
      <c r="M114">
        <f t="shared" si="147"/>
        <v>20.184455388590365</v>
      </c>
      <c r="N114">
        <f t="shared" si="148"/>
        <v>20.17010411889639</v>
      </c>
      <c r="O114">
        <f t="shared" si="152"/>
        <v>0</v>
      </c>
      <c r="P114">
        <f t="shared" si="153"/>
        <v>20.184455388590365</v>
      </c>
      <c r="Q114">
        <f t="shared" si="157"/>
        <v>0.93401177646441513</v>
      </c>
      <c r="S114">
        <f t="shared" si="154"/>
        <v>1.4367764085732464</v>
      </c>
      <c r="T114">
        <f t="shared" si="100"/>
        <v>1.075862031366702</v>
      </c>
      <c r="U114">
        <f t="shared" si="101"/>
        <v>3.6492780999434919</v>
      </c>
      <c r="V114">
        <f t="shared" si="144"/>
        <v>0.74571011277275157</v>
      </c>
      <c r="W114">
        <f t="shared" si="145"/>
        <v>0.97464946626053373</v>
      </c>
      <c r="X114">
        <f t="shared" si="149"/>
        <v>15.443838929379906</v>
      </c>
      <c r="Y114">
        <f t="shared" si="150"/>
        <v>17.650186398012671</v>
      </c>
      <c r="Z114">
        <f t="shared" si="155"/>
        <v>1</v>
      </c>
      <c r="AA114">
        <f t="shared" si="156"/>
        <v>17.650186398012671</v>
      </c>
      <c r="AB114">
        <f t="shared" si="158"/>
        <v>0.97464946626053373</v>
      </c>
    </row>
    <row r="115" spans="1:28" hidden="1" x14ac:dyDescent="0.2">
      <c r="A115">
        <f>validation!A116</f>
        <v>11</v>
      </c>
      <c r="B115">
        <v>5</v>
      </c>
      <c r="C115">
        <f>LOG(validation!D116+1)</f>
        <v>0</v>
      </c>
      <c r="D115">
        <f>validation!E116</f>
        <v>0</v>
      </c>
      <c r="E115">
        <f>validation!C116</f>
        <v>0</v>
      </c>
      <c r="F115" s="12">
        <f t="shared" si="102"/>
        <v>0</v>
      </c>
      <c r="H115">
        <f t="shared" si="151"/>
        <v>1.7546646682565099</v>
      </c>
      <c r="I115">
        <f t="shared" si="98"/>
        <v>3.6773576328145725</v>
      </c>
      <c r="J115">
        <f t="shared" si="99"/>
        <v>6.2507737013913616</v>
      </c>
      <c r="K115">
        <f t="shared" ref="K115:K120" si="159">EXP(I115)/(1+EXP(I115))</f>
        <v>0.97533408260206766</v>
      </c>
      <c r="L115">
        <f>EXP(J115)/(1+EXP(J115))</f>
        <v>0.9980747526085364</v>
      </c>
      <c r="M115">
        <f t="shared" si="147"/>
        <v>18.063602112490635</v>
      </c>
      <c r="N115">
        <f t="shared" si="148"/>
        <v>17.368190119856685</v>
      </c>
      <c r="O115">
        <f t="shared" si="152"/>
        <v>0</v>
      </c>
      <c r="P115">
        <f t="shared" si="153"/>
        <v>18.063602112490635</v>
      </c>
      <c r="Q115">
        <f t="shared" si="157"/>
        <v>0.97533408260206766</v>
      </c>
      <c r="S115">
        <f t="shared" si="154"/>
        <v>1.483736143810976</v>
      </c>
      <c r="T115">
        <f t="shared" si="100"/>
        <v>1.3511386541928725</v>
      </c>
      <c r="U115">
        <f t="shared" si="101"/>
        <v>3.924554722769662</v>
      </c>
      <c r="V115">
        <f t="shared" si="144"/>
        <v>0.79431572187942634</v>
      </c>
      <c r="W115">
        <f t="shared" si="145"/>
        <v>0.98063161407303312</v>
      </c>
      <c r="X115">
        <f t="shared" si="149"/>
        <v>14.364752233805307</v>
      </c>
      <c r="Y115">
        <f t="shared" si="150"/>
        <v>15.561362623796253</v>
      </c>
      <c r="Z115">
        <f t="shared" si="155"/>
        <v>1</v>
      </c>
      <c r="AA115">
        <f t="shared" si="156"/>
        <v>15.561362623796253</v>
      </c>
      <c r="AB115">
        <f t="shared" si="158"/>
        <v>0.98063161407303312</v>
      </c>
    </row>
    <row r="116" spans="1:28" hidden="1" x14ac:dyDescent="0.2">
      <c r="A116">
        <f>validation!A117</f>
        <v>11</v>
      </c>
      <c r="B116">
        <v>6</v>
      </c>
      <c r="C116">
        <f>LOG(validation!D117+1)</f>
        <v>0</v>
      </c>
      <c r="D116">
        <f>validation!E117</f>
        <v>0</v>
      </c>
      <c r="E116">
        <f>validation!C117</f>
        <v>0</v>
      </c>
      <c r="F116" s="12">
        <f t="shared" si="102"/>
        <v>0</v>
      </c>
      <c r="H116">
        <f t="shared" si="151"/>
        <v>1.7308737294963099</v>
      </c>
      <c r="I116">
        <f t="shared" si="98"/>
        <v>3.4101733262798333</v>
      </c>
      <c r="J116">
        <f t="shared" si="99"/>
        <v>5.9835893948566223</v>
      </c>
      <c r="K116">
        <f t="shared" si="159"/>
        <v>0.96802096849872121</v>
      </c>
      <c r="L116">
        <f>EXP(J116)/(1+EXP(J116))</f>
        <v>0.99748656765332389</v>
      </c>
      <c r="M116">
        <f t="shared" si="147"/>
        <v>14.882196487585512</v>
      </c>
      <c r="N116">
        <f t="shared" si="148"/>
        <v>14.183000757271744</v>
      </c>
      <c r="O116">
        <f t="shared" si="152"/>
        <v>0</v>
      </c>
      <c r="P116">
        <f t="shared" si="153"/>
        <v>14.882196487585512</v>
      </c>
      <c r="Q116">
        <f t="shared" si="157"/>
        <v>0.96802096849872121</v>
      </c>
      <c r="S116">
        <f t="shared" si="154"/>
        <v>1.3945848917625703</v>
      </c>
      <c r="T116">
        <f t="shared" si="100"/>
        <v>0.85268349347385053</v>
      </c>
      <c r="U116">
        <f t="shared" si="101"/>
        <v>3.42609956205064</v>
      </c>
      <c r="V116">
        <f t="shared" si="144"/>
        <v>0.70112976331931842</v>
      </c>
      <c r="W116">
        <f t="shared" si="145"/>
        <v>0.96851032904915768</v>
      </c>
      <c r="X116">
        <f t="shared" si="149"/>
        <v>11.587493138010924</v>
      </c>
      <c r="Y116">
        <f t="shared" si="150"/>
        <v>13.099678091683485</v>
      </c>
      <c r="Z116">
        <f t="shared" si="155"/>
        <v>1</v>
      </c>
      <c r="AA116">
        <f t="shared" si="156"/>
        <v>13.099678091683485</v>
      </c>
      <c r="AB116">
        <f t="shared" si="158"/>
        <v>0.96851032904915768</v>
      </c>
    </row>
    <row r="117" spans="1:28" hidden="1" x14ac:dyDescent="0.2">
      <c r="A117">
        <f>validation!A118</f>
        <v>11</v>
      </c>
      <c r="B117">
        <v>7</v>
      </c>
      <c r="C117">
        <f>LOG(validation!D118+1)</f>
        <v>0</v>
      </c>
      <c r="D117">
        <f>validation!E118</f>
        <v>0</v>
      </c>
      <c r="E117">
        <f>validation!C118</f>
        <v>0</v>
      </c>
      <c r="F117" s="12">
        <f t="shared" si="102"/>
        <v>0</v>
      </c>
      <c r="H117">
        <f t="shared" si="151"/>
        <v>1.5539035149509315</v>
      </c>
      <c r="I117">
        <f t="shared" si="98"/>
        <v>1.8221194073647857</v>
      </c>
      <c r="J117">
        <f t="shared" si="99"/>
        <v>4.3955354759415748</v>
      </c>
      <c r="K117">
        <f t="shared" si="159"/>
        <v>0.86082024482255026</v>
      </c>
      <c r="L117">
        <f>EXP(J117)/(1+EXP(J117))</f>
        <v>0.98781795737816047</v>
      </c>
      <c r="M117">
        <f t="shared" si="147"/>
        <v>11.342955035951746</v>
      </c>
      <c r="N117">
        <f t="shared" si="148"/>
        <v>11.278737837592308</v>
      </c>
      <c r="O117">
        <f>IF(N117&gt;M117,1,0)</f>
        <v>0</v>
      </c>
      <c r="P117">
        <f>MAX(M117,N117)</f>
        <v>11.342955035951746</v>
      </c>
      <c r="Q117">
        <f t="shared" si="157"/>
        <v>0.86082024482255026</v>
      </c>
      <c r="S117">
        <f t="shared" si="154"/>
        <v>1.1364864762107216</v>
      </c>
      <c r="T117">
        <f t="shared" si="100"/>
        <v>-0.12741399259188957</v>
      </c>
      <c r="U117">
        <f t="shared" si="101"/>
        <v>2.4460020759848997</v>
      </c>
      <c r="V117">
        <f t="shared" si="144"/>
        <v>0.46818952534576286</v>
      </c>
      <c r="W117">
        <f t="shared" si="145"/>
        <v>0.92026859836036601</v>
      </c>
      <c r="X117">
        <f t="shared" si="149"/>
        <v>8.2761104200087132</v>
      </c>
      <c r="Y117">
        <f t="shared" si="150"/>
        <v>10.439489525248717</v>
      </c>
      <c r="Z117">
        <f>IF(Y117&gt;X117,1,0)</f>
        <v>1</v>
      </c>
      <c r="AA117">
        <f>MAX(X117,Y117)</f>
        <v>10.439489525248717</v>
      </c>
      <c r="AB117">
        <f t="shared" si="158"/>
        <v>0.92026859836036601</v>
      </c>
    </row>
    <row r="118" spans="1:28" hidden="1" x14ac:dyDescent="0.2">
      <c r="A118">
        <f>validation!A119</f>
        <v>11</v>
      </c>
      <c r="B118">
        <v>8</v>
      </c>
      <c r="C118">
        <f>LOG(validation!D119+1)</f>
        <v>0</v>
      </c>
      <c r="D118">
        <f>validation!E119</f>
        <v>0</v>
      </c>
      <c r="E118">
        <f>validation!C119</f>
        <v>0</v>
      </c>
      <c r="F118" s="12">
        <f t="shared" si="102"/>
        <v>0</v>
      </c>
      <c r="H118">
        <f t="shared" si="151"/>
        <v>1.1868001989755144</v>
      </c>
      <c r="I118">
        <f t="shared" si="98"/>
        <v>2.0888517025360542E-2</v>
      </c>
      <c r="J118">
        <f t="shared" si="99"/>
        <v>2.59430458560215</v>
      </c>
      <c r="K118">
        <f t="shared" si="159"/>
        <v>0.50522193938359083</v>
      </c>
      <c r="L118">
        <f>EXP(J118)/(1+EXP(J118))</f>
        <v>0.93049413177285845</v>
      </c>
      <c r="M118">
        <f t="shared" si="147"/>
        <v>7.2734987272261584</v>
      </c>
      <c r="N118">
        <f t="shared" si="148"/>
        <v>8.1872235929778618</v>
      </c>
      <c r="O118">
        <f>IF(N118&gt;M118,1,0)</f>
        <v>1</v>
      </c>
      <c r="P118">
        <f>MAX(M118,N118)</f>
        <v>8.1872235929778618</v>
      </c>
      <c r="Q118">
        <f t="shared" si="157"/>
        <v>0.93049413177285845</v>
      </c>
      <c r="S118">
        <f t="shared" si="154"/>
        <v>0.66868313804410162</v>
      </c>
      <c r="T118">
        <f t="shared" si="100"/>
        <v>-0.92361070103647691</v>
      </c>
      <c r="U118">
        <f t="shared" si="101"/>
        <v>1.6498053675403126</v>
      </c>
      <c r="V118">
        <f t="shared" si="144"/>
        <v>0.28422276067027752</v>
      </c>
      <c r="W118">
        <f t="shared" si="145"/>
        <v>0.83886474355553198</v>
      </c>
      <c r="X118">
        <f t="shared" si="149"/>
        <v>6.2790024230162489</v>
      </c>
      <c r="Y118">
        <f t="shared" si="150"/>
        <v>7.7748913459998938</v>
      </c>
      <c r="Z118">
        <f>IF(Y118&gt;X118,1,0)</f>
        <v>1</v>
      </c>
      <c r="AA118">
        <f>MAX(X118,Y118)</f>
        <v>7.7748913459998938</v>
      </c>
      <c r="AB118">
        <f t="shared" si="158"/>
        <v>0.83886474355553198</v>
      </c>
    </row>
    <row r="119" spans="1:28" hidden="1" x14ac:dyDescent="0.2">
      <c r="A119">
        <f>validation!A120</f>
        <v>11</v>
      </c>
      <c r="B119">
        <v>9</v>
      </c>
      <c r="C119">
        <f>LOG(validation!D120+1)</f>
        <v>0</v>
      </c>
      <c r="D119">
        <f>validation!E120</f>
        <v>0</v>
      </c>
      <c r="E119">
        <f>validation!C120</f>
        <v>0</v>
      </c>
      <c r="F119" s="12">
        <f t="shared" si="102"/>
        <v>0</v>
      </c>
      <c r="H119">
        <f t="shared" si="151"/>
        <v>0.5836950082418968</v>
      </c>
      <c r="I119">
        <f t="shared" si="98"/>
        <v>-0.99669363442584102</v>
      </c>
      <c r="J119">
        <f t="shared" si="99"/>
        <v>1.5767224341509487</v>
      </c>
      <c r="K119">
        <f t="shared" si="159"/>
        <v>0.26959198871497969</v>
      </c>
      <c r="L119">
        <f>EXP(J119)/(1+EXP(J119))</f>
        <v>0.82873983375542892</v>
      </c>
      <c r="M119">
        <f>$K$2</f>
        <v>5</v>
      </c>
      <c r="N119">
        <f>-$M$2+$K$2</f>
        <v>4</v>
      </c>
      <c r="O119">
        <f>IF(N119&gt;M119,1,0)</f>
        <v>0</v>
      </c>
      <c r="P119">
        <f>MAX(M119,N119)</f>
        <v>5</v>
      </c>
      <c r="Q119">
        <f t="shared" si="157"/>
        <v>0.26959198871497969</v>
      </c>
      <c r="S119">
        <f t="shared" si="154"/>
        <v>0</v>
      </c>
      <c r="T119">
        <f t="shared" si="100"/>
        <v>-1.2466234443828133</v>
      </c>
      <c r="U119">
        <f t="shared" si="101"/>
        <v>1.3267926241939763</v>
      </c>
      <c r="V119">
        <f t="shared" si="144"/>
        <v>0.22328518399890562</v>
      </c>
      <c r="W119">
        <f t="shared" si="145"/>
        <v>0.79030960231108138</v>
      </c>
      <c r="X119">
        <f>$K$2</f>
        <v>5</v>
      </c>
      <c r="Y119">
        <f>-$M$2+$K$2</f>
        <v>4</v>
      </c>
      <c r="Z119">
        <f>IF(Y119&gt;X119,1,0)</f>
        <v>0</v>
      </c>
      <c r="AA119">
        <f>MAX(X119,Y119)</f>
        <v>5</v>
      </c>
      <c r="AB119">
        <f t="shared" si="158"/>
        <v>0.22328518399890562</v>
      </c>
    </row>
    <row r="120" spans="1:28" hidden="1" x14ac:dyDescent="0.2">
      <c r="A120">
        <f>validation!A121</f>
        <v>12</v>
      </c>
      <c r="B120">
        <v>0</v>
      </c>
      <c r="C120">
        <f>LOG(validation!D121+1)</f>
        <v>0.45994200286618137</v>
      </c>
      <c r="D120">
        <f>validation!E121</f>
        <v>1</v>
      </c>
      <c r="E120">
        <f>validation!C121</f>
        <v>1</v>
      </c>
      <c r="F120" s="12">
        <f>$K$2-$M$2*E120 +IF((D120=1)*AND(A120=A121),$I$2*F121,0)</f>
        <v>17.036500000000004</v>
      </c>
      <c r="H120">
        <f>$C$2+0+0</f>
        <v>0.43754283752918516</v>
      </c>
      <c r="I120">
        <f t="shared" si="98"/>
        <v>-1.0933092827441808</v>
      </c>
      <c r="J120">
        <f t="shared" si="99"/>
        <v>1.4801067858326085</v>
      </c>
      <c r="K120">
        <f t="shared" si="159"/>
        <v>0.25099563123707369</v>
      </c>
      <c r="L120">
        <f t="shared" ref="L120:L134" si="160">EXP(J120)/(1+EXP(J120))</f>
        <v>0.81458870953427243</v>
      </c>
      <c r="M120">
        <f t="shared" ref="M120:M128" si="161">$K$2+K120*$I$2*P121</f>
        <v>9.7939137781165932</v>
      </c>
      <c r="N120">
        <f t="shared" ref="N120:N128" si="162">-$M$2+($K$2+L120*$I$2*P121)</f>
        <v>19.558310791657156</v>
      </c>
      <c r="O120">
        <f>IF(N120&gt;M120,1,0)</f>
        <v>1</v>
      </c>
      <c r="P120">
        <f>MAX(M120,N120)</f>
        <v>19.558310791657156</v>
      </c>
      <c r="Q120">
        <f>O120*L120+(1-O120)*K120</f>
        <v>0.81458870953427243</v>
      </c>
      <c r="R120" s="12"/>
      <c r="S120">
        <f>$C120</f>
        <v>0.45994200286618137</v>
      </c>
      <c r="T120">
        <f t="shared" si="100"/>
        <v>-1.0805272991457477</v>
      </c>
      <c r="U120">
        <f t="shared" si="101"/>
        <v>1.4928887694310418</v>
      </c>
      <c r="V120">
        <f t="shared" si="144"/>
        <v>0.2534062431648349</v>
      </c>
      <c r="W120">
        <f t="shared" si="145"/>
        <v>0.81651146521823104</v>
      </c>
      <c r="X120">
        <f t="shared" ref="X120:X128" si="163">$K$2+V120*$I$2*AA121</f>
        <v>10.053457279061245</v>
      </c>
      <c r="Y120">
        <f t="shared" ref="Y120:Y128" si="164">-$M$2+($K$2+W120*$I$2*AA121)</f>
        <v>20.282968232396833</v>
      </c>
      <c r="Z120">
        <f>IF(Y120&gt;X120,1,0)</f>
        <v>1</v>
      </c>
      <c r="AA120">
        <f>MAX(X120,Y120)</f>
        <v>20.282968232396833</v>
      </c>
      <c r="AB120">
        <f>Z120*W120+(1-Z120)*V120</f>
        <v>0.81651146521823104</v>
      </c>
    </row>
    <row r="121" spans="1:28" hidden="1" x14ac:dyDescent="0.2">
      <c r="A121">
        <f>validation!A122</f>
        <v>12</v>
      </c>
      <c r="B121">
        <v>1</v>
      </c>
      <c r="C121">
        <f>LOG(validation!D122+1)</f>
        <v>0.76411893634701178</v>
      </c>
      <c r="D121">
        <f>validation!E122</f>
        <v>1</v>
      </c>
      <c r="E121">
        <f>validation!C122</f>
        <v>1</v>
      </c>
      <c r="F121" s="12">
        <f t="shared" si="102"/>
        <v>14.485000000000001</v>
      </c>
      <c r="H121">
        <f t="shared" ref="H121:H129" si="165">MIN(MAX($A$2*H120+$B$2*$B121+$C$2,0),3)</f>
        <v>0.83320114097827558</v>
      </c>
      <c r="I121">
        <f t="shared" si="98"/>
        <v>-0.73423463405103739</v>
      </c>
      <c r="J121">
        <f t="shared" si="99"/>
        <v>1.8391814345257522</v>
      </c>
      <c r="K121">
        <f>EXP(I121)/(1+EXP(I121))</f>
        <v>0.32426615487430377</v>
      </c>
      <c r="L121">
        <f t="shared" si="160"/>
        <v>0.86285186836481753</v>
      </c>
      <c r="M121">
        <f t="shared" si="161"/>
        <v>11.47206832141598</v>
      </c>
      <c r="N121">
        <f t="shared" si="162"/>
        <v>21.221767240812529</v>
      </c>
      <c r="O121">
        <f t="shared" ref="O121:O126" si="166">IF(N121&gt;M121,1,0)</f>
        <v>1</v>
      </c>
      <c r="P121">
        <f t="shared" ref="P121:P126" si="167">MAX(M121,N121)</f>
        <v>21.221767240812529</v>
      </c>
      <c r="Q121">
        <f>O121*L121+(1-O121)*K121</f>
        <v>0.86285186836481753</v>
      </c>
      <c r="S121">
        <f t="shared" ref="S121:S129" si="168">MIN(MAX($A$2*S120+$B$2*$B121+$C$2,0),3)</f>
        <v>0.86100400630151941</v>
      </c>
      <c r="T121">
        <f t="shared" si="100"/>
        <v>-0.69452991246851858</v>
      </c>
      <c r="U121">
        <f t="shared" si="101"/>
        <v>1.8788861561082708</v>
      </c>
      <c r="V121">
        <f t="shared" si="144"/>
        <v>0.3330261304213637</v>
      </c>
      <c r="W121">
        <f t="shared" si="145"/>
        <v>0.86748313566028201</v>
      </c>
      <c r="X121">
        <f t="shared" si="163"/>
        <v>11.970807841796571</v>
      </c>
      <c r="Y121">
        <f t="shared" si="164"/>
        <v>22.157909221825591</v>
      </c>
      <c r="Z121">
        <f t="shared" ref="Z121:Z126" si="169">IF(Y121&gt;X121,1,0)</f>
        <v>1</v>
      </c>
      <c r="AA121">
        <f t="shared" ref="AA121:AA126" si="170">MAX(X121,Y121)</f>
        <v>22.157909221825591</v>
      </c>
      <c r="AB121">
        <f>Z121*W121+(1-Z121)*V121</f>
        <v>0.86748313566028201</v>
      </c>
    </row>
    <row r="122" spans="1:28" hidden="1" x14ac:dyDescent="0.2">
      <c r="A122">
        <f>validation!A123</f>
        <v>12</v>
      </c>
      <c r="B122">
        <v>2</v>
      </c>
      <c r="C122">
        <f>LOG(validation!D123+1)</f>
        <v>1.0715470865421808</v>
      </c>
      <c r="D122">
        <f>validation!E123</f>
        <v>1</v>
      </c>
      <c r="E122">
        <f>validation!C123</f>
        <v>1</v>
      </c>
      <c r="F122" s="12">
        <f t="shared" si="102"/>
        <v>11.65</v>
      </c>
      <c r="H122">
        <f t="shared" si="165"/>
        <v>1.1768704509699945</v>
      </c>
      <c r="I122">
        <f t="shared" si="98"/>
        <v>-9.7564301793839903E-3</v>
      </c>
      <c r="J122">
        <f t="shared" si="99"/>
        <v>2.5636596383974055</v>
      </c>
      <c r="K122">
        <f>EXP(I122)/(1+EXP(I122))</f>
        <v>0.49756091180276968</v>
      </c>
      <c r="L122">
        <f t="shared" si="160"/>
        <v>0.92848583868362855</v>
      </c>
      <c r="M122">
        <f t="shared" si="161"/>
        <v>14.74066258444352</v>
      </c>
      <c r="N122">
        <f t="shared" si="162"/>
        <v>22.176804195254586</v>
      </c>
      <c r="O122">
        <f t="shared" si="166"/>
        <v>1</v>
      </c>
      <c r="P122">
        <f t="shared" si="167"/>
        <v>22.176804195254586</v>
      </c>
      <c r="Q122">
        <f>O122*L122+(1-O122)*K122</f>
        <v>0.92848583868362855</v>
      </c>
      <c r="S122">
        <f t="shared" si="168"/>
        <v>1.2113806351019756</v>
      </c>
      <c r="T122">
        <f t="shared" si="100"/>
        <v>9.9831554501097708E-2</v>
      </c>
      <c r="U122">
        <f t="shared" si="101"/>
        <v>2.6732476230778874</v>
      </c>
      <c r="V122">
        <f t="shared" si="144"/>
        <v>0.52493718103078713</v>
      </c>
      <c r="W122">
        <f t="shared" si="145"/>
        <v>0.93542946926279558</v>
      </c>
      <c r="X122">
        <f t="shared" si="163"/>
        <v>15.806754884056867</v>
      </c>
      <c r="Y122">
        <f t="shared" si="164"/>
        <v>23.257460418018201</v>
      </c>
      <c r="Z122">
        <f t="shared" si="169"/>
        <v>1</v>
      </c>
      <c r="AA122">
        <f t="shared" si="170"/>
        <v>23.257460418018201</v>
      </c>
      <c r="AB122">
        <f>Z122*W122+(1-Z122)*V122</f>
        <v>0.93542946926279558</v>
      </c>
    </row>
    <row r="123" spans="1:28" hidden="1" x14ac:dyDescent="0.2">
      <c r="A123">
        <f>validation!A124</f>
        <v>12</v>
      </c>
      <c r="B123">
        <v>3</v>
      </c>
      <c r="C123">
        <f>LOG(validation!D124+1)</f>
        <v>1.2329548028089654</v>
      </c>
      <c r="D123">
        <f>validation!E124</f>
        <v>1</v>
      </c>
      <c r="E123">
        <f>validation!C124</f>
        <v>1</v>
      </c>
      <c r="F123" s="12">
        <f t="shared" si="102"/>
        <v>8.5</v>
      </c>
      <c r="H123">
        <f t="shared" si="165"/>
        <v>1.4560086518047621</v>
      </c>
      <c r="I123">
        <f t="shared" si="98"/>
        <v>1.1850145659346234</v>
      </c>
      <c r="J123">
        <f t="shared" si="99"/>
        <v>3.7584306345114125</v>
      </c>
      <c r="K123">
        <f>EXP(I123)/(1+EXP(I123))</f>
        <v>0.76584823786197831</v>
      </c>
      <c r="L123">
        <f t="shared" si="160"/>
        <v>0.97721113366079271</v>
      </c>
      <c r="M123">
        <f t="shared" si="161"/>
        <v>18.912406632400078</v>
      </c>
      <c r="N123">
        <f t="shared" si="162"/>
        <v>21.75202707934908</v>
      </c>
      <c r="O123">
        <f t="shared" si="166"/>
        <v>1</v>
      </c>
      <c r="P123">
        <f t="shared" si="167"/>
        <v>21.75202707934908</v>
      </c>
      <c r="Q123">
        <f t="shared" ref="Q123:Q129" si="171">O123*L123+(1-O123)*K123</f>
        <v>0.97721113366079271</v>
      </c>
      <c r="S123">
        <f t="shared" si="168"/>
        <v>1.4988442658674457</v>
      </c>
      <c r="T123">
        <f t="shared" si="100"/>
        <v>1.4462206860898164</v>
      </c>
      <c r="U123">
        <f t="shared" si="101"/>
        <v>4.0196367546666067</v>
      </c>
      <c r="V123">
        <f t="shared" si="144"/>
        <v>0.80941611236041</v>
      </c>
      <c r="W123">
        <f t="shared" si="145"/>
        <v>0.98235736522314199</v>
      </c>
      <c r="X123">
        <f t="shared" si="163"/>
        <v>20.551430303638849</v>
      </c>
      <c r="Y123">
        <f t="shared" si="164"/>
        <v>22.874175921681609</v>
      </c>
      <c r="Z123">
        <f t="shared" si="169"/>
        <v>1</v>
      </c>
      <c r="AA123">
        <f t="shared" si="170"/>
        <v>22.874175921681609</v>
      </c>
      <c r="AB123">
        <f t="shared" ref="AB123:AB129" si="172">Z123*W123+(1-Z123)*V123</f>
        <v>0.98235736522314199</v>
      </c>
    </row>
    <row r="124" spans="1:28" hidden="1" x14ac:dyDescent="0.2">
      <c r="A124">
        <f>validation!A125</f>
        <v>12</v>
      </c>
      <c r="B124">
        <v>4</v>
      </c>
      <c r="C124">
        <f>LOG(validation!D125+1)</f>
        <v>1.3481898740881464</v>
      </c>
      <c r="D124">
        <f>validation!E125</f>
        <v>0</v>
      </c>
      <c r="E124">
        <f>validation!C125</f>
        <v>0</v>
      </c>
      <c r="F124" s="12">
        <f t="shared" si="102"/>
        <v>5</v>
      </c>
      <c r="H124">
        <f t="shared" si="165"/>
        <v>1.6550478976089644</v>
      </c>
      <c r="I124">
        <f t="shared" si="98"/>
        <v>2.6500127519569774</v>
      </c>
      <c r="J124">
        <f t="shared" si="99"/>
        <v>5.2234288205337673</v>
      </c>
      <c r="K124">
        <f>EXP(I124)/(1+EXP(I124))</f>
        <v>0.93401177646441513</v>
      </c>
      <c r="L124">
        <f t="shared" si="160"/>
        <v>0.99464006361752377</v>
      </c>
      <c r="M124">
        <f t="shared" si="161"/>
        <v>20.184455388590365</v>
      </c>
      <c r="N124">
        <f t="shared" si="162"/>
        <v>20.17010411889639</v>
      </c>
      <c r="O124">
        <f t="shared" si="166"/>
        <v>0</v>
      </c>
      <c r="P124">
        <f t="shared" si="167"/>
        <v>20.184455388590365</v>
      </c>
      <c r="Q124">
        <f t="shared" si="171"/>
        <v>0.93401177646441513</v>
      </c>
      <c r="S124">
        <f t="shared" si="168"/>
        <v>1.7082174149059399</v>
      </c>
      <c r="T124">
        <f t="shared" si="100"/>
        <v>3.1689829637123705</v>
      </c>
      <c r="U124">
        <f t="shared" si="101"/>
        <v>5.7423990322891605</v>
      </c>
      <c r="V124">
        <f t="shared" si="144"/>
        <v>0.95965022163478708</v>
      </c>
      <c r="W124">
        <f t="shared" si="145"/>
        <v>0.99680318720094763</v>
      </c>
      <c r="X124">
        <f t="shared" si="163"/>
        <v>21.347940497074209</v>
      </c>
      <c r="Y124">
        <f t="shared" si="164"/>
        <v>20.980852840209774</v>
      </c>
      <c r="Z124">
        <f t="shared" si="169"/>
        <v>0</v>
      </c>
      <c r="AA124">
        <f t="shared" si="170"/>
        <v>21.347940497074209</v>
      </c>
      <c r="AB124">
        <f t="shared" si="172"/>
        <v>0.95965022163478708</v>
      </c>
    </row>
    <row r="125" spans="1:28" hidden="1" x14ac:dyDescent="0.2">
      <c r="A125">
        <f>validation!A126</f>
        <v>12</v>
      </c>
      <c r="B125">
        <v>5</v>
      </c>
      <c r="C125">
        <f>LOG(validation!D126+1)</f>
        <v>0</v>
      </c>
      <c r="D125">
        <f>validation!E126</f>
        <v>0</v>
      </c>
      <c r="E125">
        <f>validation!C126</f>
        <v>0</v>
      </c>
      <c r="F125" s="12">
        <f t="shared" si="102"/>
        <v>0</v>
      </c>
      <c r="H125">
        <f t="shared" si="165"/>
        <v>1.7546646682565099</v>
      </c>
      <c r="I125">
        <f t="shared" si="98"/>
        <v>3.6773576328145725</v>
      </c>
      <c r="J125">
        <f t="shared" si="99"/>
        <v>6.2507737013913616</v>
      </c>
      <c r="K125">
        <f t="shared" ref="K125:K130" si="173">EXP(I125)/(1+EXP(I125))</f>
        <v>0.97533408260206766</v>
      </c>
      <c r="L125">
        <f t="shared" si="160"/>
        <v>0.9980747526085364</v>
      </c>
      <c r="M125">
        <f t="shared" si="161"/>
        <v>18.063602112490635</v>
      </c>
      <c r="N125">
        <f t="shared" si="162"/>
        <v>17.368190119856685</v>
      </c>
      <c r="O125">
        <f t="shared" si="166"/>
        <v>0</v>
      </c>
      <c r="P125">
        <f t="shared" si="167"/>
        <v>18.063602112490635</v>
      </c>
      <c r="Q125">
        <f t="shared" si="171"/>
        <v>0.97533408260206766</v>
      </c>
      <c r="S125">
        <f t="shared" si="168"/>
        <v>1.8206610974300588</v>
      </c>
      <c r="T125">
        <f t="shared" si="100"/>
        <v>4.4999354245120404</v>
      </c>
      <c r="U125">
        <f t="shared" si="101"/>
        <v>7.073351493088829</v>
      </c>
      <c r="V125">
        <f t="shared" si="144"/>
        <v>0.98901235565516155</v>
      </c>
      <c r="W125">
        <f t="shared" si="145"/>
        <v>0.99915332913044141</v>
      </c>
      <c r="X125">
        <f t="shared" si="163"/>
        <v>18.928123935759636</v>
      </c>
      <c r="Y125">
        <f t="shared" si="164"/>
        <v>18.07093785975696</v>
      </c>
      <c r="Z125">
        <f t="shared" si="169"/>
        <v>0</v>
      </c>
      <c r="AA125">
        <f t="shared" si="170"/>
        <v>18.928123935759636</v>
      </c>
      <c r="AB125">
        <f t="shared" si="172"/>
        <v>0.98901235565516155</v>
      </c>
    </row>
    <row r="126" spans="1:28" hidden="1" x14ac:dyDescent="0.2">
      <c r="A126">
        <f>validation!A127</f>
        <v>12</v>
      </c>
      <c r="B126">
        <v>6</v>
      </c>
      <c r="C126">
        <f>LOG(validation!D127+1)</f>
        <v>0</v>
      </c>
      <c r="D126">
        <f>validation!E127</f>
        <v>0</v>
      </c>
      <c r="E126">
        <f>validation!C127</f>
        <v>0</v>
      </c>
      <c r="F126" s="12">
        <f t="shared" si="102"/>
        <v>0</v>
      </c>
      <c r="H126">
        <f t="shared" si="165"/>
        <v>1.7308737294963099</v>
      </c>
      <c r="I126">
        <f t="shared" si="98"/>
        <v>3.4101733262798333</v>
      </c>
      <c r="J126">
        <f t="shared" si="99"/>
        <v>5.9835893948566223</v>
      </c>
      <c r="K126">
        <f t="shared" si="173"/>
        <v>0.96802096849872121</v>
      </c>
      <c r="L126">
        <f t="shared" si="160"/>
        <v>0.99748656765332389</v>
      </c>
      <c r="M126">
        <f t="shared" si="161"/>
        <v>14.882196487585512</v>
      </c>
      <c r="N126">
        <f t="shared" si="162"/>
        <v>14.183000757271744</v>
      </c>
      <c r="O126">
        <f t="shared" si="166"/>
        <v>0</v>
      </c>
      <c r="P126">
        <f t="shared" si="167"/>
        <v>14.882196487585512</v>
      </c>
      <c r="Q126">
        <f t="shared" si="171"/>
        <v>0.96802096849872121</v>
      </c>
      <c r="S126">
        <f t="shared" si="168"/>
        <v>1.8127915065438556</v>
      </c>
      <c r="T126">
        <f t="shared" si="100"/>
        <v>4.3951597984310045</v>
      </c>
      <c r="U126">
        <f t="shared" si="101"/>
        <v>6.9685758670077931</v>
      </c>
      <c r="V126">
        <f t="shared" si="144"/>
        <v>0.98781343578148484</v>
      </c>
      <c r="W126">
        <f t="shared" si="145"/>
        <v>0.99905989258373096</v>
      </c>
      <c r="X126">
        <f t="shared" si="163"/>
        <v>15.647623786968191</v>
      </c>
      <c r="Y126">
        <f t="shared" si="164"/>
        <v>14.768849148589206</v>
      </c>
      <c r="Z126">
        <f t="shared" si="169"/>
        <v>0</v>
      </c>
      <c r="AA126">
        <f t="shared" si="170"/>
        <v>15.647623786968191</v>
      </c>
      <c r="AB126">
        <f t="shared" si="172"/>
        <v>0.98781343578148484</v>
      </c>
    </row>
    <row r="127" spans="1:28" hidden="1" x14ac:dyDescent="0.2">
      <c r="A127">
        <f>validation!A128</f>
        <v>12</v>
      </c>
      <c r="B127">
        <v>7</v>
      </c>
      <c r="C127">
        <f>LOG(validation!D128+1)</f>
        <v>0</v>
      </c>
      <c r="D127">
        <f>validation!E128</f>
        <v>0</v>
      </c>
      <c r="E127">
        <f>validation!C128</f>
        <v>0</v>
      </c>
      <c r="F127" s="12">
        <f t="shared" si="102"/>
        <v>0</v>
      </c>
      <c r="H127">
        <f t="shared" si="165"/>
        <v>1.5539035149509315</v>
      </c>
      <c r="I127">
        <f t="shared" si="98"/>
        <v>1.8221194073647857</v>
      </c>
      <c r="J127">
        <f t="shared" si="99"/>
        <v>4.3955354759415748</v>
      </c>
      <c r="K127">
        <f t="shared" si="173"/>
        <v>0.86082024482255026</v>
      </c>
      <c r="L127">
        <f t="shared" si="160"/>
        <v>0.98781795737816047</v>
      </c>
      <c r="M127">
        <f t="shared" si="161"/>
        <v>11.342955035951746</v>
      </c>
      <c r="N127">
        <f t="shared" si="162"/>
        <v>11.278737837592308</v>
      </c>
      <c r="O127">
        <f>IF(N127&gt;M127,1,0)</f>
        <v>0</v>
      </c>
      <c r="P127">
        <f>MAX(M127,N127)</f>
        <v>11.342955035951746</v>
      </c>
      <c r="Q127">
        <f t="shared" si="171"/>
        <v>0.86082024482255026</v>
      </c>
      <c r="S127">
        <f t="shared" si="168"/>
        <v>1.6555835949256366</v>
      </c>
      <c r="T127">
        <f t="shared" si="100"/>
        <v>2.6549310077292314</v>
      </c>
      <c r="U127">
        <f t="shared" si="101"/>
        <v>5.2283470763060205</v>
      </c>
      <c r="V127">
        <f t="shared" si="144"/>
        <v>0.93431426086112734</v>
      </c>
      <c r="W127">
        <f t="shared" si="145"/>
        <v>0.99466622017389328</v>
      </c>
      <c r="X127">
        <f t="shared" si="163"/>
        <v>11.976647277804798</v>
      </c>
      <c r="Y127">
        <f t="shared" si="164"/>
        <v>11.427303283270799</v>
      </c>
      <c r="Z127">
        <f>IF(Y127&gt;X127,1,0)</f>
        <v>0</v>
      </c>
      <c r="AA127">
        <f>MAX(X127,Y127)</f>
        <v>11.976647277804798</v>
      </c>
      <c r="AB127">
        <f t="shared" si="172"/>
        <v>0.93431426086112734</v>
      </c>
    </row>
    <row r="128" spans="1:28" hidden="1" x14ac:dyDescent="0.2">
      <c r="A128">
        <f>validation!A129</f>
        <v>12</v>
      </c>
      <c r="B128">
        <v>8</v>
      </c>
      <c r="C128">
        <f>LOG(validation!D129+1)</f>
        <v>0</v>
      </c>
      <c r="D128">
        <f>validation!E129</f>
        <v>0</v>
      </c>
      <c r="E128">
        <f>validation!C129</f>
        <v>0</v>
      </c>
      <c r="F128" s="12">
        <f t="shared" si="102"/>
        <v>0</v>
      </c>
      <c r="H128">
        <f t="shared" si="165"/>
        <v>1.1868001989755144</v>
      </c>
      <c r="I128">
        <f t="shared" si="98"/>
        <v>2.0888517025360542E-2</v>
      </c>
      <c r="J128">
        <f t="shared" si="99"/>
        <v>2.59430458560215</v>
      </c>
      <c r="K128">
        <f t="shared" si="173"/>
        <v>0.50522193938359083</v>
      </c>
      <c r="L128">
        <f t="shared" si="160"/>
        <v>0.93049413177285845</v>
      </c>
      <c r="M128">
        <f t="shared" si="161"/>
        <v>7.2734987272261584</v>
      </c>
      <c r="N128">
        <f t="shared" si="162"/>
        <v>8.1872235929778618</v>
      </c>
      <c r="O128">
        <f>IF(N128&gt;M128,1,0)</f>
        <v>1</v>
      </c>
      <c r="P128">
        <f>MAX(M128,N128)</f>
        <v>8.1872235929778618</v>
      </c>
      <c r="Q128">
        <f t="shared" si="171"/>
        <v>0.93049413177285845</v>
      </c>
      <c r="S128">
        <f t="shared" si="168"/>
        <v>1.3130101504206282</v>
      </c>
      <c r="T128">
        <f t="shared" si="100"/>
        <v>0.47808386852909557</v>
      </c>
      <c r="U128">
        <f t="shared" si="101"/>
        <v>3.0514999371058855</v>
      </c>
      <c r="V128">
        <f t="shared" si="144"/>
        <v>0.61729530625490192</v>
      </c>
      <c r="W128">
        <f t="shared" si="145"/>
        <v>0.95484723892636536</v>
      </c>
      <c r="X128">
        <f t="shared" si="163"/>
        <v>7.7778288781470586</v>
      </c>
      <c r="Y128">
        <f t="shared" si="164"/>
        <v>8.2968125751686443</v>
      </c>
      <c r="Z128">
        <f>IF(Y128&gt;X128,1,0)</f>
        <v>1</v>
      </c>
      <c r="AA128">
        <f>MAX(X128,Y128)</f>
        <v>8.2968125751686443</v>
      </c>
      <c r="AB128">
        <f t="shared" si="172"/>
        <v>0.95484723892636536</v>
      </c>
    </row>
    <row r="129" spans="1:28" hidden="1" x14ac:dyDescent="0.2">
      <c r="A129">
        <f>validation!A130</f>
        <v>12</v>
      </c>
      <c r="B129">
        <v>9</v>
      </c>
      <c r="C129">
        <f>LOG(validation!D130+1)</f>
        <v>0</v>
      </c>
      <c r="D129">
        <f>validation!E130</f>
        <v>0</v>
      </c>
      <c r="E129">
        <f>validation!C130</f>
        <v>0</v>
      </c>
      <c r="F129" s="12">
        <f t="shared" si="102"/>
        <v>0</v>
      </c>
      <c r="H129">
        <f t="shared" si="165"/>
        <v>0.5836950082418968</v>
      </c>
      <c r="I129">
        <f t="shared" si="98"/>
        <v>-0.99669363442584102</v>
      </c>
      <c r="J129">
        <f t="shared" si="99"/>
        <v>1.5767224341509487</v>
      </c>
      <c r="K129">
        <f t="shared" si="173"/>
        <v>0.26959198871497969</v>
      </c>
      <c r="L129">
        <f t="shared" si="160"/>
        <v>0.82873983375542892</v>
      </c>
      <c r="M129">
        <f>$K$2</f>
        <v>5</v>
      </c>
      <c r="N129">
        <f>-$M$2+$K$2</f>
        <v>4</v>
      </c>
      <c r="O129">
        <f>IF(N129&gt;M129,1,0)</f>
        <v>0</v>
      </c>
      <c r="P129">
        <f>MAX(M129,N129)</f>
        <v>5</v>
      </c>
      <c r="Q129">
        <f t="shared" si="171"/>
        <v>0.26959198871497969</v>
      </c>
      <c r="S129">
        <f t="shared" si="168"/>
        <v>0.74035255461421134</v>
      </c>
      <c r="T129">
        <f t="shared" si="100"/>
        <v>-0.84983382345794056</v>
      </c>
      <c r="U129">
        <f t="shared" si="101"/>
        <v>1.7235822451188487</v>
      </c>
      <c r="V129">
        <f t="shared" si="144"/>
        <v>0.29946771800990285</v>
      </c>
      <c r="W129">
        <f t="shared" si="145"/>
        <v>0.84858967693126619</v>
      </c>
      <c r="X129">
        <f>$K$2</f>
        <v>5</v>
      </c>
      <c r="Y129">
        <f>-$M$2+$K$2</f>
        <v>4</v>
      </c>
      <c r="Z129">
        <f>IF(Y129&gt;X129,1,0)</f>
        <v>0</v>
      </c>
      <c r="AA129">
        <f>MAX(X129,Y129)</f>
        <v>5</v>
      </c>
      <c r="AB129">
        <f t="shared" si="172"/>
        <v>0.29946771800990285</v>
      </c>
    </row>
    <row r="130" spans="1:28" hidden="1" x14ac:dyDescent="0.2">
      <c r="A130">
        <f>validation!A131</f>
        <v>13</v>
      </c>
      <c r="B130">
        <v>0</v>
      </c>
      <c r="C130">
        <f>LOG(validation!D131+1)</f>
        <v>0.48872845210032367</v>
      </c>
      <c r="D130">
        <f>validation!E131</f>
        <v>1</v>
      </c>
      <c r="E130">
        <f>validation!C131</f>
        <v>1</v>
      </c>
      <c r="F130" s="12">
        <f>$K$2-$M$2*E130 +IF((D130=1)*AND(A130=A131),$I$2*F131,0)</f>
        <v>8.5</v>
      </c>
      <c r="H130">
        <f>$C$2+0+0</f>
        <v>0.43754283752918516</v>
      </c>
      <c r="I130">
        <f t="shared" si="98"/>
        <v>-1.0933092827441808</v>
      </c>
      <c r="J130">
        <f t="shared" si="99"/>
        <v>1.4801067858326085</v>
      </c>
      <c r="K130">
        <f t="shared" si="173"/>
        <v>0.25099563123707369</v>
      </c>
      <c r="L130">
        <f t="shared" si="160"/>
        <v>0.81458870953427243</v>
      </c>
      <c r="M130">
        <f t="shared" ref="M130:M138" si="174">$K$2+K130*$I$2*P131</f>
        <v>9.7939137781165932</v>
      </c>
      <c r="N130">
        <f t="shared" ref="N130:N138" si="175">-$M$2+($K$2+L130*$I$2*P131)</f>
        <v>19.558310791657156</v>
      </c>
      <c r="O130">
        <f>IF(N130&gt;M130,1,0)</f>
        <v>1</v>
      </c>
      <c r="P130">
        <f>MAX(M130,N130)</f>
        <v>19.558310791657156</v>
      </c>
      <c r="Q130">
        <f>O130*L130+(1-O130)*K130</f>
        <v>0.81458870953427243</v>
      </c>
      <c r="R130" s="12"/>
      <c r="S130">
        <f>$C130</f>
        <v>0.48872845210032367</v>
      </c>
      <c r="T130">
        <f t="shared" si="100"/>
        <v>-1.063102062243503</v>
      </c>
      <c r="U130">
        <f t="shared" si="101"/>
        <v>1.5103140063332865</v>
      </c>
      <c r="V130">
        <f t="shared" si="144"/>
        <v>0.25671709300160811</v>
      </c>
      <c r="W130">
        <f t="shared" si="145"/>
        <v>0.81910773790738334</v>
      </c>
      <c r="X130">
        <f t="shared" ref="X130:X138" si="176">$K$2+V130*$I$2*AA131</f>
        <v>10.328469100269439</v>
      </c>
      <c r="Y130">
        <f t="shared" ref="Y130:Y138" si="177">-$M$2+($K$2+W130*$I$2*AA131)</f>
        <v>21.001556928676152</v>
      </c>
      <c r="Z130">
        <f>IF(Y130&gt;X130,1,0)</f>
        <v>1</v>
      </c>
      <c r="AA130">
        <f>MAX(X130,Y130)</f>
        <v>21.001556928676152</v>
      </c>
      <c r="AB130">
        <f>Z130*W130+(1-Z130)*V130</f>
        <v>0.81910773790738334</v>
      </c>
    </row>
    <row r="131" spans="1:28" hidden="1" x14ac:dyDescent="0.2">
      <c r="A131">
        <f>validation!A132</f>
        <v>13</v>
      </c>
      <c r="B131">
        <v>1</v>
      </c>
      <c r="C131">
        <f>LOG(validation!D132+1)</f>
        <v>0.87720623485574234</v>
      </c>
      <c r="D131">
        <f>validation!E132</f>
        <v>0</v>
      </c>
      <c r="E131">
        <f>validation!C132</f>
        <v>0</v>
      </c>
      <c r="F131" s="12">
        <f t="shared" si="102"/>
        <v>5</v>
      </c>
      <c r="H131">
        <f t="shared" ref="H131:H139" si="178">MIN(MAX($A$2*H130+$B$2*$B131+$C$2,0),3)</f>
        <v>0.83320114097827558</v>
      </c>
      <c r="I131">
        <f t="shared" si="98"/>
        <v>-0.73423463405103739</v>
      </c>
      <c r="J131">
        <f t="shared" si="99"/>
        <v>1.8391814345257522</v>
      </c>
      <c r="K131">
        <f>EXP(I131)/(1+EXP(I131))</f>
        <v>0.32426615487430377</v>
      </c>
      <c r="L131">
        <f t="shared" si="160"/>
        <v>0.86285186836481753</v>
      </c>
      <c r="M131">
        <f t="shared" si="174"/>
        <v>11.47206832141598</v>
      </c>
      <c r="N131">
        <f t="shared" si="175"/>
        <v>21.221767240812529</v>
      </c>
      <c r="O131">
        <f t="shared" ref="O131:O136" si="179">IF(N131&gt;M131,1,0)</f>
        <v>1</v>
      </c>
      <c r="P131">
        <f t="shared" ref="P131:P136" si="180">MAX(M131,N131)</f>
        <v>21.221767240812529</v>
      </c>
      <c r="Q131">
        <f>O131*L131+(1-O131)*K131</f>
        <v>0.86285186836481753</v>
      </c>
      <c r="S131">
        <f t="shared" ref="S131:S139" si="181">MIN(MAX($A$2*S130+$B$2*$B131+$C$2,0),3)</f>
        <v>0.89673505963096356</v>
      </c>
      <c r="T131">
        <f t="shared" si="100"/>
        <v>-0.6396246844547635</v>
      </c>
      <c r="U131">
        <f t="shared" si="101"/>
        <v>1.933791384122026</v>
      </c>
      <c r="V131">
        <f t="shared" si="144"/>
        <v>0.34533138491247289</v>
      </c>
      <c r="W131">
        <f t="shared" si="145"/>
        <v>0.87366847521808311</v>
      </c>
      <c r="X131">
        <f t="shared" si="176"/>
        <v>12.534731079601105</v>
      </c>
      <c r="Y131">
        <f t="shared" si="177"/>
        <v>23.06243481217868</v>
      </c>
      <c r="Z131">
        <f t="shared" ref="Z131:Z136" si="182">IF(Y131&gt;X131,1,0)</f>
        <v>1</v>
      </c>
      <c r="AA131">
        <f t="shared" ref="AA131:AA136" si="183">MAX(X131,Y131)</f>
        <v>23.06243481217868</v>
      </c>
      <c r="AB131">
        <f>Z131*W131+(1-Z131)*V131</f>
        <v>0.87366847521808311</v>
      </c>
    </row>
    <row r="132" spans="1:28" hidden="1" x14ac:dyDescent="0.2">
      <c r="A132">
        <f>validation!A133</f>
        <v>13</v>
      </c>
      <c r="B132">
        <v>2</v>
      </c>
      <c r="C132">
        <f>LOG(validation!D133+1)</f>
        <v>0</v>
      </c>
      <c r="D132">
        <f>validation!E133</f>
        <v>0</v>
      </c>
      <c r="E132">
        <f>validation!C133</f>
        <v>0</v>
      </c>
      <c r="F132" s="12">
        <f t="shared" si="102"/>
        <v>0</v>
      </c>
      <c r="H132">
        <f t="shared" si="178"/>
        <v>1.1768704509699945</v>
      </c>
      <c r="I132">
        <f t="shared" si="98"/>
        <v>-9.7564301793839903E-3</v>
      </c>
      <c r="J132">
        <f t="shared" si="99"/>
        <v>2.5636596383974055</v>
      </c>
      <c r="K132">
        <f>EXP(I132)/(1+EXP(I132))</f>
        <v>0.49756091180276968</v>
      </c>
      <c r="L132">
        <f t="shared" si="160"/>
        <v>0.92848583868362855</v>
      </c>
      <c r="M132">
        <f t="shared" si="174"/>
        <v>14.74066258444352</v>
      </c>
      <c r="N132">
        <f t="shared" si="175"/>
        <v>22.176804195254586</v>
      </c>
      <c r="O132">
        <f t="shared" si="179"/>
        <v>1</v>
      </c>
      <c r="P132">
        <f t="shared" si="180"/>
        <v>22.176804195254586</v>
      </c>
      <c r="Q132">
        <f>O132*L132+(1-O132)*K132</f>
        <v>0.92848583868362855</v>
      </c>
      <c r="S132">
        <f t="shared" si="181"/>
        <v>1.2557316476790092</v>
      </c>
      <c r="T132">
        <f t="shared" si="100"/>
        <v>0.25408122586044546</v>
      </c>
      <c r="U132">
        <f t="shared" si="101"/>
        <v>2.8274972944372352</v>
      </c>
      <c r="V132">
        <f t="shared" si="144"/>
        <v>0.56318077343491035</v>
      </c>
      <c r="W132">
        <f t="shared" si="145"/>
        <v>0.94414376521390042</v>
      </c>
      <c r="X132">
        <f t="shared" si="176"/>
        <v>17.075022845203204</v>
      </c>
      <c r="Y132">
        <f t="shared" si="177"/>
        <v>24.243158275060747</v>
      </c>
      <c r="Z132">
        <f t="shared" si="182"/>
        <v>1</v>
      </c>
      <c r="AA132">
        <f t="shared" si="183"/>
        <v>24.243158275060747</v>
      </c>
      <c r="AB132">
        <f>Z132*W132+(1-Z132)*V132</f>
        <v>0.94414376521390042</v>
      </c>
    </row>
    <row r="133" spans="1:28" hidden="1" x14ac:dyDescent="0.2">
      <c r="A133">
        <f>validation!A134</f>
        <v>13</v>
      </c>
      <c r="B133">
        <v>3</v>
      </c>
      <c r="C133">
        <f>LOG(validation!D134+1)</f>
        <v>0</v>
      </c>
      <c r="D133">
        <f>validation!E134</f>
        <v>0</v>
      </c>
      <c r="E133">
        <f>validation!C134</f>
        <v>0</v>
      </c>
      <c r="F133" s="12">
        <f t="shared" si="102"/>
        <v>0</v>
      </c>
      <c r="H133">
        <f t="shared" si="178"/>
        <v>1.4560086518047621</v>
      </c>
      <c r="I133">
        <f t="shared" si="98"/>
        <v>1.1850145659346234</v>
      </c>
      <c r="J133">
        <f t="shared" si="99"/>
        <v>3.7584306345114125</v>
      </c>
      <c r="K133">
        <f>EXP(I133)/(1+EXP(I133))</f>
        <v>0.76584823786197831</v>
      </c>
      <c r="L133">
        <f t="shared" si="160"/>
        <v>0.97721113366079271</v>
      </c>
      <c r="M133">
        <f t="shared" si="174"/>
        <v>18.912406632400078</v>
      </c>
      <c r="N133">
        <f t="shared" si="175"/>
        <v>21.75202707934908</v>
      </c>
      <c r="O133">
        <f t="shared" si="179"/>
        <v>1</v>
      </c>
      <c r="P133">
        <f t="shared" si="180"/>
        <v>21.75202707934908</v>
      </c>
      <c r="Q133">
        <f t="shared" ref="Q133:Q139" si="184">O133*L133+(1-O133)*K133</f>
        <v>0.97721113366079271</v>
      </c>
      <c r="S133">
        <f t="shared" si="181"/>
        <v>1.5538947648961794</v>
      </c>
      <c r="T133">
        <f t="shared" si="100"/>
        <v>1.8220558031674932</v>
      </c>
      <c r="U133">
        <f t="shared" si="101"/>
        <v>4.3954718717442827</v>
      </c>
      <c r="V133">
        <f t="shared" si="144"/>
        <v>0.86081262430823313</v>
      </c>
      <c r="W133">
        <f t="shared" si="145"/>
        <v>0.98781719196437012</v>
      </c>
      <c r="X133">
        <f t="shared" si="176"/>
        <v>22.27439505681815</v>
      </c>
      <c r="Y133">
        <f t="shared" si="177"/>
        <v>23.823064783259007</v>
      </c>
      <c r="Z133">
        <f t="shared" si="182"/>
        <v>1</v>
      </c>
      <c r="AA133">
        <f t="shared" si="183"/>
        <v>23.823064783259007</v>
      </c>
      <c r="AB133">
        <f t="shared" ref="AB133:AB139" si="185">Z133*W133+(1-Z133)*V133</f>
        <v>0.98781719196437012</v>
      </c>
    </row>
    <row r="134" spans="1:28" hidden="1" x14ac:dyDescent="0.2">
      <c r="A134">
        <f>validation!A135</f>
        <v>13</v>
      </c>
      <c r="B134">
        <v>4</v>
      </c>
      <c r="C134">
        <f>LOG(validation!D135+1)</f>
        <v>0</v>
      </c>
      <c r="D134">
        <f>validation!E135</f>
        <v>0</v>
      </c>
      <c r="E134">
        <f>validation!C135</f>
        <v>0</v>
      </c>
      <c r="F134" s="12">
        <f t="shared" si="102"/>
        <v>0</v>
      </c>
      <c r="H134">
        <f t="shared" si="178"/>
        <v>1.6550478976089644</v>
      </c>
      <c r="I134">
        <f t="shared" si="98"/>
        <v>2.6500127519569774</v>
      </c>
      <c r="J134">
        <f t="shared" si="99"/>
        <v>5.2234288205337673</v>
      </c>
      <c r="K134">
        <f>EXP(I134)/(1+EXP(I134))</f>
        <v>0.93401177646441513</v>
      </c>
      <c r="L134">
        <f t="shared" si="160"/>
        <v>0.99464006361752377</v>
      </c>
      <c r="M134">
        <f t="shared" si="174"/>
        <v>20.184455388590365</v>
      </c>
      <c r="N134">
        <f t="shared" si="175"/>
        <v>20.17010411889639</v>
      </c>
      <c r="O134">
        <f t="shared" si="179"/>
        <v>0</v>
      </c>
      <c r="P134">
        <f t="shared" si="180"/>
        <v>20.184455388590365</v>
      </c>
      <c r="Q134">
        <f t="shared" si="184"/>
        <v>0.93401177646441513</v>
      </c>
      <c r="S134">
        <f t="shared" si="181"/>
        <v>1.7765486043697387</v>
      </c>
      <c r="T134">
        <f t="shared" si="100"/>
        <v>3.9363899114582348</v>
      </c>
      <c r="U134">
        <f t="shared" si="101"/>
        <v>6.5098059800350239</v>
      </c>
      <c r="V134">
        <f t="shared" si="144"/>
        <v>0.9808551287467433</v>
      </c>
      <c r="W134">
        <f t="shared" si="145"/>
        <v>0.9985134445910735</v>
      </c>
      <c r="X134">
        <f t="shared" si="176"/>
        <v>22.297270908146839</v>
      </c>
      <c r="Y134">
        <f t="shared" si="177"/>
        <v>21.608673340564422</v>
      </c>
      <c r="Z134">
        <f t="shared" si="182"/>
        <v>0</v>
      </c>
      <c r="AA134">
        <f t="shared" si="183"/>
        <v>22.297270908146839</v>
      </c>
      <c r="AB134">
        <f t="shared" si="185"/>
        <v>0.9808551287467433</v>
      </c>
    </row>
    <row r="135" spans="1:28" hidden="1" x14ac:dyDescent="0.2">
      <c r="A135">
        <f>validation!A136</f>
        <v>13</v>
      </c>
      <c r="B135">
        <v>5</v>
      </c>
      <c r="C135">
        <f>LOG(validation!D136+1)</f>
        <v>0</v>
      </c>
      <c r="D135">
        <f>validation!E136</f>
        <v>0</v>
      </c>
      <c r="E135">
        <f>validation!C136</f>
        <v>0</v>
      </c>
      <c r="F135" s="12">
        <f t="shared" si="102"/>
        <v>0</v>
      </c>
      <c r="H135">
        <f t="shared" si="178"/>
        <v>1.7546646682565099</v>
      </c>
      <c r="I135">
        <f t="shared" si="98"/>
        <v>3.6773576328145725</v>
      </c>
      <c r="J135">
        <f t="shared" si="99"/>
        <v>6.2507737013913616</v>
      </c>
      <c r="K135">
        <f t="shared" ref="K135:K140" si="186">EXP(I135)/(1+EXP(I135))</f>
        <v>0.97533408260206766</v>
      </c>
      <c r="L135">
        <f>EXP(J135)/(1+EXP(J135))</f>
        <v>0.9980747526085364</v>
      </c>
      <c r="M135">
        <f t="shared" si="174"/>
        <v>18.063602112490635</v>
      </c>
      <c r="N135">
        <f t="shared" si="175"/>
        <v>17.368190119856685</v>
      </c>
      <c r="O135">
        <f t="shared" si="179"/>
        <v>0</v>
      </c>
      <c r="P135">
        <f t="shared" si="180"/>
        <v>18.063602112490635</v>
      </c>
      <c r="Q135">
        <f t="shared" si="184"/>
        <v>0.97533408260206766</v>
      </c>
      <c r="S135">
        <f t="shared" si="181"/>
        <v>1.9054768854050324</v>
      </c>
      <c r="T135">
        <f t="shared" si="100"/>
        <v>5.7583145684157273</v>
      </c>
      <c r="U135">
        <f t="shared" si="101"/>
        <v>8.3317306369925177</v>
      </c>
      <c r="V135">
        <f t="shared" si="144"/>
        <v>0.99685350462352651</v>
      </c>
      <c r="W135">
        <f t="shared" si="145"/>
        <v>0.9997593029244547</v>
      </c>
      <c r="X135">
        <f t="shared" si="176"/>
        <v>19.594320643964664</v>
      </c>
      <c r="Y135">
        <f t="shared" si="177"/>
        <v>18.636862654334031</v>
      </c>
      <c r="Z135">
        <f t="shared" si="182"/>
        <v>0</v>
      </c>
      <c r="AA135">
        <f t="shared" si="183"/>
        <v>19.594320643964664</v>
      </c>
      <c r="AB135">
        <f t="shared" si="185"/>
        <v>0.99685350462352651</v>
      </c>
    </row>
    <row r="136" spans="1:28" hidden="1" x14ac:dyDescent="0.2">
      <c r="A136">
        <f>validation!A137</f>
        <v>13</v>
      </c>
      <c r="B136">
        <v>6</v>
      </c>
      <c r="C136">
        <f>LOG(validation!D137+1)</f>
        <v>0</v>
      </c>
      <c r="D136">
        <f>validation!E137</f>
        <v>0</v>
      </c>
      <c r="E136">
        <f>validation!C137</f>
        <v>0</v>
      </c>
      <c r="F136" s="12">
        <f t="shared" si="102"/>
        <v>0</v>
      </c>
      <c r="H136">
        <f t="shared" si="178"/>
        <v>1.7308737294963099</v>
      </c>
      <c r="I136">
        <f t="shared" si="98"/>
        <v>3.4101733262798333</v>
      </c>
      <c r="J136">
        <f t="shared" si="99"/>
        <v>5.9835893948566223</v>
      </c>
      <c r="K136">
        <f t="shared" si="186"/>
        <v>0.96802096849872121</v>
      </c>
      <c r="L136">
        <f>EXP(J136)/(1+EXP(J136))</f>
        <v>0.99748656765332389</v>
      </c>
      <c r="M136">
        <f t="shared" si="174"/>
        <v>14.882196487585512</v>
      </c>
      <c r="N136">
        <f t="shared" si="175"/>
        <v>14.183000757271744</v>
      </c>
      <c r="O136">
        <f t="shared" si="179"/>
        <v>0</v>
      </c>
      <c r="P136">
        <f t="shared" si="180"/>
        <v>14.882196487585512</v>
      </c>
      <c r="Q136">
        <f t="shared" si="184"/>
        <v>0.96802096849872121</v>
      </c>
      <c r="S136">
        <f t="shared" si="181"/>
        <v>1.9180687298186943</v>
      </c>
      <c r="T136">
        <f t="shared" si="100"/>
        <v>5.9669813097027813</v>
      </c>
      <c r="U136">
        <f t="shared" si="101"/>
        <v>8.5403973782795717</v>
      </c>
      <c r="V136">
        <f t="shared" si="144"/>
        <v>0.99744458335201036</v>
      </c>
      <c r="W136">
        <f t="shared" si="145"/>
        <v>0.99980462558662397</v>
      </c>
      <c r="X136">
        <f t="shared" si="176"/>
        <v>16.26709616951343</v>
      </c>
      <c r="Y136">
        <f t="shared" si="177"/>
        <v>15.293755117053294</v>
      </c>
      <c r="Z136">
        <f t="shared" si="182"/>
        <v>0</v>
      </c>
      <c r="AA136">
        <f t="shared" si="183"/>
        <v>16.26709616951343</v>
      </c>
      <c r="AB136">
        <f t="shared" si="185"/>
        <v>0.99744458335201036</v>
      </c>
    </row>
    <row r="137" spans="1:28" hidden="1" x14ac:dyDescent="0.2">
      <c r="A137">
        <f>validation!A138</f>
        <v>13</v>
      </c>
      <c r="B137">
        <v>7</v>
      </c>
      <c r="C137">
        <f>LOG(validation!D138+1)</f>
        <v>0</v>
      </c>
      <c r="D137">
        <f>validation!E138</f>
        <v>0</v>
      </c>
      <c r="E137">
        <f>validation!C138</f>
        <v>0</v>
      </c>
      <c r="F137" s="12">
        <f t="shared" si="102"/>
        <v>0</v>
      </c>
      <c r="H137">
        <f t="shared" si="178"/>
        <v>1.5539035149509315</v>
      </c>
      <c r="I137">
        <f t="shared" si="98"/>
        <v>1.8221194073647857</v>
      </c>
      <c r="J137">
        <f t="shared" si="99"/>
        <v>4.3955354759415748</v>
      </c>
      <c r="K137">
        <f t="shared" si="186"/>
        <v>0.86082024482255026</v>
      </c>
      <c r="L137">
        <f>EXP(J137)/(1+EXP(J137))</f>
        <v>0.98781795737816047</v>
      </c>
      <c r="M137">
        <f t="shared" si="174"/>
        <v>11.342955035951746</v>
      </c>
      <c r="N137">
        <f t="shared" si="175"/>
        <v>11.278737837592308</v>
      </c>
      <c r="O137">
        <f>IF(N137&gt;M137,1,0)</f>
        <v>0</v>
      </c>
      <c r="P137">
        <f>MAX(M137,N137)</f>
        <v>11.342955035951746</v>
      </c>
      <c r="Q137">
        <f t="shared" si="184"/>
        <v>0.86082024482255026</v>
      </c>
      <c r="S137">
        <f t="shared" si="181"/>
        <v>1.7862584846493588</v>
      </c>
      <c r="T137">
        <f t="shared" si="100"/>
        <v>4.0555696232121381</v>
      </c>
      <c r="U137">
        <f t="shared" si="101"/>
        <v>6.6289856917889285</v>
      </c>
      <c r="V137">
        <f t="shared" si="144"/>
        <v>0.98296945622715015</v>
      </c>
      <c r="W137">
        <f t="shared" si="145"/>
        <v>0.99868024124729615</v>
      </c>
      <c r="X137">
        <f t="shared" si="176"/>
        <v>12.551068954460103</v>
      </c>
      <c r="Y137">
        <f t="shared" si="177"/>
        <v>11.671757568195023</v>
      </c>
      <c r="Z137">
        <f>IF(Y137&gt;X137,1,0)</f>
        <v>0</v>
      </c>
      <c r="AA137">
        <f>MAX(X137,Y137)</f>
        <v>12.551068954460103</v>
      </c>
      <c r="AB137">
        <f t="shared" si="185"/>
        <v>0.98296945622715015</v>
      </c>
    </row>
    <row r="138" spans="1:28" hidden="1" x14ac:dyDescent="0.2">
      <c r="A138">
        <f>validation!A139</f>
        <v>13</v>
      </c>
      <c r="B138">
        <v>8</v>
      </c>
      <c r="C138">
        <f>LOG(validation!D139+1)</f>
        <v>0</v>
      </c>
      <c r="D138">
        <f>validation!E139</f>
        <v>0</v>
      </c>
      <c r="E138">
        <f>validation!C139</f>
        <v>0</v>
      </c>
      <c r="F138" s="12">
        <f t="shared" si="102"/>
        <v>0</v>
      </c>
      <c r="H138">
        <f t="shared" si="178"/>
        <v>1.1868001989755144</v>
      </c>
      <c r="I138">
        <f t="shared" ref="I138:I201" si="187">$F$2*(10^H138-1)+$G$2</f>
        <v>2.0888517025360542E-2</v>
      </c>
      <c r="J138">
        <f t="shared" ref="J138:J201" si="188">$E$2+$F$2*(10^H138-1)+$G$2</f>
        <v>2.59430458560215</v>
      </c>
      <c r="K138">
        <f t="shared" si="186"/>
        <v>0.50522193938359083</v>
      </c>
      <c r="L138">
        <f>EXP(J138)/(1+EXP(J138))</f>
        <v>0.93049413177285845</v>
      </c>
      <c r="M138">
        <f t="shared" si="174"/>
        <v>7.2734987272261584</v>
      </c>
      <c r="N138">
        <f t="shared" si="175"/>
        <v>8.1872235929778618</v>
      </c>
      <c r="O138">
        <f>IF(N138&gt;M138,1,0)</f>
        <v>1</v>
      </c>
      <c r="P138">
        <f>MAX(M138,N138)</f>
        <v>8.1872235929778618</v>
      </c>
      <c r="Q138">
        <f t="shared" si="184"/>
        <v>0.93049413177285845</v>
      </c>
      <c r="S138">
        <f t="shared" si="181"/>
        <v>1.4752097817666052</v>
      </c>
      <c r="T138">
        <f t="shared" ref="T138:T201" si="189">$F$2*(10^S138-1)+$G$2</f>
        <v>1.2989207336900299</v>
      </c>
      <c r="U138">
        <f t="shared" ref="U138:U201" si="190">$E$2+$F$2*(10^S138-1)+$G$2</f>
        <v>3.8723368022668194</v>
      </c>
      <c r="V138">
        <f t="shared" si="144"/>
        <v>0.7856532882561591</v>
      </c>
      <c r="W138">
        <f t="shared" si="145"/>
        <v>0.97961453073665494</v>
      </c>
      <c r="X138">
        <f t="shared" si="176"/>
        <v>8.5354397971527156</v>
      </c>
      <c r="Y138">
        <f t="shared" si="177"/>
        <v>8.4082653883149483</v>
      </c>
      <c r="Z138">
        <f>IF(Y138&gt;X138,1,0)</f>
        <v>0</v>
      </c>
      <c r="AA138">
        <f>MAX(X138,Y138)</f>
        <v>8.5354397971527156</v>
      </c>
      <c r="AB138">
        <f t="shared" si="185"/>
        <v>0.7856532882561591</v>
      </c>
    </row>
    <row r="139" spans="1:28" hidden="1" x14ac:dyDescent="0.2">
      <c r="A139">
        <f>validation!A140</f>
        <v>13</v>
      </c>
      <c r="B139">
        <v>9</v>
      </c>
      <c r="C139">
        <f>LOG(validation!D140+1)</f>
        <v>0</v>
      </c>
      <c r="D139">
        <f>validation!E140</f>
        <v>0</v>
      </c>
      <c r="E139">
        <f>validation!C140</f>
        <v>0</v>
      </c>
      <c r="F139" s="12">
        <f t="shared" ref="F139:F202" si="191">IF(D138=0,0,$K$2)-$M$2*E139 +IF((D139=1)*AND(A139=A140),$I$2*F140,0)</f>
        <v>0</v>
      </c>
      <c r="H139">
        <f t="shared" si="178"/>
        <v>0.5836950082418968</v>
      </c>
      <c r="I139">
        <f t="shared" si="187"/>
        <v>-0.99669363442584102</v>
      </c>
      <c r="J139">
        <f t="shared" si="188"/>
        <v>1.5767224341509487</v>
      </c>
      <c r="K139">
        <f t="shared" si="186"/>
        <v>0.26959198871497969</v>
      </c>
      <c r="L139">
        <f>EXP(J139)/(1+EXP(J139))</f>
        <v>0.82873983375542892</v>
      </c>
      <c r="M139">
        <f>$K$2</f>
        <v>5</v>
      </c>
      <c r="N139">
        <f>-$M$2+$K$2</f>
        <v>4</v>
      </c>
      <c r="O139">
        <f>IF(N139&gt;M139,1,0)</f>
        <v>0</v>
      </c>
      <c r="P139">
        <f>MAX(M139,N139)</f>
        <v>5</v>
      </c>
      <c r="Q139">
        <f t="shared" si="184"/>
        <v>0.26959198871497969</v>
      </c>
      <c r="S139">
        <f t="shared" si="181"/>
        <v>0.94168213265627987</v>
      </c>
      <c r="T139">
        <f t="shared" si="189"/>
        <v>-0.56382285561558576</v>
      </c>
      <c r="U139">
        <f t="shared" si="190"/>
        <v>2.0095932129612035</v>
      </c>
      <c r="V139">
        <f t="shared" si="144"/>
        <v>0.36266338693679612</v>
      </c>
      <c r="W139">
        <f t="shared" si="145"/>
        <v>0.88180063006237608</v>
      </c>
      <c r="X139">
        <f>$K$2</f>
        <v>5</v>
      </c>
      <c r="Y139">
        <f>-$M$2+$K$2</f>
        <v>4</v>
      </c>
      <c r="Z139">
        <f>IF(Y139&gt;X139,1,0)</f>
        <v>0</v>
      </c>
      <c r="AA139">
        <f>MAX(X139,Y139)</f>
        <v>5</v>
      </c>
      <c r="AB139">
        <f t="shared" si="185"/>
        <v>0.36266338693679612</v>
      </c>
    </row>
    <row r="140" spans="1:28" hidden="1" x14ac:dyDescent="0.2">
      <c r="A140">
        <f>validation!A141</f>
        <v>14</v>
      </c>
      <c r="B140">
        <v>0</v>
      </c>
      <c r="C140">
        <f>LOG(validation!D141+1)</f>
        <v>0.45758917178533098</v>
      </c>
      <c r="D140">
        <f>validation!E141</f>
        <v>1</v>
      </c>
      <c r="E140">
        <f>validation!C141</f>
        <v>1</v>
      </c>
      <c r="F140" s="12">
        <f>$K$2-$M$2*E140 +IF((D140=1)*AND(A140=A141),$I$2*F141,0)</f>
        <v>7.6</v>
      </c>
      <c r="H140">
        <f>$C$2+0+0</f>
        <v>0.43754283752918516</v>
      </c>
      <c r="I140">
        <f t="shared" si="187"/>
        <v>-1.0933092827441808</v>
      </c>
      <c r="J140">
        <f t="shared" si="188"/>
        <v>1.4801067858326085</v>
      </c>
      <c r="K140">
        <f t="shared" si="186"/>
        <v>0.25099563123707369</v>
      </c>
      <c r="L140">
        <f t="shared" ref="L140:L154" si="192">EXP(J140)/(1+EXP(J140))</f>
        <v>0.81458870953427243</v>
      </c>
      <c r="M140">
        <f t="shared" ref="M140:M148" si="193">$K$2+K140*$I$2*P141</f>
        <v>9.7939137781165932</v>
      </c>
      <c r="N140">
        <f t="shared" ref="N140:N148" si="194">-$M$2+($K$2+L140*$I$2*P141)</f>
        <v>19.558310791657156</v>
      </c>
      <c r="O140">
        <f>IF(N140&gt;M140,1,0)</f>
        <v>1</v>
      </c>
      <c r="P140">
        <f>MAX(M140,N140)</f>
        <v>19.558310791657156</v>
      </c>
      <c r="Q140">
        <f>O140*L140+(1-O140)*K140</f>
        <v>0.81458870953427243</v>
      </c>
      <c r="R140" s="12"/>
      <c r="S140">
        <f>$C140</f>
        <v>0.45758917178533098</v>
      </c>
      <c r="T140">
        <f t="shared" si="189"/>
        <v>-1.0819011283131996</v>
      </c>
      <c r="U140">
        <f t="shared" si="190"/>
        <v>1.4915149402635897</v>
      </c>
      <c r="V140">
        <f t="shared" si="144"/>
        <v>0.25314641440273078</v>
      </c>
      <c r="W140">
        <f t="shared" si="145"/>
        <v>0.81630554794873866</v>
      </c>
      <c r="X140">
        <f t="shared" ref="X140:X148" si="195">$K$2+V140*$I$2*AA141</f>
        <v>10.028447207510425</v>
      </c>
      <c r="Y140">
        <f t="shared" ref="Y140:Y148" si="196">-$M$2+($K$2+W140*$I$2*AA141)</f>
        <v>20.214921956302547</v>
      </c>
      <c r="Z140">
        <f>IF(Y140&gt;X140,1,0)</f>
        <v>1</v>
      </c>
      <c r="AA140">
        <f>MAX(X140,Y140)</f>
        <v>20.214921956302547</v>
      </c>
      <c r="AB140">
        <f>Z140*W140+(1-Z140)*V140</f>
        <v>0.81630554794873866</v>
      </c>
    </row>
    <row r="141" spans="1:28" hidden="1" x14ac:dyDescent="0.2">
      <c r="A141">
        <f>validation!A142</f>
        <v>14</v>
      </c>
      <c r="B141">
        <v>1</v>
      </c>
      <c r="C141">
        <f>LOG(validation!D142+1)</f>
        <v>0.89922185006891997</v>
      </c>
      <c r="D141">
        <f>validation!E142</f>
        <v>0</v>
      </c>
      <c r="E141">
        <f>validation!C142</f>
        <v>1</v>
      </c>
      <c r="F141" s="12">
        <f t="shared" si="191"/>
        <v>4</v>
      </c>
      <c r="H141">
        <f t="shared" ref="H141:H149" si="197">MIN(MAX($A$2*H140+$B$2*$B141+$C$2,0),3)</f>
        <v>0.83320114097827558</v>
      </c>
      <c r="I141">
        <f t="shared" si="187"/>
        <v>-0.73423463405103739</v>
      </c>
      <c r="J141">
        <f t="shared" si="188"/>
        <v>1.8391814345257522</v>
      </c>
      <c r="K141">
        <f>EXP(I141)/(1+EXP(I141))</f>
        <v>0.32426615487430377</v>
      </c>
      <c r="L141">
        <f t="shared" si="192"/>
        <v>0.86285186836481753</v>
      </c>
      <c r="M141">
        <f t="shared" si="193"/>
        <v>11.47206832141598</v>
      </c>
      <c r="N141">
        <f t="shared" si="194"/>
        <v>21.221767240812529</v>
      </c>
      <c r="O141">
        <f t="shared" ref="O141:O146" si="198">IF(N141&gt;M141,1,0)</f>
        <v>1</v>
      </c>
      <c r="P141">
        <f t="shared" ref="P141:P146" si="199">MAX(M141,N141)</f>
        <v>21.221767240812529</v>
      </c>
      <c r="Q141">
        <f>O141*L141+(1-O141)*K141</f>
        <v>0.86285186836481753</v>
      </c>
      <c r="S141">
        <f t="shared" ref="S141:S149" si="200">MIN(MAX($A$2*S140+$B$2*$B141+$C$2,0),3)</f>
        <v>0.85808356508484684</v>
      </c>
      <c r="T141">
        <f t="shared" si="189"/>
        <v>-0.69882101546366548</v>
      </c>
      <c r="U141">
        <f t="shared" si="190"/>
        <v>1.8745950531131239</v>
      </c>
      <c r="V141">
        <f t="shared" si="144"/>
        <v>0.33207367569336937</v>
      </c>
      <c r="W141">
        <f t="shared" si="145"/>
        <v>0.8669890686620727</v>
      </c>
      <c r="X141">
        <f t="shared" si="195"/>
        <v>11.921497643668108</v>
      </c>
      <c r="Y141">
        <f t="shared" si="196"/>
        <v>22.070877745129152</v>
      </c>
      <c r="Z141">
        <f t="shared" ref="Z141:Z146" si="201">IF(Y141&gt;X141,1,0)</f>
        <v>1</v>
      </c>
      <c r="AA141">
        <f t="shared" ref="AA141:AA146" si="202">MAX(X141,Y141)</f>
        <v>22.070877745129152</v>
      </c>
      <c r="AB141">
        <f>Z141*W141+(1-Z141)*V141</f>
        <v>0.8669890686620727</v>
      </c>
    </row>
    <row r="142" spans="1:28" hidden="1" x14ac:dyDescent="0.2">
      <c r="A142">
        <f>validation!A143</f>
        <v>14</v>
      </c>
      <c r="B142">
        <v>2</v>
      </c>
      <c r="C142">
        <f>LOG(validation!D143+1)</f>
        <v>0</v>
      </c>
      <c r="D142">
        <f>validation!E143</f>
        <v>0</v>
      </c>
      <c r="E142">
        <f>validation!C143</f>
        <v>0</v>
      </c>
      <c r="F142" s="12">
        <f t="shared" si="191"/>
        <v>0</v>
      </c>
      <c r="H142">
        <f t="shared" si="197"/>
        <v>1.1768704509699945</v>
      </c>
      <c r="I142">
        <f t="shared" si="187"/>
        <v>-9.7564301793839903E-3</v>
      </c>
      <c r="J142">
        <f t="shared" si="188"/>
        <v>2.5636596383974055</v>
      </c>
      <c r="K142">
        <f>EXP(I142)/(1+EXP(I142))</f>
        <v>0.49756091180276968</v>
      </c>
      <c r="L142">
        <f t="shared" si="192"/>
        <v>0.92848583868362855</v>
      </c>
      <c r="M142">
        <f t="shared" si="193"/>
        <v>14.74066258444352</v>
      </c>
      <c r="N142">
        <f t="shared" si="194"/>
        <v>22.176804195254586</v>
      </c>
      <c r="O142">
        <f t="shared" si="198"/>
        <v>1</v>
      </c>
      <c r="P142">
        <f t="shared" si="199"/>
        <v>22.176804195254586</v>
      </c>
      <c r="Q142">
        <f>O142*L142+(1-O142)*K142</f>
        <v>0.92848583868362855</v>
      </c>
      <c r="S142">
        <f t="shared" si="200"/>
        <v>1.2077556503041051</v>
      </c>
      <c r="T142">
        <f t="shared" si="189"/>
        <v>8.7906744762160205E-2</v>
      </c>
      <c r="U142">
        <f t="shared" si="190"/>
        <v>2.6613228133389497</v>
      </c>
      <c r="V142">
        <f t="shared" si="144"/>
        <v>0.52196254487266602</v>
      </c>
      <c r="W142">
        <f t="shared" si="145"/>
        <v>0.93470544586632442</v>
      </c>
      <c r="X142">
        <f t="shared" si="195"/>
        <v>15.698956210714002</v>
      </c>
      <c r="Y142">
        <f t="shared" si="196"/>
        <v>23.159176713875755</v>
      </c>
      <c r="Z142">
        <f t="shared" si="201"/>
        <v>1</v>
      </c>
      <c r="AA142">
        <f t="shared" si="202"/>
        <v>23.159176713875755</v>
      </c>
      <c r="AB142">
        <f>Z142*W142+(1-Z142)*V142</f>
        <v>0.93470544586632442</v>
      </c>
    </row>
    <row r="143" spans="1:28" hidden="1" x14ac:dyDescent="0.2">
      <c r="A143">
        <f>validation!A144</f>
        <v>14</v>
      </c>
      <c r="B143">
        <v>3</v>
      </c>
      <c r="C143">
        <f>LOG(validation!D144+1)</f>
        <v>0</v>
      </c>
      <c r="D143">
        <f>validation!E144</f>
        <v>0</v>
      </c>
      <c r="E143">
        <f>validation!C144</f>
        <v>0</v>
      </c>
      <c r="F143" s="12">
        <f t="shared" si="191"/>
        <v>0</v>
      </c>
      <c r="H143">
        <f t="shared" si="197"/>
        <v>1.4560086518047621</v>
      </c>
      <c r="I143">
        <f t="shared" si="187"/>
        <v>1.1850145659346234</v>
      </c>
      <c r="J143">
        <f t="shared" si="188"/>
        <v>3.7584306345114125</v>
      </c>
      <c r="K143">
        <f>EXP(I143)/(1+EXP(I143))</f>
        <v>0.76584823786197831</v>
      </c>
      <c r="L143">
        <f t="shared" si="192"/>
        <v>0.97721113366079271</v>
      </c>
      <c r="M143">
        <f t="shared" si="193"/>
        <v>18.912406632400078</v>
      </c>
      <c r="N143">
        <f t="shared" si="194"/>
        <v>21.75202707934908</v>
      </c>
      <c r="O143">
        <f t="shared" si="198"/>
        <v>1</v>
      </c>
      <c r="P143">
        <f t="shared" si="199"/>
        <v>21.75202707934908</v>
      </c>
      <c r="Q143">
        <f t="shared" ref="Q143:Q149" si="203">O143*L143+(1-O143)*K143</f>
        <v>0.97721113366079271</v>
      </c>
      <c r="S143">
        <f t="shared" si="200"/>
        <v>1.4943447694523926</v>
      </c>
      <c r="T143">
        <f t="shared" si="189"/>
        <v>1.4175567230141399</v>
      </c>
      <c r="U143">
        <f t="shared" si="190"/>
        <v>3.9909727915909294</v>
      </c>
      <c r="V143">
        <f t="shared" si="144"/>
        <v>0.80495510188681041</v>
      </c>
      <c r="W143">
        <f t="shared" si="145"/>
        <v>0.98185364938510233</v>
      </c>
      <c r="X143">
        <f t="shared" si="195"/>
        <v>20.392397481075356</v>
      </c>
      <c r="Y143">
        <f t="shared" si="196"/>
        <v>22.775061620399594</v>
      </c>
      <c r="Z143">
        <f t="shared" si="201"/>
        <v>1</v>
      </c>
      <c r="AA143">
        <f t="shared" si="202"/>
        <v>22.775061620399594</v>
      </c>
      <c r="AB143">
        <f t="shared" ref="AB143:AB149" si="204">Z143*W143+(1-Z143)*V143</f>
        <v>0.98185364938510233</v>
      </c>
    </row>
    <row r="144" spans="1:28" hidden="1" x14ac:dyDescent="0.2">
      <c r="A144">
        <f>validation!A145</f>
        <v>14</v>
      </c>
      <c r="B144">
        <v>4</v>
      </c>
      <c r="C144">
        <f>LOG(validation!D145+1)</f>
        <v>0</v>
      </c>
      <c r="D144">
        <f>validation!E145</f>
        <v>0</v>
      </c>
      <c r="E144">
        <f>validation!C145</f>
        <v>0</v>
      </c>
      <c r="F144" s="12">
        <f t="shared" si="191"/>
        <v>0</v>
      </c>
      <c r="H144">
        <f t="shared" si="197"/>
        <v>1.6550478976089644</v>
      </c>
      <c r="I144">
        <f t="shared" si="187"/>
        <v>2.6500127519569774</v>
      </c>
      <c r="J144">
        <f t="shared" si="188"/>
        <v>5.2234288205337673</v>
      </c>
      <c r="K144">
        <f>EXP(I144)/(1+EXP(I144))</f>
        <v>0.93401177646441513</v>
      </c>
      <c r="L144">
        <f t="shared" si="192"/>
        <v>0.99464006361752377</v>
      </c>
      <c r="M144">
        <f t="shared" si="193"/>
        <v>20.184455388590365</v>
      </c>
      <c r="N144">
        <f t="shared" si="194"/>
        <v>20.17010411889639</v>
      </c>
      <c r="O144">
        <f t="shared" si="198"/>
        <v>0</v>
      </c>
      <c r="P144">
        <f t="shared" si="199"/>
        <v>20.184455388590365</v>
      </c>
      <c r="Q144">
        <f t="shared" si="203"/>
        <v>0.93401177646441513</v>
      </c>
      <c r="S144">
        <f t="shared" si="200"/>
        <v>1.7026324347976181</v>
      </c>
      <c r="T144">
        <f t="shared" si="189"/>
        <v>3.1114356025736583</v>
      </c>
      <c r="U144">
        <f t="shared" si="190"/>
        <v>5.6848516711504473</v>
      </c>
      <c r="V144">
        <f t="shared" si="144"/>
        <v>0.95736199557815815</v>
      </c>
      <c r="W144">
        <f t="shared" si="145"/>
        <v>0.99661446370151086</v>
      </c>
      <c r="X144">
        <f t="shared" si="195"/>
        <v>21.246730193737463</v>
      </c>
      <c r="Y144">
        <f t="shared" si="196"/>
        <v>20.912856760264962</v>
      </c>
      <c r="Z144">
        <f t="shared" si="201"/>
        <v>0</v>
      </c>
      <c r="AA144">
        <f t="shared" si="202"/>
        <v>21.246730193737463</v>
      </c>
      <c r="AB144">
        <f t="shared" si="204"/>
        <v>0.95736199557815815</v>
      </c>
    </row>
    <row r="145" spans="1:28" hidden="1" x14ac:dyDescent="0.2">
      <c r="A145">
        <f>validation!A146</f>
        <v>14</v>
      </c>
      <c r="B145">
        <v>5</v>
      </c>
      <c r="C145">
        <f>LOG(validation!D146+1)</f>
        <v>0</v>
      </c>
      <c r="D145">
        <f>validation!E146</f>
        <v>0</v>
      </c>
      <c r="E145">
        <f>validation!C146</f>
        <v>0</v>
      </c>
      <c r="F145" s="12">
        <f t="shared" si="191"/>
        <v>0</v>
      </c>
      <c r="H145">
        <f t="shared" si="197"/>
        <v>1.7546646682565099</v>
      </c>
      <c r="I145">
        <f t="shared" si="187"/>
        <v>3.6773576328145725</v>
      </c>
      <c r="J145">
        <f t="shared" si="188"/>
        <v>6.2507737013913616</v>
      </c>
      <c r="K145">
        <f t="shared" ref="K145:K150" si="205">EXP(I145)/(1+EXP(I145))</f>
        <v>0.97533408260206766</v>
      </c>
      <c r="L145">
        <f t="shared" si="192"/>
        <v>0.9980747526085364</v>
      </c>
      <c r="M145">
        <f t="shared" si="193"/>
        <v>18.063602112490635</v>
      </c>
      <c r="N145">
        <f t="shared" si="194"/>
        <v>17.368190119856685</v>
      </c>
      <c r="O145">
        <f t="shared" si="198"/>
        <v>0</v>
      </c>
      <c r="P145">
        <f t="shared" si="199"/>
        <v>18.063602112490635</v>
      </c>
      <c r="Q145">
        <f t="shared" si="203"/>
        <v>0.97533408260206766</v>
      </c>
      <c r="S145">
        <f t="shared" si="200"/>
        <v>1.8137287654681977</v>
      </c>
      <c r="T145">
        <f t="shared" si="189"/>
        <v>4.4075390865284714</v>
      </c>
      <c r="U145">
        <f t="shared" si="190"/>
        <v>6.98095515510526</v>
      </c>
      <c r="V145">
        <f t="shared" si="144"/>
        <v>0.98796156190058104</v>
      </c>
      <c r="W145">
        <f t="shared" si="145"/>
        <v>0.99907144796664493</v>
      </c>
      <c r="X145">
        <f t="shared" si="195"/>
        <v>18.855900402213457</v>
      </c>
      <c r="Y145">
        <f t="shared" si="196"/>
        <v>18.011713624860683</v>
      </c>
      <c r="Z145">
        <f t="shared" si="201"/>
        <v>0</v>
      </c>
      <c r="AA145">
        <f t="shared" si="202"/>
        <v>18.855900402213457</v>
      </c>
      <c r="AB145">
        <f t="shared" si="204"/>
        <v>0.98796156190058104</v>
      </c>
    </row>
    <row r="146" spans="1:28" hidden="1" x14ac:dyDescent="0.2">
      <c r="A146">
        <f>validation!A147</f>
        <v>14</v>
      </c>
      <c r="B146">
        <v>6</v>
      </c>
      <c r="C146">
        <f>LOG(validation!D147+1)</f>
        <v>0</v>
      </c>
      <c r="D146">
        <f>validation!E147</f>
        <v>0</v>
      </c>
      <c r="E146">
        <f>validation!C147</f>
        <v>0</v>
      </c>
      <c r="F146" s="12">
        <f t="shared" si="191"/>
        <v>0</v>
      </c>
      <c r="H146">
        <f t="shared" si="197"/>
        <v>1.7308737294963099</v>
      </c>
      <c r="I146">
        <f t="shared" si="187"/>
        <v>3.4101733262798333</v>
      </c>
      <c r="J146">
        <f t="shared" si="188"/>
        <v>5.9835893948566223</v>
      </c>
      <c r="K146">
        <f t="shared" si="205"/>
        <v>0.96802096849872121</v>
      </c>
      <c r="L146">
        <f t="shared" si="192"/>
        <v>0.99748656765332389</v>
      </c>
      <c r="M146">
        <f t="shared" si="193"/>
        <v>14.882196487585512</v>
      </c>
      <c r="N146">
        <f t="shared" si="194"/>
        <v>14.183000757271744</v>
      </c>
      <c r="O146">
        <f t="shared" si="198"/>
        <v>0</v>
      </c>
      <c r="P146">
        <f t="shared" si="199"/>
        <v>14.882196487585512</v>
      </c>
      <c r="Q146">
        <f t="shared" si="203"/>
        <v>0.96802096849872121</v>
      </c>
      <c r="S146">
        <f t="shared" si="200"/>
        <v>1.8041867800278499</v>
      </c>
      <c r="T146">
        <f t="shared" si="189"/>
        <v>4.2827487019282113</v>
      </c>
      <c r="U146">
        <f t="shared" si="190"/>
        <v>6.8561647705050017</v>
      </c>
      <c r="V146">
        <f t="shared" si="144"/>
        <v>0.98638330887926062</v>
      </c>
      <c r="W146">
        <f t="shared" si="145"/>
        <v>0.99894816304353851</v>
      </c>
      <c r="X146">
        <f t="shared" si="195"/>
        <v>15.583040358100018</v>
      </c>
      <c r="Y146">
        <f t="shared" si="196"/>
        <v>14.717850383287164</v>
      </c>
      <c r="Z146">
        <f t="shared" si="201"/>
        <v>0</v>
      </c>
      <c r="AA146">
        <f t="shared" si="202"/>
        <v>15.583040358100018</v>
      </c>
      <c r="AB146">
        <f t="shared" si="204"/>
        <v>0.98638330887926062</v>
      </c>
    </row>
    <row r="147" spans="1:28" hidden="1" x14ac:dyDescent="0.2">
      <c r="A147">
        <f>validation!A148</f>
        <v>14</v>
      </c>
      <c r="B147">
        <v>7</v>
      </c>
      <c r="C147">
        <f>LOG(validation!D148+1)</f>
        <v>0</v>
      </c>
      <c r="D147">
        <f>validation!E148</f>
        <v>0</v>
      </c>
      <c r="E147">
        <f>validation!C148</f>
        <v>0</v>
      </c>
      <c r="F147" s="12">
        <f t="shared" si="191"/>
        <v>0</v>
      </c>
      <c r="H147">
        <f t="shared" si="197"/>
        <v>1.5539035149509315</v>
      </c>
      <c r="I147">
        <f t="shared" si="187"/>
        <v>1.8221194073647857</v>
      </c>
      <c r="J147">
        <f t="shared" si="188"/>
        <v>4.3955354759415748</v>
      </c>
      <c r="K147">
        <f t="shared" si="205"/>
        <v>0.86082024482255026</v>
      </c>
      <c r="L147">
        <f t="shared" si="192"/>
        <v>0.98781795737816047</v>
      </c>
      <c r="M147">
        <f t="shared" si="193"/>
        <v>11.342955035951746</v>
      </c>
      <c r="N147">
        <f t="shared" si="194"/>
        <v>11.278737837592308</v>
      </c>
      <c r="O147">
        <f>IF(N147&gt;M147,1,0)</f>
        <v>0</v>
      </c>
      <c r="P147">
        <f>MAX(M147,N147)</f>
        <v>11.342955035951746</v>
      </c>
      <c r="Q147">
        <f t="shared" si="203"/>
        <v>0.86082024482255026</v>
      </c>
      <c r="S147">
        <f t="shared" si="200"/>
        <v>1.6449030160349263</v>
      </c>
      <c r="T147">
        <f t="shared" si="189"/>
        <v>2.558008440791629</v>
      </c>
      <c r="U147">
        <f t="shared" si="190"/>
        <v>5.1314245093684185</v>
      </c>
      <c r="V147">
        <f t="shared" si="144"/>
        <v>0.92810968997928611</v>
      </c>
      <c r="W147">
        <f t="shared" si="145"/>
        <v>0.99412656280110756</v>
      </c>
      <c r="X147">
        <f t="shared" si="195"/>
        <v>11.92126187190137</v>
      </c>
      <c r="Y147">
        <f t="shared" si="196"/>
        <v>11.413574439798417</v>
      </c>
      <c r="Z147">
        <f>IF(Y147&gt;X147,1,0)</f>
        <v>0</v>
      </c>
      <c r="AA147">
        <f>MAX(X147,Y147)</f>
        <v>11.92126187190137</v>
      </c>
      <c r="AB147">
        <f t="shared" si="204"/>
        <v>0.92810968997928611</v>
      </c>
    </row>
    <row r="148" spans="1:28" hidden="1" x14ac:dyDescent="0.2">
      <c r="A148">
        <f>validation!A149</f>
        <v>14</v>
      </c>
      <c r="B148">
        <v>8</v>
      </c>
      <c r="C148">
        <f>LOG(validation!D149+1)</f>
        <v>0</v>
      </c>
      <c r="D148">
        <f>validation!E149</f>
        <v>0</v>
      </c>
      <c r="E148">
        <f>validation!C149</f>
        <v>0</v>
      </c>
      <c r="F148" s="12">
        <f t="shared" si="191"/>
        <v>0</v>
      </c>
      <c r="H148">
        <f t="shared" si="197"/>
        <v>1.1868001989755144</v>
      </c>
      <c r="I148">
        <f t="shared" si="187"/>
        <v>2.0888517025360542E-2</v>
      </c>
      <c r="J148">
        <f t="shared" si="188"/>
        <v>2.59430458560215</v>
      </c>
      <c r="K148">
        <f t="shared" si="205"/>
        <v>0.50522193938359083</v>
      </c>
      <c r="L148">
        <f t="shared" si="192"/>
        <v>0.93049413177285845</v>
      </c>
      <c r="M148">
        <f t="shared" si="193"/>
        <v>7.2734987272261584</v>
      </c>
      <c r="N148">
        <f t="shared" si="194"/>
        <v>8.1872235929778618</v>
      </c>
      <c r="O148">
        <f>IF(N148&gt;M148,1,0)</f>
        <v>1</v>
      </c>
      <c r="P148">
        <f>MAX(M148,N148)</f>
        <v>8.1872235929778618</v>
      </c>
      <c r="Q148">
        <f t="shared" si="203"/>
        <v>0.93049413177285845</v>
      </c>
      <c r="S148">
        <f t="shared" si="200"/>
        <v>1.2997529289123682</v>
      </c>
      <c r="T148">
        <f t="shared" si="189"/>
        <v>0.42358006883697441</v>
      </c>
      <c r="U148">
        <f t="shared" si="190"/>
        <v>2.9969961374137637</v>
      </c>
      <c r="V148">
        <f t="shared" si="144"/>
        <v>0.60433961071686892</v>
      </c>
      <c r="W148">
        <f t="shared" si="145"/>
        <v>0.95243823770943725</v>
      </c>
      <c r="X148">
        <f t="shared" si="195"/>
        <v>7.7195282482259104</v>
      </c>
      <c r="Y148">
        <f t="shared" si="196"/>
        <v>8.2859720696924679</v>
      </c>
      <c r="Z148">
        <f>IF(Y148&gt;X148,1,0)</f>
        <v>1</v>
      </c>
      <c r="AA148">
        <f>MAX(X148,Y148)</f>
        <v>8.2859720696924679</v>
      </c>
      <c r="AB148">
        <f t="shared" si="204"/>
        <v>0.95243823770943725</v>
      </c>
    </row>
    <row r="149" spans="1:28" hidden="1" x14ac:dyDescent="0.2">
      <c r="A149">
        <f>validation!A150</f>
        <v>14</v>
      </c>
      <c r="B149">
        <v>9</v>
      </c>
      <c r="C149">
        <f>LOG(validation!D150+1)</f>
        <v>0</v>
      </c>
      <c r="D149">
        <f>validation!E150</f>
        <v>0</v>
      </c>
      <c r="E149">
        <f>validation!C150</f>
        <v>0</v>
      </c>
      <c r="F149" s="12">
        <f t="shared" si="191"/>
        <v>0</v>
      </c>
      <c r="H149">
        <f t="shared" si="197"/>
        <v>0.5836950082418968</v>
      </c>
      <c r="I149">
        <f t="shared" si="187"/>
        <v>-0.99669363442584102</v>
      </c>
      <c r="J149">
        <f t="shared" si="188"/>
        <v>1.5767224341509487</v>
      </c>
      <c r="K149">
        <f t="shared" si="205"/>
        <v>0.26959198871497969</v>
      </c>
      <c r="L149">
        <f t="shared" si="192"/>
        <v>0.82873983375542892</v>
      </c>
      <c r="M149">
        <f>$K$2</f>
        <v>5</v>
      </c>
      <c r="N149">
        <f>-$M$2+$K$2</f>
        <v>4</v>
      </c>
      <c r="O149">
        <f>IF(N149&gt;M149,1,0)</f>
        <v>0</v>
      </c>
      <c r="P149">
        <f>MAX(M149,N149)</f>
        <v>5</v>
      </c>
      <c r="Q149">
        <f t="shared" si="203"/>
        <v>0.26959198871497969</v>
      </c>
      <c r="S149">
        <f t="shared" si="200"/>
        <v>0.72389708680507048</v>
      </c>
      <c r="T149">
        <f t="shared" si="189"/>
        <v>-0.86786553280507328</v>
      </c>
      <c r="U149">
        <f t="shared" si="190"/>
        <v>1.705550535771716</v>
      </c>
      <c r="V149">
        <f t="shared" si="144"/>
        <v>0.29569863424114506</v>
      </c>
      <c r="W149">
        <f t="shared" si="145"/>
        <v>0.84625827724545677</v>
      </c>
      <c r="X149">
        <f>$K$2</f>
        <v>5</v>
      </c>
      <c r="Y149">
        <f>-$M$2+$K$2</f>
        <v>4</v>
      </c>
      <c r="Z149">
        <f>IF(Y149&gt;X149,1,0)</f>
        <v>0</v>
      </c>
      <c r="AA149">
        <f>MAX(X149,Y149)</f>
        <v>5</v>
      </c>
      <c r="AB149">
        <f t="shared" si="204"/>
        <v>0.29569863424114506</v>
      </c>
    </row>
    <row r="150" spans="1:28" hidden="1" x14ac:dyDescent="0.2">
      <c r="A150">
        <f>validation!A151</f>
        <v>15</v>
      </c>
      <c r="B150">
        <v>0</v>
      </c>
      <c r="C150">
        <f>LOG(validation!D151+1)</f>
        <v>0.31731085950520277</v>
      </c>
      <c r="D150">
        <f>validation!E151</f>
        <v>1</v>
      </c>
      <c r="E150">
        <f>validation!C151</f>
        <v>1</v>
      </c>
      <c r="F150" s="12">
        <f>$K$2-$M$2*E150 +IF((D150=1)*AND(A150=A151),$I$2*F151,0)</f>
        <v>8.5</v>
      </c>
      <c r="H150">
        <f>$C$2+0+0</f>
        <v>0.43754283752918516</v>
      </c>
      <c r="I150">
        <f t="shared" si="187"/>
        <v>-1.0933092827441808</v>
      </c>
      <c r="J150">
        <f t="shared" si="188"/>
        <v>1.4801067858326085</v>
      </c>
      <c r="K150">
        <f t="shared" si="205"/>
        <v>0.25099563123707369</v>
      </c>
      <c r="L150">
        <f t="shared" si="192"/>
        <v>0.81458870953427243</v>
      </c>
      <c r="M150">
        <f t="shared" ref="M150:M158" si="206">$K$2+K150*$I$2*P151</f>
        <v>9.7939137781165932</v>
      </c>
      <c r="N150">
        <f t="shared" ref="N150:N158" si="207">-$M$2+($K$2+L150*$I$2*P151)</f>
        <v>19.558310791657156</v>
      </c>
      <c r="O150">
        <f>IF(N150&gt;M150,1,0)</f>
        <v>1</v>
      </c>
      <c r="P150">
        <f>MAX(M150,N150)</f>
        <v>19.558310791657156</v>
      </c>
      <c r="Q150">
        <f>O150*L150+(1-O150)*K150</f>
        <v>0.81458870953427243</v>
      </c>
      <c r="R150" s="12"/>
      <c r="S150">
        <f>$C150</f>
        <v>0.31731085950520277</v>
      </c>
      <c r="T150">
        <f t="shared" si="189"/>
        <v>-1.1517087276512767</v>
      </c>
      <c r="U150">
        <f t="shared" si="190"/>
        <v>1.4217073409255128</v>
      </c>
      <c r="V150">
        <f t="shared" si="144"/>
        <v>0.24017711537978204</v>
      </c>
      <c r="W150">
        <f t="shared" si="145"/>
        <v>0.80560593407500602</v>
      </c>
      <c r="X150">
        <f t="shared" ref="X150:X158" si="208">$K$2+V150*$I$2*AA151</f>
        <v>8.9397211239900347</v>
      </c>
      <c r="Y150">
        <f t="shared" ref="Y150:Y158" si="209">-$M$2+($K$2+W150*$I$2*AA151)</f>
        <v>17.214675807344626</v>
      </c>
      <c r="Z150">
        <f>IF(Y150&gt;X150,1,0)</f>
        <v>1</v>
      </c>
      <c r="AA150">
        <f>MAX(X150,Y150)</f>
        <v>17.214675807344626</v>
      </c>
      <c r="AB150">
        <f>Z150*W150+(1-Z150)*V150</f>
        <v>0.80560593407500602</v>
      </c>
    </row>
    <row r="151" spans="1:28" hidden="1" x14ac:dyDescent="0.2">
      <c r="A151">
        <f>validation!A152</f>
        <v>15</v>
      </c>
      <c r="B151">
        <v>1</v>
      </c>
      <c r="C151">
        <f>LOG(validation!D152+1)</f>
        <v>0.66688015156235425</v>
      </c>
      <c r="D151">
        <f>validation!E152</f>
        <v>0</v>
      </c>
      <c r="E151">
        <f>validation!C152</f>
        <v>0</v>
      </c>
      <c r="F151" s="12">
        <f t="shared" si="191"/>
        <v>5</v>
      </c>
      <c r="H151">
        <f t="shared" ref="H151:H159" si="210">MIN(MAX($A$2*H150+$B$2*$B151+$C$2,0),3)</f>
        <v>0.83320114097827558</v>
      </c>
      <c r="I151">
        <f t="shared" si="187"/>
        <v>-0.73423463405103739</v>
      </c>
      <c r="J151">
        <f t="shared" si="188"/>
        <v>1.8391814345257522</v>
      </c>
      <c r="K151">
        <f>EXP(I151)/(1+EXP(I151))</f>
        <v>0.32426615487430377</v>
      </c>
      <c r="L151">
        <f t="shared" si="192"/>
        <v>0.86285186836481753</v>
      </c>
      <c r="M151">
        <f t="shared" si="206"/>
        <v>11.47206832141598</v>
      </c>
      <c r="N151">
        <f t="shared" si="207"/>
        <v>21.221767240812529</v>
      </c>
      <c r="O151">
        <f t="shared" ref="O151:O156" si="211">IF(N151&gt;M151,1,0)</f>
        <v>1</v>
      </c>
      <c r="P151">
        <f t="shared" ref="P151:P156" si="212">MAX(M151,N151)</f>
        <v>21.221767240812529</v>
      </c>
      <c r="Q151">
        <f>O151*L151+(1-O151)*K151</f>
        <v>0.86285186836481753</v>
      </c>
      <c r="S151">
        <f t="shared" ref="S151:S159" si="213">MIN(MAX($A$2*S150+$B$2*$B151+$C$2,0),3)</f>
        <v>0.68396372778651005</v>
      </c>
      <c r="T151">
        <f t="shared" si="189"/>
        <v>-0.90888548022536242</v>
      </c>
      <c r="U151">
        <f t="shared" si="190"/>
        <v>1.6645305883514272</v>
      </c>
      <c r="V151">
        <f t="shared" si="144"/>
        <v>0.28722795659674877</v>
      </c>
      <c r="W151">
        <f t="shared" si="145"/>
        <v>0.84084524354753432</v>
      </c>
      <c r="X151">
        <f t="shared" si="208"/>
        <v>9.8595204830337337</v>
      </c>
      <c r="Y151">
        <f t="shared" si="209"/>
        <v>18.225999211550924</v>
      </c>
      <c r="Z151">
        <f t="shared" ref="Z151:Z156" si="214">IF(Y151&gt;X151,1,0)</f>
        <v>1</v>
      </c>
      <c r="AA151">
        <f t="shared" ref="AA151:AA156" si="215">MAX(X151,Y151)</f>
        <v>18.225999211550924</v>
      </c>
      <c r="AB151">
        <f>Z151*W151+(1-Z151)*V151</f>
        <v>0.84084524354753432</v>
      </c>
    </row>
    <row r="152" spans="1:28" hidden="1" x14ac:dyDescent="0.2">
      <c r="A152">
        <f>validation!A153</f>
        <v>15</v>
      </c>
      <c r="B152">
        <v>2</v>
      </c>
      <c r="C152">
        <f>LOG(validation!D153+1)</f>
        <v>0</v>
      </c>
      <c r="D152">
        <f>validation!E153</f>
        <v>0</v>
      </c>
      <c r="E152">
        <f>validation!C153</f>
        <v>0</v>
      </c>
      <c r="F152" s="12">
        <f t="shared" si="191"/>
        <v>0</v>
      </c>
      <c r="H152">
        <f t="shared" si="210"/>
        <v>1.1768704509699945</v>
      </c>
      <c r="I152">
        <f t="shared" si="187"/>
        <v>-9.7564301793839903E-3</v>
      </c>
      <c r="J152">
        <f t="shared" si="188"/>
        <v>2.5636596383974055</v>
      </c>
      <c r="K152">
        <f>EXP(I152)/(1+EXP(I152))</f>
        <v>0.49756091180276968</v>
      </c>
      <c r="L152">
        <f t="shared" si="192"/>
        <v>0.92848583868362855</v>
      </c>
      <c r="M152">
        <f t="shared" si="206"/>
        <v>14.74066258444352</v>
      </c>
      <c r="N152">
        <f t="shared" si="207"/>
        <v>22.176804195254586</v>
      </c>
      <c r="O152">
        <f t="shared" si="211"/>
        <v>1</v>
      </c>
      <c r="P152">
        <f t="shared" si="212"/>
        <v>22.176804195254586</v>
      </c>
      <c r="Q152">
        <f>O152*L152+(1-O152)*K152</f>
        <v>0.92848583868362855</v>
      </c>
      <c r="S152">
        <f t="shared" si="213"/>
        <v>0.99163016912311952</v>
      </c>
      <c r="T152">
        <f t="shared" si="189"/>
        <v>-0.4698527392805113</v>
      </c>
      <c r="U152">
        <f t="shared" si="190"/>
        <v>2.1035633292962781</v>
      </c>
      <c r="V152">
        <f t="shared" si="144"/>
        <v>0.38465109883835158</v>
      </c>
      <c r="W152">
        <f t="shared" si="145"/>
        <v>0.89124903343079231</v>
      </c>
      <c r="X152">
        <f t="shared" si="208"/>
        <v>11.386852339355681</v>
      </c>
      <c r="Y152">
        <f t="shared" si="209"/>
        <v>18.798543384658586</v>
      </c>
      <c r="Z152">
        <f t="shared" si="214"/>
        <v>1</v>
      </c>
      <c r="AA152">
        <f t="shared" si="215"/>
        <v>18.798543384658586</v>
      </c>
      <c r="AB152">
        <f>Z152*W152+(1-Z152)*V152</f>
        <v>0.89124903343079231</v>
      </c>
    </row>
    <row r="153" spans="1:28" hidden="1" x14ac:dyDescent="0.2">
      <c r="A153">
        <f>validation!A154</f>
        <v>15</v>
      </c>
      <c r="B153">
        <v>3</v>
      </c>
      <c r="C153">
        <f>LOG(validation!D154+1)</f>
        <v>0</v>
      </c>
      <c r="D153">
        <f>validation!E154</f>
        <v>0</v>
      </c>
      <c r="E153">
        <f>validation!C154</f>
        <v>0</v>
      </c>
      <c r="F153" s="12">
        <f t="shared" si="191"/>
        <v>0</v>
      </c>
      <c r="H153">
        <f t="shared" si="210"/>
        <v>1.4560086518047621</v>
      </c>
      <c r="I153">
        <f t="shared" si="187"/>
        <v>1.1850145659346234</v>
      </c>
      <c r="J153">
        <f t="shared" si="188"/>
        <v>3.7584306345114125</v>
      </c>
      <c r="K153">
        <f>EXP(I153)/(1+EXP(I153))</f>
        <v>0.76584823786197831</v>
      </c>
      <c r="L153">
        <f t="shared" si="192"/>
        <v>0.97721113366079271</v>
      </c>
      <c r="M153">
        <f t="shared" si="206"/>
        <v>18.912406632400078</v>
      </c>
      <c r="N153">
        <f t="shared" si="207"/>
        <v>21.75202707934908</v>
      </c>
      <c r="O153">
        <f t="shared" si="211"/>
        <v>1</v>
      </c>
      <c r="P153">
        <f t="shared" si="212"/>
        <v>21.75202707934908</v>
      </c>
      <c r="Q153">
        <f t="shared" ref="Q153:Q159" si="216">O153*L153+(1-O153)*K153</f>
        <v>0.97721113366079271</v>
      </c>
      <c r="S153">
        <f t="shared" si="213"/>
        <v>1.2260799678050114</v>
      </c>
      <c r="T153">
        <f t="shared" si="189"/>
        <v>0.14921990443431499</v>
      </c>
      <c r="U153">
        <f t="shared" si="190"/>
        <v>2.7226359730111045</v>
      </c>
      <c r="V153">
        <f t="shared" si="144"/>
        <v>0.53723590870811377</v>
      </c>
      <c r="W153">
        <f t="shared" si="145"/>
        <v>0.93834920103209096</v>
      </c>
      <c r="X153">
        <f t="shared" si="208"/>
        <v>13.272640565939906</v>
      </c>
      <c r="Y153">
        <f t="shared" si="209"/>
        <v>18.449193621740754</v>
      </c>
      <c r="Z153">
        <f t="shared" si="214"/>
        <v>1</v>
      </c>
      <c r="AA153">
        <f t="shared" si="215"/>
        <v>18.449193621740754</v>
      </c>
      <c r="AB153">
        <f t="shared" ref="AB153:AB159" si="217">Z153*W153+(1-Z153)*V153</f>
        <v>0.93834920103209096</v>
      </c>
    </row>
    <row r="154" spans="1:28" hidden="1" x14ac:dyDescent="0.2">
      <c r="A154">
        <f>validation!A155</f>
        <v>15</v>
      </c>
      <c r="B154">
        <v>4</v>
      </c>
      <c r="C154">
        <f>LOG(validation!D155+1)</f>
        <v>0</v>
      </c>
      <c r="D154">
        <f>validation!E155</f>
        <v>0</v>
      </c>
      <c r="E154">
        <f>validation!C155</f>
        <v>0</v>
      </c>
      <c r="F154" s="12">
        <f t="shared" si="191"/>
        <v>0</v>
      </c>
      <c r="H154">
        <f t="shared" si="210"/>
        <v>1.6550478976089644</v>
      </c>
      <c r="I154">
        <f t="shared" si="187"/>
        <v>2.6500127519569774</v>
      </c>
      <c r="J154">
        <f t="shared" si="188"/>
        <v>5.2234288205337673</v>
      </c>
      <c r="K154">
        <f>EXP(I154)/(1+EXP(I154))</f>
        <v>0.93401177646441513</v>
      </c>
      <c r="L154">
        <f t="shared" si="192"/>
        <v>0.99464006361752377</v>
      </c>
      <c r="M154">
        <f t="shared" si="206"/>
        <v>20.184455388590365</v>
      </c>
      <c r="N154">
        <f t="shared" si="207"/>
        <v>20.17010411889639</v>
      </c>
      <c r="O154">
        <f t="shared" si="211"/>
        <v>0</v>
      </c>
      <c r="P154">
        <f t="shared" si="212"/>
        <v>20.184455388590365</v>
      </c>
      <c r="Q154">
        <f t="shared" si="216"/>
        <v>0.93401177646441513</v>
      </c>
      <c r="S154">
        <f t="shared" si="213"/>
        <v>1.3696499312554109</v>
      </c>
      <c r="T154">
        <f t="shared" si="189"/>
        <v>0.73062679691413068</v>
      </c>
      <c r="U154">
        <f t="shared" si="190"/>
        <v>3.3040428654909202</v>
      </c>
      <c r="V154">
        <f t="shared" si="144"/>
        <v>0.67494280377723526</v>
      </c>
      <c r="W154">
        <f t="shared" si="145"/>
        <v>0.96456724466946819</v>
      </c>
      <c r="X154">
        <f t="shared" si="208"/>
        <v>14.173174788327096</v>
      </c>
      <c r="Y154">
        <f t="shared" si="209"/>
        <v>17.109472211468198</v>
      </c>
      <c r="Z154">
        <f t="shared" si="214"/>
        <v>1</v>
      </c>
      <c r="AA154">
        <f t="shared" si="215"/>
        <v>17.109472211468198</v>
      </c>
      <c r="AB154">
        <f t="shared" si="217"/>
        <v>0.96456724466946819</v>
      </c>
    </row>
    <row r="155" spans="1:28" hidden="1" x14ac:dyDescent="0.2">
      <c r="A155">
        <f>validation!A156</f>
        <v>15</v>
      </c>
      <c r="B155">
        <v>5</v>
      </c>
      <c r="C155">
        <f>LOG(validation!D156+1)</f>
        <v>0</v>
      </c>
      <c r="D155">
        <f>validation!E156</f>
        <v>0</v>
      </c>
      <c r="E155">
        <f>validation!C156</f>
        <v>0</v>
      </c>
      <c r="F155" s="12">
        <f t="shared" si="191"/>
        <v>0</v>
      </c>
      <c r="H155">
        <f t="shared" si="210"/>
        <v>1.7546646682565099</v>
      </c>
      <c r="I155">
        <f t="shared" si="187"/>
        <v>3.6773576328145725</v>
      </c>
      <c r="J155">
        <f t="shared" si="188"/>
        <v>6.2507737013913616</v>
      </c>
      <c r="K155">
        <f t="shared" ref="K155:K160" si="218">EXP(I155)/(1+EXP(I155))</f>
        <v>0.97533408260206766</v>
      </c>
      <c r="L155">
        <f>EXP(J155)/(1+EXP(J155))</f>
        <v>0.9980747526085364</v>
      </c>
      <c r="M155">
        <f t="shared" si="206"/>
        <v>18.063602112490635</v>
      </c>
      <c r="N155">
        <f t="shared" si="207"/>
        <v>17.368190119856685</v>
      </c>
      <c r="O155">
        <f t="shared" si="211"/>
        <v>0</v>
      </c>
      <c r="P155">
        <f t="shared" si="212"/>
        <v>18.063602112490635</v>
      </c>
      <c r="Q155">
        <f t="shared" si="216"/>
        <v>0.97533408260206766</v>
      </c>
      <c r="S155">
        <f t="shared" si="213"/>
        <v>1.4004156994813379</v>
      </c>
      <c r="T155">
        <f t="shared" si="189"/>
        <v>0.88225055350219161</v>
      </c>
      <c r="U155">
        <f t="shared" si="190"/>
        <v>3.4556666220789807</v>
      </c>
      <c r="V155">
        <f t="shared" si="144"/>
        <v>0.7072883738984348</v>
      </c>
      <c r="W155">
        <f t="shared" si="145"/>
        <v>0.96939968282367617</v>
      </c>
      <c r="X155">
        <f t="shared" si="208"/>
        <v>13.099567772331891</v>
      </c>
      <c r="Y155">
        <f t="shared" si="209"/>
        <v>15.101155793400466</v>
      </c>
      <c r="Z155">
        <f t="shared" si="214"/>
        <v>1</v>
      </c>
      <c r="AA155">
        <f t="shared" si="215"/>
        <v>15.101155793400466</v>
      </c>
      <c r="AB155">
        <f t="shared" si="217"/>
        <v>0.96939968282367617</v>
      </c>
    </row>
    <row r="156" spans="1:28" hidden="1" x14ac:dyDescent="0.2">
      <c r="A156">
        <f>validation!A157</f>
        <v>15</v>
      </c>
      <c r="B156">
        <v>6</v>
      </c>
      <c r="C156">
        <f>LOG(validation!D157+1)</f>
        <v>0</v>
      </c>
      <c r="D156">
        <f>validation!E157</f>
        <v>0</v>
      </c>
      <c r="E156">
        <f>validation!C157</f>
        <v>0</v>
      </c>
      <c r="F156" s="12">
        <f t="shared" si="191"/>
        <v>0</v>
      </c>
      <c r="H156">
        <f t="shared" si="210"/>
        <v>1.7308737294963099</v>
      </c>
      <c r="I156">
        <f t="shared" si="187"/>
        <v>3.4101733262798333</v>
      </c>
      <c r="J156">
        <f t="shared" si="188"/>
        <v>5.9835893948566223</v>
      </c>
      <c r="K156">
        <f t="shared" si="218"/>
        <v>0.96802096849872121</v>
      </c>
      <c r="L156">
        <f>EXP(J156)/(1+EXP(J156))</f>
        <v>0.99748656765332389</v>
      </c>
      <c r="M156">
        <f t="shared" si="206"/>
        <v>14.882196487585512</v>
      </c>
      <c r="N156">
        <f t="shared" si="207"/>
        <v>14.183000757271744</v>
      </c>
      <c r="O156">
        <f t="shared" si="211"/>
        <v>0</v>
      </c>
      <c r="P156">
        <f t="shared" si="212"/>
        <v>14.882196487585512</v>
      </c>
      <c r="Q156">
        <f t="shared" si="216"/>
        <v>0.96802096849872121</v>
      </c>
      <c r="S156">
        <f t="shared" si="213"/>
        <v>1.2911637572016517</v>
      </c>
      <c r="T156">
        <f t="shared" si="189"/>
        <v>0.3891456647524083</v>
      </c>
      <c r="U156">
        <f t="shared" si="190"/>
        <v>2.9625617333291978</v>
      </c>
      <c r="V156">
        <f t="shared" si="144"/>
        <v>0.59607701857233042</v>
      </c>
      <c r="W156">
        <f t="shared" si="145"/>
        <v>0.95085384415012419</v>
      </c>
      <c r="X156">
        <f t="shared" si="208"/>
        <v>10.468938443834476</v>
      </c>
      <c r="Y156">
        <f t="shared" si="209"/>
        <v>12.723975225878302</v>
      </c>
      <c r="Z156">
        <f t="shared" si="214"/>
        <v>1</v>
      </c>
      <c r="AA156">
        <f t="shared" si="215"/>
        <v>12.723975225878302</v>
      </c>
      <c r="AB156">
        <f t="shared" si="217"/>
        <v>0.95085384415012419</v>
      </c>
    </row>
    <row r="157" spans="1:28" hidden="1" x14ac:dyDescent="0.2">
      <c r="A157">
        <f>validation!A158</f>
        <v>15</v>
      </c>
      <c r="B157">
        <v>7</v>
      </c>
      <c r="C157">
        <f>LOG(validation!D158+1)</f>
        <v>0</v>
      </c>
      <c r="D157">
        <f>validation!E158</f>
        <v>0</v>
      </c>
      <c r="E157">
        <f>validation!C158</f>
        <v>0</v>
      </c>
      <c r="F157" s="12">
        <f t="shared" si="191"/>
        <v>0</v>
      </c>
      <c r="H157">
        <f t="shared" si="210"/>
        <v>1.5539035149509315</v>
      </c>
      <c r="I157">
        <f t="shared" si="187"/>
        <v>1.8221194073647857</v>
      </c>
      <c r="J157">
        <f t="shared" si="188"/>
        <v>4.3955354759415748</v>
      </c>
      <c r="K157">
        <f t="shared" si="218"/>
        <v>0.86082024482255026</v>
      </c>
      <c r="L157">
        <f>EXP(J157)/(1+EXP(J157))</f>
        <v>0.98781795737816047</v>
      </c>
      <c r="M157">
        <f t="shared" si="206"/>
        <v>11.342955035951746</v>
      </c>
      <c r="N157">
        <f t="shared" si="207"/>
        <v>11.278737837592308</v>
      </c>
      <c r="O157">
        <f>IF(N157&gt;M157,1,0)</f>
        <v>0</v>
      </c>
      <c r="P157">
        <f>MAX(M157,N157)</f>
        <v>11.342955035951746</v>
      </c>
      <c r="Q157">
        <f t="shared" si="216"/>
        <v>0.86082024482255026</v>
      </c>
      <c r="S157">
        <f t="shared" si="213"/>
        <v>1.0081154484284924</v>
      </c>
      <c r="T157">
        <f t="shared" si="189"/>
        <v>-0.43638926281998625</v>
      </c>
      <c r="U157">
        <f t="shared" si="190"/>
        <v>2.1370268057568031</v>
      </c>
      <c r="V157">
        <f t="shared" si="144"/>
        <v>0.39260167115356992</v>
      </c>
      <c r="W157">
        <f t="shared" si="145"/>
        <v>0.89445024318027688</v>
      </c>
      <c r="X157">
        <f t="shared" si="208"/>
        <v>7.7188760332792032</v>
      </c>
      <c r="Y157">
        <f t="shared" si="209"/>
        <v>10.194317314029844</v>
      </c>
      <c r="Z157">
        <f>IF(Y157&gt;X157,1,0)</f>
        <v>1</v>
      </c>
      <c r="AA157">
        <f>MAX(X157,Y157)</f>
        <v>10.194317314029844</v>
      </c>
      <c r="AB157">
        <f t="shared" si="217"/>
        <v>0.89445024318027688</v>
      </c>
    </row>
    <row r="158" spans="1:28" hidden="1" x14ac:dyDescent="0.2">
      <c r="A158">
        <f>validation!A159</f>
        <v>15</v>
      </c>
      <c r="B158">
        <v>8</v>
      </c>
      <c r="C158">
        <f>LOG(validation!D159+1)</f>
        <v>0</v>
      </c>
      <c r="D158">
        <f>validation!E159</f>
        <v>0</v>
      </c>
      <c r="E158">
        <f>validation!C159</f>
        <v>0</v>
      </c>
      <c r="F158" s="12">
        <f t="shared" si="191"/>
        <v>0</v>
      </c>
      <c r="H158">
        <f t="shared" si="210"/>
        <v>1.1868001989755144</v>
      </c>
      <c r="I158">
        <f t="shared" si="187"/>
        <v>2.0888517025360542E-2</v>
      </c>
      <c r="J158">
        <f t="shared" si="188"/>
        <v>2.59430458560215</v>
      </c>
      <c r="K158">
        <f t="shared" si="218"/>
        <v>0.50522193938359083</v>
      </c>
      <c r="L158">
        <f>EXP(J158)/(1+EXP(J158))</f>
        <v>0.93049413177285845</v>
      </c>
      <c r="M158">
        <f t="shared" si="206"/>
        <v>7.2734987272261584</v>
      </c>
      <c r="N158">
        <f t="shared" si="207"/>
        <v>8.1872235929778618</v>
      </c>
      <c r="O158">
        <f>IF(N158&gt;M158,1,0)</f>
        <v>1</v>
      </c>
      <c r="P158">
        <f>MAX(M158,N158)</f>
        <v>8.1872235929778618</v>
      </c>
      <c r="Q158">
        <f t="shared" si="216"/>
        <v>0.93049413177285845</v>
      </c>
      <c r="S158">
        <f t="shared" si="213"/>
        <v>0.50934316518624168</v>
      </c>
      <c r="T158">
        <f t="shared" si="189"/>
        <v>-1.0498942848738284</v>
      </c>
      <c r="U158">
        <f t="shared" si="190"/>
        <v>1.5235217837029613</v>
      </c>
      <c r="V158">
        <f t="shared" si="144"/>
        <v>0.25924540154043824</v>
      </c>
      <c r="W158">
        <f t="shared" si="145"/>
        <v>0.82105649583643037</v>
      </c>
      <c r="X158">
        <f t="shared" si="208"/>
        <v>6.1666043069319718</v>
      </c>
      <c r="Y158">
        <f t="shared" si="209"/>
        <v>7.6947542312639374</v>
      </c>
      <c r="Z158">
        <f>IF(Y158&gt;X158,1,0)</f>
        <v>1</v>
      </c>
      <c r="AA158">
        <f>MAX(X158,Y158)</f>
        <v>7.6947542312639374</v>
      </c>
      <c r="AB158">
        <f t="shared" si="217"/>
        <v>0.82105649583643037</v>
      </c>
    </row>
    <row r="159" spans="1:28" hidden="1" x14ac:dyDescent="0.2">
      <c r="A159">
        <f>validation!A160</f>
        <v>15</v>
      </c>
      <c r="B159">
        <v>9</v>
      </c>
      <c r="C159">
        <f>LOG(validation!D160+1)</f>
        <v>0</v>
      </c>
      <c r="D159">
        <f>validation!E160</f>
        <v>0</v>
      </c>
      <c r="E159">
        <f>validation!C160</f>
        <v>0</v>
      </c>
      <c r="F159" s="12">
        <f t="shared" si="191"/>
        <v>0</v>
      </c>
      <c r="H159">
        <f t="shared" si="210"/>
        <v>0.5836950082418968</v>
      </c>
      <c r="I159">
        <f t="shared" si="187"/>
        <v>-0.99669363442584102</v>
      </c>
      <c r="J159">
        <f t="shared" si="188"/>
        <v>1.5767224341509487</v>
      </c>
      <c r="K159">
        <f t="shared" si="218"/>
        <v>0.26959198871497969</v>
      </c>
      <c r="L159">
        <f>EXP(J159)/(1+EXP(J159))</f>
        <v>0.82873983375542892</v>
      </c>
      <c r="M159">
        <f>$K$2</f>
        <v>5</v>
      </c>
      <c r="N159">
        <f>-$M$2+$K$2</f>
        <v>4</v>
      </c>
      <c r="O159">
        <f>IF(N159&gt;M159,1,0)</f>
        <v>0</v>
      </c>
      <c r="P159">
        <f>MAX(M159,N159)</f>
        <v>5</v>
      </c>
      <c r="Q159">
        <f t="shared" si="216"/>
        <v>0.26959198871497969</v>
      </c>
      <c r="S159">
        <f t="shared" si="213"/>
        <v>0</v>
      </c>
      <c r="T159">
        <f t="shared" si="189"/>
        <v>-1.2466234443828133</v>
      </c>
      <c r="U159">
        <f t="shared" si="190"/>
        <v>1.3267926241939763</v>
      </c>
      <c r="V159">
        <f t="shared" si="144"/>
        <v>0.22328518399890562</v>
      </c>
      <c r="W159">
        <f t="shared" si="145"/>
        <v>0.79030960231108138</v>
      </c>
      <c r="X159">
        <f>$K$2</f>
        <v>5</v>
      </c>
      <c r="Y159">
        <f>-$M$2+$K$2</f>
        <v>4</v>
      </c>
      <c r="Z159">
        <f>IF(Y159&gt;X159,1,0)</f>
        <v>0</v>
      </c>
      <c r="AA159">
        <f>MAX(X159,Y159)</f>
        <v>5</v>
      </c>
      <c r="AB159">
        <f t="shared" si="217"/>
        <v>0.22328518399890562</v>
      </c>
    </row>
    <row r="160" spans="1:28" hidden="1" x14ac:dyDescent="0.2">
      <c r="A160">
        <f>validation!A161</f>
        <v>16</v>
      </c>
      <c r="B160">
        <v>0</v>
      </c>
      <c r="C160">
        <f>LOG(validation!D161+1)</f>
        <v>0.42827859603848728</v>
      </c>
      <c r="D160">
        <f>validation!E161</f>
        <v>1</v>
      </c>
      <c r="E160">
        <f>validation!C161</f>
        <v>1</v>
      </c>
      <c r="F160" s="12">
        <f>$K$2-$M$2*E160 +IF((D160=1)*AND(A160=A161),$I$2*F161,0)</f>
        <v>8.5</v>
      </c>
      <c r="H160">
        <f>$C$2+0+0</f>
        <v>0.43754283752918516</v>
      </c>
      <c r="I160">
        <f t="shared" si="187"/>
        <v>-1.0933092827441808</v>
      </c>
      <c r="J160">
        <f t="shared" si="188"/>
        <v>1.4801067858326085</v>
      </c>
      <c r="K160">
        <f t="shared" si="218"/>
        <v>0.25099563123707369</v>
      </c>
      <c r="L160">
        <f t="shared" ref="L160:L174" si="219">EXP(J160)/(1+EXP(J160))</f>
        <v>0.81458870953427243</v>
      </c>
      <c r="M160">
        <f t="shared" ref="M160:M168" si="220">$K$2+K160*$I$2*P161</f>
        <v>9.7939137781165932</v>
      </c>
      <c r="N160">
        <f t="shared" ref="N160:N168" si="221">-$M$2+($K$2+L160*$I$2*P161)</f>
        <v>19.558310791657156</v>
      </c>
      <c r="O160">
        <f>IF(N160&gt;M160,1,0)</f>
        <v>1</v>
      </c>
      <c r="P160">
        <f>MAX(M160,N160)</f>
        <v>19.558310791657156</v>
      </c>
      <c r="Q160">
        <f>O160*L160+(1-O160)*K160</f>
        <v>0.81458870953427243</v>
      </c>
      <c r="R160" s="12"/>
      <c r="S160">
        <f>$C160</f>
        <v>0.42827859603848728</v>
      </c>
      <c r="T160">
        <f t="shared" si="189"/>
        <v>-1.0984061659723572</v>
      </c>
      <c r="U160">
        <f t="shared" si="190"/>
        <v>1.4750099026044325</v>
      </c>
      <c r="V160">
        <f t="shared" si="144"/>
        <v>0.25003864999697717</v>
      </c>
      <c r="W160">
        <f t="shared" si="145"/>
        <v>0.8138176725306111</v>
      </c>
      <c r="X160">
        <f t="shared" ref="X160:X168" si="222">$K$2+V160*$I$2*AA161</f>
        <v>9.7090750366399945</v>
      </c>
      <c r="Y160">
        <f t="shared" ref="Y160:Y168" si="223">-$M$2+($K$2+W160*$I$2*AA161)</f>
        <v>19.326944398942693</v>
      </c>
      <c r="Z160">
        <f>IF(Y160&gt;X160,1,0)</f>
        <v>1</v>
      </c>
      <c r="AA160">
        <f>MAX(X160,Y160)</f>
        <v>19.326944398942693</v>
      </c>
      <c r="AB160">
        <f>Z160*W160+(1-Z160)*V160</f>
        <v>0.8138176725306111</v>
      </c>
    </row>
    <row r="161" spans="1:28" hidden="1" x14ac:dyDescent="0.2">
      <c r="A161">
        <f>validation!A162</f>
        <v>16</v>
      </c>
      <c r="B161">
        <v>1</v>
      </c>
      <c r="C161">
        <f>LOG(validation!D162+1)</f>
        <v>0.89168766166611169</v>
      </c>
      <c r="D161">
        <f>validation!E162</f>
        <v>0</v>
      </c>
      <c r="E161">
        <f>validation!C162</f>
        <v>0</v>
      </c>
      <c r="F161" s="12">
        <f t="shared" si="191"/>
        <v>5</v>
      </c>
      <c r="H161">
        <f t="shared" ref="H161:H169" si="224">MIN(MAX($A$2*H160+$B$2*$B161+$C$2,0),3)</f>
        <v>0.83320114097827558</v>
      </c>
      <c r="I161">
        <f t="shared" si="187"/>
        <v>-0.73423463405103739</v>
      </c>
      <c r="J161">
        <f t="shared" si="188"/>
        <v>1.8391814345257522</v>
      </c>
      <c r="K161">
        <f>EXP(I161)/(1+EXP(I161))</f>
        <v>0.32426615487430377</v>
      </c>
      <c r="L161">
        <f t="shared" si="219"/>
        <v>0.86285186836481753</v>
      </c>
      <c r="M161">
        <f t="shared" si="220"/>
        <v>11.47206832141598</v>
      </c>
      <c r="N161">
        <f t="shared" si="221"/>
        <v>21.221767240812529</v>
      </c>
      <c r="O161">
        <f t="shared" ref="O161:O166" si="225">IF(N161&gt;M161,1,0)</f>
        <v>1</v>
      </c>
      <c r="P161">
        <f t="shared" ref="P161:P166" si="226">MAX(M161,N161)</f>
        <v>21.221767240812529</v>
      </c>
      <c r="Q161">
        <f>O161*L161+(1-O161)*K161</f>
        <v>0.86285186836481753</v>
      </c>
      <c r="S161">
        <f t="shared" ref="S161:S169" si="227">MIN(MAX($A$2*S160+$B$2*$B161+$C$2,0),3)</f>
        <v>0.821701942029891</v>
      </c>
      <c r="T161">
        <f t="shared" si="189"/>
        <v>-0.74992769571331741</v>
      </c>
      <c r="U161">
        <f t="shared" si="190"/>
        <v>1.8234883728634723</v>
      </c>
      <c r="V161">
        <f t="shared" si="144"/>
        <v>0.32083705577080729</v>
      </c>
      <c r="W161">
        <f t="shared" si="145"/>
        <v>0.8609841778686026</v>
      </c>
      <c r="X161">
        <f t="shared" si="222"/>
        <v>11.30729814523546</v>
      </c>
      <c r="Y161">
        <f t="shared" si="223"/>
        <v>20.925987227694261</v>
      </c>
      <c r="Z161">
        <f t="shared" ref="Z161:Z166" si="228">IF(Y161&gt;X161,1,0)</f>
        <v>1</v>
      </c>
      <c r="AA161">
        <f t="shared" ref="AA161:AA166" si="229">MAX(X161,Y161)</f>
        <v>20.925987227694261</v>
      </c>
      <c r="AB161">
        <f>Z161*W161+(1-Z161)*V161</f>
        <v>0.8609841778686026</v>
      </c>
    </row>
    <row r="162" spans="1:28" hidden="1" x14ac:dyDescent="0.2">
      <c r="A162">
        <f>validation!A163</f>
        <v>16</v>
      </c>
      <c r="B162">
        <v>2</v>
      </c>
      <c r="C162">
        <f>LOG(validation!D163+1)</f>
        <v>0</v>
      </c>
      <c r="D162">
        <f>validation!E163</f>
        <v>0</v>
      </c>
      <c r="E162">
        <f>validation!C163</f>
        <v>0</v>
      </c>
      <c r="F162" s="12">
        <f t="shared" si="191"/>
        <v>0</v>
      </c>
      <c r="H162">
        <f t="shared" si="224"/>
        <v>1.1768704509699945</v>
      </c>
      <c r="I162">
        <f t="shared" si="187"/>
        <v>-9.7564301793839903E-3</v>
      </c>
      <c r="J162">
        <f t="shared" si="188"/>
        <v>2.5636596383974055</v>
      </c>
      <c r="K162">
        <f>EXP(I162)/(1+EXP(I162))</f>
        <v>0.49756091180276968</v>
      </c>
      <c r="L162">
        <f t="shared" si="219"/>
        <v>0.92848583868362855</v>
      </c>
      <c r="M162">
        <f t="shared" si="220"/>
        <v>14.74066258444352</v>
      </c>
      <c r="N162">
        <f t="shared" si="221"/>
        <v>22.176804195254586</v>
      </c>
      <c r="O162">
        <f t="shared" si="225"/>
        <v>1</v>
      </c>
      <c r="P162">
        <f t="shared" si="226"/>
        <v>22.176804195254586</v>
      </c>
      <c r="Q162">
        <f>O162*L162+(1-O162)*K162</f>
        <v>0.92848583868362855</v>
      </c>
      <c r="S162">
        <f t="shared" si="227"/>
        <v>1.1625971209205455</v>
      </c>
      <c r="T162">
        <f t="shared" si="189"/>
        <v>-5.2596927672301064E-2</v>
      </c>
      <c r="U162">
        <f t="shared" si="190"/>
        <v>2.5208191409044884</v>
      </c>
      <c r="V162">
        <f t="shared" si="144"/>
        <v>0.48685379862013806</v>
      </c>
      <c r="W162">
        <f t="shared" si="145"/>
        <v>0.92558849237301133</v>
      </c>
      <c r="X162">
        <f t="shared" si="222"/>
        <v>14.385414144977213</v>
      </c>
      <c r="Y162">
        <f t="shared" si="223"/>
        <v>21.843203346398759</v>
      </c>
      <c r="Z162">
        <f t="shared" si="228"/>
        <v>1</v>
      </c>
      <c r="AA162">
        <f t="shared" si="229"/>
        <v>21.843203346398759</v>
      </c>
      <c r="AB162">
        <f>Z162*W162+(1-Z162)*V162</f>
        <v>0.92558849237301133</v>
      </c>
    </row>
    <row r="163" spans="1:28" hidden="1" x14ac:dyDescent="0.2">
      <c r="A163">
        <f>validation!A164</f>
        <v>16</v>
      </c>
      <c r="B163">
        <v>3</v>
      </c>
      <c r="C163">
        <f>LOG(validation!D164+1)</f>
        <v>0</v>
      </c>
      <c r="D163">
        <f>validation!E164</f>
        <v>0</v>
      </c>
      <c r="E163">
        <f>validation!C164</f>
        <v>0</v>
      </c>
      <c r="F163" s="12">
        <f t="shared" si="191"/>
        <v>0</v>
      </c>
      <c r="H163">
        <f t="shared" si="224"/>
        <v>1.4560086518047621</v>
      </c>
      <c r="I163">
        <f t="shared" si="187"/>
        <v>1.1850145659346234</v>
      </c>
      <c r="J163">
        <f t="shared" si="188"/>
        <v>3.7584306345114125</v>
      </c>
      <c r="K163">
        <f>EXP(I163)/(1+EXP(I163))</f>
        <v>0.76584823786197831</v>
      </c>
      <c r="L163">
        <f t="shared" si="219"/>
        <v>0.97721113366079271</v>
      </c>
      <c r="M163">
        <f t="shared" si="220"/>
        <v>18.912406632400078</v>
      </c>
      <c r="N163">
        <f t="shared" si="221"/>
        <v>21.75202707934908</v>
      </c>
      <c r="O163">
        <f t="shared" si="225"/>
        <v>1</v>
      </c>
      <c r="P163">
        <f t="shared" si="226"/>
        <v>21.75202707934908</v>
      </c>
      <c r="Q163">
        <f t="shared" ref="Q163:Q169" si="230">O163*L163+(1-O163)*K163</f>
        <v>0.97721113366079271</v>
      </c>
      <c r="S163">
        <f t="shared" si="227"/>
        <v>1.4382919437440564</v>
      </c>
      <c r="T163">
        <f t="shared" si="189"/>
        <v>1.08428909515876</v>
      </c>
      <c r="U163">
        <f t="shared" si="190"/>
        <v>3.6577051637355491</v>
      </c>
      <c r="V163">
        <f t="shared" si="144"/>
        <v>0.7473047963134748</v>
      </c>
      <c r="W163">
        <f t="shared" si="145"/>
        <v>0.97485685043315751</v>
      </c>
      <c r="X163">
        <f t="shared" si="222"/>
        <v>18.353537952969305</v>
      </c>
      <c r="Y163">
        <f t="shared" si="223"/>
        <v>21.419649940946812</v>
      </c>
      <c r="Z163">
        <f t="shared" si="228"/>
        <v>1</v>
      </c>
      <c r="AA163">
        <f t="shared" si="229"/>
        <v>21.419649940946812</v>
      </c>
      <c r="AB163">
        <f t="shared" ref="AB163:AB169" si="231">Z163*W163+(1-Z163)*V163</f>
        <v>0.97485685043315751</v>
      </c>
    </row>
    <row r="164" spans="1:28" hidden="1" x14ac:dyDescent="0.2">
      <c r="A164">
        <f>validation!A165</f>
        <v>16</v>
      </c>
      <c r="B164">
        <v>4</v>
      </c>
      <c r="C164">
        <f>LOG(validation!D165+1)</f>
        <v>0</v>
      </c>
      <c r="D164">
        <f>validation!E165</f>
        <v>0</v>
      </c>
      <c r="E164">
        <f>validation!C165</f>
        <v>0</v>
      </c>
      <c r="F164" s="12">
        <f t="shared" si="191"/>
        <v>0</v>
      </c>
      <c r="H164">
        <f t="shared" si="224"/>
        <v>1.6550478976089644</v>
      </c>
      <c r="I164">
        <f t="shared" si="187"/>
        <v>2.6500127519569774</v>
      </c>
      <c r="J164">
        <f t="shared" si="188"/>
        <v>5.2234288205337673</v>
      </c>
      <c r="K164">
        <f>EXP(I164)/(1+EXP(I164))</f>
        <v>0.93401177646441513</v>
      </c>
      <c r="L164">
        <f t="shared" si="219"/>
        <v>0.99464006361752377</v>
      </c>
      <c r="M164">
        <f t="shared" si="220"/>
        <v>20.184455388590365</v>
      </c>
      <c r="N164">
        <f t="shared" si="221"/>
        <v>20.17010411889639</v>
      </c>
      <c r="O164">
        <f t="shared" si="225"/>
        <v>0</v>
      </c>
      <c r="P164">
        <f t="shared" si="226"/>
        <v>20.184455388590365</v>
      </c>
      <c r="Q164">
        <f t="shared" si="230"/>
        <v>0.93401177646441513</v>
      </c>
      <c r="S164">
        <f t="shared" si="227"/>
        <v>1.6330571117572501</v>
      </c>
      <c r="T164">
        <f t="shared" si="189"/>
        <v>2.4532624012380757</v>
      </c>
      <c r="U164">
        <f t="shared" si="190"/>
        <v>5.0266784698148648</v>
      </c>
      <c r="V164">
        <f t="shared" si="144"/>
        <v>0.92079969681496665</v>
      </c>
      <c r="W164">
        <f t="shared" si="145"/>
        <v>0.99348219495006629</v>
      </c>
      <c r="X164">
        <f t="shared" si="222"/>
        <v>19.694472905571111</v>
      </c>
      <c r="Y164">
        <f t="shared" si="223"/>
        <v>19.854367943818566</v>
      </c>
      <c r="Z164">
        <f t="shared" si="228"/>
        <v>1</v>
      </c>
      <c r="AA164">
        <f t="shared" si="229"/>
        <v>19.854367943818566</v>
      </c>
      <c r="AB164">
        <f t="shared" si="231"/>
        <v>0.99348219495006629</v>
      </c>
    </row>
    <row r="165" spans="1:28" hidden="1" x14ac:dyDescent="0.2">
      <c r="A165">
        <f>validation!A166</f>
        <v>16</v>
      </c>
      <c r="B165">
        <v>5</v>
      </c>
      <c r="C165">
        <f>LOG(validation!D166+1)</f>
        <v>0</v>
      </c>
      <c r="D165">
        <f>validation!E166</f>
        <v>0</v>
      </c>
      <c r="E165">
        <f>validation!C166</f>
        <v>0</v>
      </c>
      <c r="F165" s="12">
        <f t="shared" si="191"/>
        <v>0</v>
      </c>
      <c r="H165">
        <f t="shared" si="224"/>
        <v>1.7546646682565099</v>
      </c>
      <c r="I165">
        <f t="shared" si="187"/>
        <v>3.6773576328145725</v>
      </c>
      <c r="J165">
        <f t="shared" si="188"/>
        <v>6.2507737013913616</v>
      </c>
      <c r="K165">
        <f t="shared" ref="K165:K170" si="232">EXP(I165)/(1+EXP(I165))</f>
        <v>0.97533408260206766</v>
      </c>
      <c r="L165">
        <f t="shared" si="219"/>
        <v>0.9980747526085364</v>
      </c>
      <c r="M165">
        <f t="shared" si="220"/>
        <v>18.063602112490635</v>
      </c>
      <c r="N165">
        <f t="shared" si="221"/>
        <v>17.368190119856685</v>
      </c>
      <c r="O165">
        <f t="shared" si="225"/>
        <v>0</v>
      </c>
      <c r="P165">
        <f t="shared" si="226"/>
        <v>18.063602112490635</v>
      </c>
      <c r="Q165">
        <f t="shared" si="230"/>
        <v>0.97533408260206766</v>
      </c>
      <c r="S165">
        <f t="shared" si="227"/>
        <v>1.7273687021707709</v>
      </c>
      <c r="T165">
        <f t="shared" si="189"/>
        <v>3.3720325376912812</v>
      </c>
      <c r="U165">
        <f t="shared" si="190"/>
        <v>5.9454486062680711</v>
      </c>
      <c r="V165">
        <f t="shared" si="144"/>
        <v>0.96681895699796228</v>
      </c>
      <c r="W165">
        <f t="shared" si="145"/>
        <v>0.99738910685162319</v>
      </c>
      <c r="X165">
        <f t="shared" si="222"/>
        <v>17.731535070848484</v>
      </c>
      <c r="Y165">
        <f t="shared" si="223"/>
        <v>17.134097445288766</v>
      </c>
      <c r="Z165">
        <f t="shared" si="228"/>
        <v>0</v>
      </c>
      <c r="AA165">
        <f t="shared" si="229"/>
        <v>17.731535070848484</v>
      </c>
      <c r="AB165">
        <f t="shared" si="231"/>
        <v>0.96681895699796228</v>
      </c>
    </row>
    <row r="166" spans="1:28" hidden="1" x14ac:dyDescent="0.2">
      <c r="A166">
        <f>validation!A167</f>
        <v>16</v>
      </c>
      <c r="B166">
        <v>6</v>
      </c>
      <c r="C166">
        <f>LOG(validation!D167+1)</f>
        <v>0</v>
      </c>
      <c r="D166">
        <f>validation!E167</f>
        <v>0</v>
      </c>
      <c r="E166">
        <f>validation!C167</f>
        <v>0</v>
      </c>
      <c r="F166" s="12">
        <f t="shared" si="191"/>
        <v>0</v>
      </c>
      <c r="H166">
        <f t="shared" si="224"/>
        <v>1.7308737294963099</v>
      </c>
      <c r="I166">
        <f t="shared" si="187"/>
        <v>3.4101733262798333</v>
      </c>
      <c r="J166">
        <f t="shared" si="188"/>
        <v>5.9835893948566223</v>
      </c>
      <c r="K166">
        <f t="shared" si="232"/>
        <v>0.96802096849872121</v>
      </c>
      <c r="L166">
        <f t="shared" si="219"/>
        <v>0.99748656765332389</v>
      </c>
      <c r="M166">
        <f t="shared" si="220"/>
        <v>14.882196487585512</v>
      </c>
      <c r="N166">
        <f t="shared" si="221"/>
        <v>14.183000757271744</v>
      </c>
      <c r="O166">
        <f t="shared" si="225"/>
        <v>0</v>
      </c>
      <c r="P166">
        <f t="shared" si="226"/>
        <v>14.882196487585512</v>
      </c>
      <c r="Q166">
        <f t="shared" si="230"/>
        <v>0.96802096849872121</v>
      </c>
      <c r="S166">
        <f t="shared" si="227"/>
        <v>1.6969927318103752</v>
      </c>
      <c r="T166">
        <f t="shared" si="189"/>
        <v>3.0540705054772643</v>
      </c>
      <c r="U166">
        <f t="shared" si="190"/>
        <v>5.6274865740540534</v>
      </c>
      <c r="V166">
        <f t="shared" si="144"/>
        <v>0.95495793689269115</v>
      </c>
      <c r="W166">
        <f t="shared" si="145"/>
        <v>0.99641529008469742</v>
      </c>
      <c r="X166">
        <f t="shared" si="222"/>
        <v>14.631643263021324</v>
      </c>
      <c r="Y166">
        <f t="shared" si="223"/>
        <v>14.049779414519014</v>
      </c>
      <c r="Z166">
        <f t="shared" si="228"/>
        <v>0</v>
      </c>
      <c r="AA166">
        <f t="shared" si="229"/>
        <v>14.631643263021324</v>
      </c>
      <c r="AB166">
        <f t="shared" si="231"/>
        <v>0.95495793689269115</v>
      </c>
    </row>
    <row r="167" spans="1:28" hidden="1" x14ac:dyDescent="0.2">
      <c r="A167">
        <f>validation!A168</f>
        <v>16</v>
      </c>
      <c r="B167">
        <v>7</v>
      </c>
      <c r="C167">
        <f>LOG(validation!D168+1)</f>
        <v>0</v>
      </c>
      <c r="D167">
        <f>validation!E168</f>
        <v>0</v>
      </c>
      <c r="E167">
        <f>validation!C168</f>
        <v>0</v>
      </c>
      <c r="F167" s="12">
        <f t="shared" si="191"/>
        <v>0</v>
      </c>
      <c r="H167">
        <f t="shared" si="224"/>
        <v>1.5539035149509315</v>
      </c>
      <c r="I167">
        <f t="shared" si="187"/>
        <v>1.8221194073647857</v>
      </c>
      <c r="J167">
        <f t="shared" si="188"/>
        <v>4.3955354759415748</v>
      </c>
      <c r="K167">
        <f t="shared" si="232"/>
        <v>0.86082024482255026</v>
      </c>
      <c r="L167">
        <f t="shared" si="219"/>
        <v>0.98781795737816047</v>
      </c>
      <c r="M167">
        <f t="shared" si="220"/>
        <v>11.342955035951746</v>
      </c>
      <c r="N167">
        <f t="shared" si="221"/>
        <v>11.278737837592308</v>
      </c>
      <c r="O167">
        <f>IF(N167&gt;M167,1,0)</f>
        <v>0</v>
      </c>
      <c r="P167">
        <f>MAX(M167,N167)</f>
        <v>11.342955035951746</v>
      </c>
      <c r="Q167">
        <f t="shared" si="230"/>
        <v>0.86082024482255026</v>
      </c>
      <c r="S167">
        <f t="shared" si="227"/>
        <v>1.5118488757933151</v>
      </c>
      <c r="T167">
        <f t="shared" si="189"/>
        <v>1.5307555760816767</v>
      </c>
      <c r="U167">
        <f t="shared" si="190"/>
        <v>4.1041716446584662</v>
      </c>
      <c r="V167">
        <f t="shared" si="144"/>
        <v>0.82211683711574057</v>
      </c>
      <c r="W167">
        <f t="shared" si="145"/>
        <v>0.98376426534317707</v>
      </c>
      <c r="X167">
        <f t="shared" si="222"/>
        <v>11.022440986762771</v>
      </c>
      <c r="Y167">
        <f t="shared" si="223"/>
        <v>11.206593960173596</v>
      </c>
      <c r="Z167">
        <f>IF(Y167&gt;X167,1,0)</f>
        <v>1</v>
      </c>
      <c r="AA167">
        <f>MAX(X167,Y167)</f>
        <v>11.206593960173596</v>
      </c>
      <c r="AB167">
        <f t="shared" si="231"/>
        <v>0.98376426534317707</v>
      </c>
    </row>
    <row r="168" spans="1:28" hidden="1" x14ac:dyDescent="0.2">
      <c r="A168">
        <f>validation!A169</f>
        <v>16</v>
      </c>
      <c r="B168">
        <v>8</v>
      </c>
      <c r="C168">
        <f>LOG(validation!D169+1)</f>
        <v>0</v>
      </c>
      <c r="D168">
        <f>validation!E169</f>
        <v>0</v>
      </c>
      <c r="E168">
        <f>validation!C169</f>
        <v>0</v>
      </c>
      <c r="F168" s="12">
        <f t="shared" si="191"/>
        <v>0</v>
      </c>
      <c r="H168">
        <f t="shared" si="224"/>
        <v>1.1868001989755144</v>
      </c>
      <c r="I168">
        <f t="shared" si="187"/>
        <v>2.0888517025360542E-2</v>
      </c>
      <c r="J168">
        <f t="shared" si="188"/>
        <v>2.59430458560215</v>
      </c>
      <c r="K168">
        <f t="shared" si="232"/>
        <v>0.50522193938359083</v>
      </c>
      <c r="L168">
        <f t="shared" si="219"/>
        <v>0.93049413177285845</v>
      </c>
      <c r="M168">
        <f t="shared" si="220"/>
        <v>7.2734987272261584</v>
      </c>
      <c r="N168">
        <f t="shared" si="221"/>
        <v>8.1872235929778618</v>
      </c>
      <c r="O168">
        <f>IF(N168&gt;M168,1,0)</f>
        <v>1</v>
      </c>
      <c r="P168">
        <f>MAX(M168,N168)</f>
        <v>8.1872235929778618</v>
      </c>
      <c r="Q168">
        <f t="shared" si="230"/>
        <v>0.93049413177285845</v>
      </c>
      <c r="S168">
        <f t="shared" si="227"/>
        <v>1.1346000633398523</v>
      </c>
      <c r="T168">
        <f t="shared" si="189"/>
        <v>-0.13264705877884642</v>
      </c>
      <c r="U168">
        <f t="shared" si="190"/>
        <v>2.4407690097979429</v>
      </c>
      <c r="V168">
        <f t="shared" ref="V168:V231" si="233">EXP(T168)/(1+EXP(T168))</f>
        <v>0.46688677400885842</v>
      </c>
      <c r="W168">
        <f t="shared" ref="W168:W231" si="234">EXP(U168)/(1+EXP(U168))</f>
        <v>0.91988378031506579</v>
      </c>
      <c r="X168">
        <f t="shared" si="222"/>
        <v>7.1009904830398627</v>
      </c>
      <c r="Y168">
        <f t="shared" si="223"/>
        <v>8.1394770114177959</v>
      </c>
      <c r="Z168">
        <f>IF(Y168&gt;X168,1,0)</f>
        <v>1</v>
      </c>
      <c r="AA168">
        <f>MAX(X168,Y168)</f>
        <v>8.1394770114177959</v>
      </c>
      <c r="AB168">
        <f t="shared" si="231"/>
        <v>0.91988378031506579</v>
      </c>
    </row>
    <row r="169" spans="1:28" hidden="1" x14ac:dyDescent="0.2">
      <c r="A169">
        <f>validation!A170</f>
        <v>16</v>
      </c>
      <c r="B169">
        <v>9</v>
      </c>
      <c r="C169">
        <f>LOG(validation!D170+1)</f>
        <v>0</v>
      </c>
      <c r="D169">
        <f>validation!E170</f>
        <v>0</v>
      </c>
      <c r="E169">
        <f>validation!C170</f>
        <v>0</v>
      </c>
      <c r="F169" s="12">
        <f t="shared" si="191"/>
        <v>0</v>
      </c>
      <c r="H169">
        <f t="shared" si="224"/>
        <v>0.5836950082418968</v>
      </c>
      <c r="I169">
        <f t="shared" si="187"/>
        <v>-0.99669363442584102</v>
      </c>
      <c r="J169">
        <f t="shared" si="188"/>
        <v>1.5767224341509487</v>
      </c>
      <c r="K169">
        <f t="shared" si="232"/>
        <v>0.26959198871497969</v>
      </c>
      <c r="L169">
        <f t="shared" si="219"/>
        <v>0.82873983375542892</v>
      </c>
      <c r="M169">
        <f>$K$2</f>
        <v>5</v>
      </c>
      <c r="N169">
        <f>-$M$2+$K$2</f>
        <v>4</v>
      </c>
      <c r="O169">
        <f>IF(N169&gt;M169,1,0)</f>
        <v>0</v>
      </c>
      <c r="P169">
        <f>MAX(M169,N169)</f>
        <v>5</v>
      </c>
      <c r="Q169">
        <f t="shared" si="230"/>
        <v>0.26959198871497969</v>
      </c>
      <c r="S169">
        <f t="shared" si="227"/>
        <v>0.51890181978606331</v>
      </c>
      <c r="T169">
        <f t="shared" si="189"/>
        <v>-1.0435540712258737</v>
      </c>
      <c r="U169">
        <f t="shared" si="190"/>
        <v>1.5298619973509155</v>
      </c>
      <c r="V169">
        <f t="shared" si="233"/>
        <v>0.26046481583716996</v>
      </c>
      <c r="W169">
        <f t="shared" si="234"/>
        <v>0.82198612188205389</v>
      </c>
      <c r="X169">
        <f>$K$2</f>
        <v>5</v>
      </c>
      <c r="Y169">
        <f>-$M$2+$K$2</f>
        <v>4</v>
      </c>
      <c r="Z169">
        <f>IF(Y169&gt;X169,1,0)</f>
        <v>0</v>
      </c>
      <c r="AA169">
        <f>MAX(X169,Y169)</f>
        <v>5</v>
      </c>
      <c r="AB169">
        <f t="shared" si="231"/>
        <v>0.26046481583716996</v>
      </c>
    </row>
    <row r="170" spans="1:28" hidden="1" x14ac:dyDescent="0.2">
      <c r="A170">
        <f>validation!A171</f>
        <v>17</v>
      </c>
      <c r="B170">
        <v>0</v>
      </c>
      <c r="C170">
        <f>LOG(validation!D171+1)</f>
        <v>0.53617427008291974</v>
      </c>
      <c r="D170">
        <f>validation!E171</f>
        <v>1</v>
      </c>
      <c r="E170">
        <f>validation!C171</f>
        <v>1</v>
      </c>
      <c r="F170" s="12">
        <f>$K$2-$M$2*E170 +IF((D170=1)*AND(A170=A171),$I$2*F171,0)</f>
        <v>8.5</v>
      </c>
      <c r="H170">
        <f>$C$2+0+0</f>
        <v>0.43754283752918516</v>
      </c>
      <c r="I170">
        <f t="shared" si="187"/>
        <v>-1.0933092827441808</v>
      </c>
      <c r="J170">
        <f t="shared" si="188"/>
        <v>1.4801067858326085</v>
      </c>
      <c r="K170">
        <f t="shared" si="232"/>
        <v>0.25099563123707369</v>
      </c>
      <c r="L170">
        <f t="shared" si="219"/>
        <v>0.81458870953427243</v>
      </c>
      <c r="M170">
        <f t="shared" ref="M170:M178" si="235">$K$2+K170*$I$2*P171</f>
        <v>9.7939137781165932</v>
      </c>
      <c r="N170">
        <f t="shared" ref="N170:N178" si="236">-$M$2+($K$2+L170*$I$2*P171)</f>
        <v>19.558310791657156</v>
      </c>
      <c r="O170">
        <f>IF(N170&gt;M170,1,0)</f>
        <v>1</v>
      </c>
      <c r="P170">
        <f>MAX(M170,N170)</f>
        <v>19.558310791657156</v>
      </c>
      <c r="Q170">
        <f>O170*L170+(1-O170)*K170</f>
        <v>0.81458870953427243</v>
      </c>
      <c r="R170" s="12"/>
      <c r="S170">
        <f>$C170</f>
        <v>0.53617427008291974</v>
      </c>
      <c r="T170">
        <f t="shared" si="189"/>
        <v>-1.0317373637524576</v>
      </c>
      <c r="U170">
        <f t="shared" si="190"/>
        <v>1.5416787048243319</v>
      </c>
      <c r="V170">
        <f t="shared" si="233"/>
        <v>0.26274741863222384</v>
      </c>
      <c r="W170">
        <f t="shared" si="234"/>
        <v>0.82370862700425629</v>
      </c>
      <c r="X170">
        <f t="shared" ref="X170:X178" si="237">$K$2+V170*$I$2*AA171</f>
        <v>10.72417543276493</v>
      </c>
      <c r="Y170">
        <f t="shared" ref="Y170:Y178" si="238">-$M$2+($K$2+W170*$I$2*AA171)</f>
        <v>21.945191282941234</v>
      </c>
      <c r="Z170">
        <f>IF(Y170&gt;X170,1,0)</f>
        <v>1</v>
      </c>
      <c r="AA170">
        <f>MAX(X170,Y170)</f>
        <v>21.945191282941234</v>
      </c>
      <c r="AB170">
        <f>Z170*W170+(1-Z170)*V170</f>
        <v>0.82370862700425629</v>
      </c>
    </row>
    <row r="171" spans="1:28" hidden="1" x14ac:dyDescent="0.2">
      <c r="A171">
        <f>validation!A172</f>
        <v>17</v>
      </c>
      <c r="B171">
        <v>1</v>
      </c>
      <c r="C171">
        <f>LOG(validation!D172+1)</f>
        <v>0.91961277616526571</v>
      </c>
      <c r="D171">
        <f>validation!E172</f>
        <v>0</v>
      </c>
      <c r="E171">
        <f>validation!C172</f>
        <v>0</v>
      </c>
      <c r="F171" s="12">
        <f t="shared" si="191"/>
        <v>5</v>
      </c>
      <c r="H171">
        <f t="shared" ref="H171:H179" si="239">MIN(MAX($A$2*H170+$B$2*$B171+$C$2,0),3)</f>
        <v>0.83320114097827558</v>
      </c>
      <c r="I171">
        <f t="shared" si="187"/>
        <v>-0.73423463405103739</v>
      </c>
      <c r="J171">
        <f t="shared" si="188"/>
        <v>1.8391814345257522</v>
      </c>
      <c r="K171">
        <f>EXP(I171)/(1+EXP(I171))</f>
        <v>0.32426615487430377</v>
      </c>
      <c r="L171">
        <f t="shared" si="219"/>
        <v>0.86285186836481753</v>
      </c>
      <c r="M171">
        <f t="shared" si="235"/>
        <v>11.47206832141598</v>
      </c>
      <c r="N171">
        <f t="shared" si="236"/>
        <v>21.221767240812529</v>
      </c>
      <c r="O171">
        <f t="shared" ref="O171:O176" si="240">IF(N171&gt;M171,1,0)</f>
        <v>1</v>
      </c>
      <c r="P171">
        <f t="shared" ref="P171:P176" si="241">MAX(M171,N171)</f>
        <v>21.221767240812529</v>
      </c>
      <c r="Q171">
        <f>O171*L171+(1-O171)*K171</f>
        <v>0.86285186836481753</v>
      </c>
      <c r="S171">
        <f t="shared" ref="S171:S179" si="242">MIN(MAX($A$2*S170+$B$2*$B171+$C$2,0),3)</f>
        <v>0.95562697223908533</v>
      </c>
      <c r="T171">
        <f t="shared" si="189"/>
        <v>-0.53866563854993355</v>
      </c>
      <c r="U171">
        <f t="shared" si="190"/>
        <v>2.0347504300268562</v>
      </c>
      <c r="V171">
        <f t="shared" si="233"/>
        <v>0.36849804330492963</v>
      </c>
      <c r="W171">
        <f t="shared" si="234"/>
        <v>0.88439764212428296</v>
      </c>
      <c r="X171">
        <f t="shared" si="237"/>
        <v>13.419352005109854</v>
      </c>
      <c r="Y171">
        <f t="shared" si="238"/>
        <v>24.206498234705546</v>
      </c>
      <c r="Z171">
        <f t="shared" ref="Z171:Z176" si="243">IF(Y171&gt;X171,1,0)</f>
        <v>1</v>
      </c>
      <c r="AA171">
        <f t="shared" ref="AA171:AA176" si="244">MAX(X171,Y171)</f>
        <v>24.206498234705546</v>
      </c>
      <c r="AB171">
        <f>Z171*W171+(1-Z171)*V171</f>
        <v>0.88439764212428296</v>
      </c>
    </row>
    <row r="172" spans="1:28" hidden="1" x14ac:dyDescent="0.2">
      <c r="A172">
        <f>validation!A173</f>
        <v>17</v>
      </c>
      <c r="B172">
        <v>2</v>
      </c>
      <c r="C172">
        <f>LOG(validation!D173+1)</f>
        <v>0</v>
      </c>
      <c r="D172">
        <f>validation!E173</f>
        <v>0</v>
      </c>
      <c r="E172">
        <f>validation!C173</f>
        <v>0</v>
      </c>
      <c r="F172" s="12">
        <f t="shared" si="191"/>
        <v>0</v>
      </c>
      <c r="H172">
        <f t="shared" si="239"/>
        <v>1.1768704509699945</v>
      </c>
      <c r="I172">
        <f t="shared" si="187"/>
        <v>-9.7564301793839903E-3</v>
      </c>
      <c r="J172">
        <f t="shared" si="188"/>
        <v>2.5636596383974055</v>
      </c>
      <c r="K172">
        <f>EXP(I172)/(1+EXP(I172))</f>
        <v>0.49756091180276968</v>
      </c>
      <c r="L172">
        <f t="shared" si="219"/>
        <v>0.92848583868362855</v>
      </c>
      <c r="M172">
        <f t="shared" si="235"/>
        <v>14.74066258444352</v>
      </c>
      <c r="N172">
        <f t="shared" si="236"/>
        <v>22.176804195254586</v>
      </c>
      <c r="O172">
        <f t="shared" si="240"/>
        <v>1</v>
      </c>
      <c r="P172">
        <f t="shared" si="241"/>
        <v>22.176804195254586</v>
      </c>
      <c r="Q172">
        <f>O172*L172+(1-O172)*K172</f>
        <v>0.92848583868362855</v>
      </c>
      <c r="S172">
        <f t="shared" si="242"/>
        <v>1.3288309748297156</v>
      </c>
      <c r="T172">
        <f t="shared" si="189"/>
        <v>0.54534273631357388</v>
      </c>
      <c r="U172">
        <f t="shared" si="190"/>
        <v>3.1187588048903634</v>
      </c>
      <c r="V172">
        <f t="shared" si="233"/>
        <v>0.6330543967660538</v>
      </c>
      <c r="W172">
        <f t="shared" si="234"/>
        <v>0.95765992951549839</v>
      </c>
      <c r="X172">
        <f t="shared" si="237"/>
        <v>19.137324425841676</v>
      </c>
      <c r="Y172">
        <f t="shared" si="238"/>
        <v>25.386391410203792</v>
      </c>
      <c r="Z172">
        <f t="shared" si="243"/>
        <v>1</v>
      </c>
      <c r="AA172">
        <f t="shared" si="244"/>
        <v>25.386391410203792</v>
      </c>
      <c r="AB172">
        <f>Z172*W172+(1-Z172)*V172</f>
        <v>0.95765992951549839</v>
      </c>
    </row>
    <row r="173" spans="1:28" hidden="1" x14ac:dyDescent="0.2">
      <c r="A173">
        <f>validation!A174</f>
        <v>17</v>
      </c>
      <c r="B173">
        <v>3</v>
      </c>
      <c r="C173">
        <f>LOG(validation!D174+1)</f>
        <v>0</v>
      </c>
      <c r="D173">
        <f>validation!E174</f>
        <v>0</v>
      </c>
      <c r="E173">
        <f>validation!C174</f>
        <v>0</v>
      </c>
      <c r="F173" s="12">
        <f t="shared" si="191"/>
        <v>0</v>
      </c>
      <c r="H173">
        <f t="shared" si="239"/>
        <v>1.4560086518047621</v>
      </c>
      <c r="I173">
        <f t="shared" si="187"/>
        <v>1.1850145659346234</v>
      </c>
      <c r="J173">
        <f t="shared" si="188"/>
        <v>3.7584306345114125</v>
      </c>
      <c r="K173">
        <f>EXP(I173)/(1+EXP(I173))</f>
        <v>0.76584823786197831</v>
      </c>
      <c r="L173">
        <f t="shared" si="219"/>
        <v>0.97721113366079271</v>
      </c>
      <c r="M173">
        <f t="shared" si="235"/>
        <v>18.912406632400078</v>
      </c>
      <c r="N173">
        <f t="shared" si="236"/>
        <v>21.75202707934908</v>
      </c>
      <c r="O173">
        <f t="shared" si="240"/>
        <v>1</v>
      </c>
      <c r="P173">
        <f t="shared" si="241"/>
        <v>21.75202707934908</v>
      </c>
      <c r="Q173">
        <f t="shared" ref="Q173:Q179" si="245">O173*L173+(1-O173)*K173</f>
        <v>0.97721113366079271</v>
      </c>
      <c r="S173">
        <f t="shared" si="242"/>
        <v>1.6446289827750036</v>
      </c>
      <c r="T173">
        <f t="shared" si="189"/>
        <v>2.5555529113294102</v>
      </c>
      <c r="U173">
        <f t="shared" si="190"/>
        <v>5.1289689799061993</v>
      </c>
      <c r="V173">
        <f t="shared" si="233"/>
        <v>0.92794567958207774</v>
      </c>
      <c r="W173">
        <f t="shared" si="234"/>
        <v>0.99411220770163378</v>
      </c>
      <c r="X173">
        <f t="shared" si="237"/>
        <v>24.427954997546617</v>
      </c>
      <c r="Y173">
        <f t="shared" si="238"/>
        <v>24.813251959357554</v>
      </c>
      <c r="Z173">
        <f t="shared" si="243"/>
        <v>1</v>
      </c>
      <c r="AA173">
        <f t="shared" si="244"/>
        <v>24.813251959357554</v>
      </c>
      <c r="AB173">
        <f t="shared" ref="AB173:AB179" si="246">Z173*W173+(1-Z173)*V173</f>
        <v>0.99411220770163378</v>
      </c>
    </row>
    <row r="174" spans="1:28" hidden="1" x14ac:dyDescent="0.2">
      <c r="A174">
        <f>validation!A175</f>
        <v>17</v>
      </c>
      <c r="B174">
        <v>4</v>
      </c>
      <c r="C174">
        <f>LOG(validation!D175+1)</f>
        <v>0</v>
      </c>
      <c r="D174">
        <f>validation!E175</f>
        <v>0</v>
      </c>
      <c r="E174">
        <f>validation!C175</f>
        <v>0</v>
      </c>
      <c r="F174" s="12">
        <f t="shared" si="191"/>
        <v>0</v>
      </c>
      <c r="H174">
        <f t="shared" si="239"/>
        <v>1.6550478976089644</v>
      </c>
      <c r="I174">
        <f t="shared" si="187"/>
        <v>2.6500127519569774</v>
      </c>
      <c r="J174">
        <f t="shared" si="188"/>
        <v>5.2234288205337673</v>
      </c>
      <c r="K174">
        <f>EXP(I174)/(1+EXP(I174))</f>
        <v>0.93401177646441513</v>
      </c>
      <c r="L174">
        <f t="shared" si="219"/>
        <v>0.99464006361752377</v>
      </c>
      <c r="M174">
        <f t="shared" si="235"/>
        <v>20.184455388590365</v>
      </c>
      <c r="N174">
        <f t="shared" si="236"/>
        <v>20.17010411889639</v>
      </c>
      <c r="O174">
        <f t="shared" si="240"/>
        <v>0</v>
      </c>
      <c r="P174">
        <f t="shared" si="241"/>
        <v>20.184455388590365</v>
      </c>
      <c r="Q174">
        <f t="shared" si="245"/>
        <v>0.93401177646441513</v>
      </c>
      <c r="S174">
        <f t="shared" si="242"/>
        <v>1.8891720526965456</v>
      </c>
      <c r="T174">
        <f t="shared" si="189"/>
        <v>5.4969527234443714</v>
      </c>
      <c r="U174">
        <f t="shared" si="190"/>
        <v>8.07036879202116</v>
      </c>
      <c r="V174">
        <f t="shared" si="233"/>
        <v>0.99591749124413043</v>
      </c>
      <c r="W174">
        <f t="shared" si="234"/>
        <v>0.99968742978033476</v>
      </c>
      <c r="X174">
        <f t="shared" si="237"/>
        <v>23.262802057188011</v>
      </c>
      <c r="Y174">
        <f t="shared" si="238"/>
        <v>22.331933929918208</v>
      </c>
      <c r="Z174">
        <f t="shared" si="243"/>
        <v>0</v>
      </c>
      <c r="AA174">
        <f t="shared" si="244"/>
        <v>23.262802057188011</v>
      </c>
      <c r="AB174">
        <f t="shared" si="246"/>
        <v>0.99591749124413043</v>
      </c>
    </row>
    <row r="175" spans="1:28" hidden="1" x14ac:dyDescent="0.2">
      <c r="A175">
        <f>validation!A176</f>
        <v>17</v>
      </c>
      <c r="B175">
        <v>5</v>
      </c>
      <c r="C175">
        <f>LOG(validation!D176+1)</f>
        <v>0</v>
      </c>
      <c r="D175">
        <f>validation!E176</f>
        <v>0</v>
      </c>
      <c r="E175">
        <f>validation!C176</f>
        <v>0</v>
      </c>
      <c r="F175" s="12">
        <f t="shared" si="191"/>
        <v>0</v>
      </c>
      <c r="H175">
        <f t="shared" si="239"/>
        <v>1.7546646682565099</v>
      </c>
      <c r="I175">
        <f t="shared" si="187"/>
        <v>3.6773576328145725</v>
      </c>
      <c r="J175">
        <f t="shared" si="188"/>
        <v>6.2507737013913616</v>
      </c>
      <c r="K175">
        <f t="shared" ref="K175:K180" si="247">EXP(I175)/(1+EXP(I175))</f>
        <v>0.97533408260206766</v>
      </c>
      <c r="L175">
        <f>EXP(J175)/(1+EXP(J175))</f>
        <v>0.9980747526085364</v>
      </c>
      <c r="M175">
        <f t="shared" si="235"/>
        <v>18.063602112490635</v>
      </c>
      <c r="N175">
        <f t="shared" si="236"/>
        <v>17.368190119856685</v>
      </c>
      <c r="O175">
        <f t="shared" si="240"/>
        <v>0</v>
      </c>
      <c r="P175">
        <f t="shared" si="241"/>
        <v>18.063602112490635</v>
      </c>
      <c r="Q175">
        <f t="shared" si="245"/>
        <v>0.97533408260206766</v>
      </c>
      <c r="S175">
        <f t="shared" si="242"/>
        <v>2.0452702446199704</v>
      </c>
      <c r="T175">
        <f t="shared" si="189"/>
        <v>8.4517666462051739</v>
      </c>
      <c r="U175">
        <f t="shared" si="190"/>
        <v>11.025182714781963</v>
      </c>
      <c r="V175">
        <f t="shared" si="233"/>
        <v>0.99978652271967017</v>
      </c>
      <c r="W175">
        <f t="shared" si="234"/>
        <v>0.99998371390694296</v>
      </c>
      <c r="X175">
        <f t="shared" si="237"/>
        <v>20.375184153473469</v>
      </c>
      <c r="Y175">
        <f t="shared" si="238"/>
        <v>19.378216651660694</v>
      </c>
      <c r="Z175">
        <f t="shared" si="243"/>
        <v>0</v>
      </c>
      <c r="AA175">
        <f t="shared" si="244"/>
        <v>20.375184153473469</v>
      </c>
      <c r="AB175">
        <f t="shared" si="246"/>
        <v>0.99978652271967017</v>
      </c>
    </row>
    <row r="176" spans="1:28" hidden="1" x14ac:dyDescent="0.2">
      <c r="A176">
        <f>validation!A177</f>
        <v>17</v>
      </c>
      <c r="B176">
        <v>6</v>
      </c>
      <c r="C176">
        <f>LOG(validation!D177+1)</f>
        <v>0</v>
      </c>
      <c r="D176">
        <f>validation!E177</f>
        <v>0</v>
      </c>
      <c r="E176">
        <f>validation!C177</f>
        <v>0</v>
      </c>
      <c r="F176" s="12">
        <f t="shared" si="191"/>
        <v>0</v>
      </c>
      <c r="H176">
        <f t="shared" si="239"/>
        <v>1.7308737294963099</v>
      </c>
      <c r="I176">
        <f t="shared" si="187"/>
        <v>3.4101733262798333</v>
      </c>
      <c r="J176">
        <f t="shared" si="188"/>
        <v>5.9835893948566223</v>
      </c>
      <c r="K176">
        <f t="shared" si="247"/>
        <v>0.96802096849872121</v>
      </c>
      <c r="L176">
        <f>EXP(J176)/(1+EXP(J176))</f>
        <v>0.99748656765332389</v>
      </c>
      <c r="M176">
        <f t="shared" si="235"/>
        <v>14.882196487585512</v>
      </c>
      <c r="N176">
        <f t="shared" si="236"/>
        <v>14.183000757271744</v>
      </c>
      <c r="O176">
        <f t="shared" si="240"/>
        <v>0</v>
      </c>
      <c r="P176">
        <f t="shared" si="241"/>
        <v>14.882196487585512</v>
      </c>
      <c r="Q176">
        <f t="shared" si="245"/>
        <v>0.96802096849872121</v>
      </c>
      <c r="S176">
        <f t="shared" si="242"/>
        <v>2.0915866212607139</v>
      </c>
      <c r="T176">
        <f t="shared" si="189"/>
        <v>9.5531656245172982</v>
      </c>
      <c r="U176">
        <f t="shared" si="190"/>
        <v>12.126581693094089</v>
      </c>
      <c r="V176">
        <f t="shared" si="233"/>
        <v>0.9999290288142797</v>
      </c>
      <c r="W176">
        <f t="shared" si="234"/>
        <v>0.99999458635049099</v>
      </c>
      <c r="X176">
        <f t="shared" si="237"/>
        <v>17.087185674230078</v>
      </c>
      <c r="Y176">
        <f t="shared" si="238"/>
        <v>16.087978136584603</v>
      </c>
      <c r="Z176">
        <f t="shared" si="243"/>
        <v>0</v>
      </c>
      <c r="AA176">
        <f t="shared" si="244"/>
        <v>17.087185674230078</v>
      </c>
      <c r="AB176">
        <f t="shared" si="246"/>
        <v>0.9999290288142797</v>
      </c>
    </row>
    <row r="177" spans="1:28" hidden="1" x14ac:dyDescent="0.2">
      <c r="A177">
        <f>validation!A178</f>
        <v>17</v>
      </c>
      <c r="B177">
        <v>7</v>
      </c>
      <c r="C177">
        <f>LOG(validation!D178+1)</f>
        <v>0</v>
      </c>
      <c r="D177">
        <f>validation!E178</f>
        <v>0</v>
      </c>
      <c r="E177">
        <f>validation!C178</f>
        <v>0</v>
      </c>
      <c r="F177" s="12">
        <f t="shared" si="191"/>
        <v>0</v>
      </c>
      <c r="H177">
        <f t="shared" si="239"/>
        <v>1.5539035149509315</v>
      </c>
      <c r="I177">
        <f t="shared" si="187"/>
        <v>1.8221194073647857</v>
      </c>
      <c r="J177">
        <f t="shared" si="188"/>
        <v>4.3955354759415748</v>
      </c>
      <c r="K177">
        <f t="shared" si="247"/>
        <v>0.86082024482255026</v>
      </c>
      <c r="L177">
        <f>EXP(J177)/(1+EXP(J177))</f>
        <v>0.98781795737816047</v>
      </c>
      <c r="M177">
        <f t="shared" si="235"/>
        <v>11.342955035951746</v>
      </c>
      <c r="N177">
        <f t="shared" si="236"/>
        <v>11.278737837592308</v>
      </c>
      <c r="O177">
        <f>IF(N177&gt;M177,1,0)</f>
        <v>0</v>
      </c>
      <c r="P177">
        <f>MAX(M177,N177)</f>
        <v>11.342955035951746</v>
      </c>
      <c r="Q177">
        <f t="shared" si="245"/>
        <v>0.86082024482255026</v>
      </c>
      <c r="S177">
        <f t="shared" si="242"/>
        <v>2.0016368031873046</v>
      </c>
      <c r="T177">
        <f t="shared" si="189"/>
        <v>7.5162931193382576</v>
      </c>
      <c r="U177">
        <f t="shared" si="190"/>
        <v>10.089709187915048</v>
      </c>
      <c r="V177">
        <f t="shared" si="233"/>
        <v>0.99945615001785792</v>
      </c>
      <c r="W177">
        <f t="shared" si="234"/>
        <v>0.99995849724268182</v>
      </c>
      <c r="X177">
        <f t="shared" si="237"/>
        <v>13.431159530017531</v>
      </c>
      <c r="Y177">
        <f t="shared" si="238"/>
        <v>12.435397204268551</v>
      </c>
      <c r="Z177">
        <f>IF(Y177&gt;X177,1,0)</f>
        <v>0</v>
      </c>
      <c r="AA177">
        <f>MAX(X177,Y177)</f>
        <v>13.431159530017531</v>
      </c>
      <c r="AB177">
        <f t="shared" si="246"/>
        <v>0.99945615001785792</v>
      </c>
    </row>
    <row r="178" spans="1:28" hidden="1" x14ac:dyDescent="0.2">
      <c r="A178">
        <f>validation!A179</f>
        <v>17</v>
      </c>
      <c r="B178">
        <v>8</v>
      </c>
      <c r="C178">
        <f>LOG(validation!D179+1)</f>
        <v>0</v>
      </c>
      <c r="D178">
        <f>validation!E179</f>
        <v>0</v>
      </c>
      <c r="E178">
        <f>validation!C179</f>
        <v>0</v>
      </c>
      <c r="F178" s="12">
        <f t="shared" si="191"/>
        <v>0</v>
      </c>
      <c r="H178">
        <f t="shared" si="239"/>
        <v>1.1868001989755144</v>
      </c>
      <c r="I178">
        <f t="shared" si="187"/>
        <v>2.0888517025360542E-2</v>
      </c>
      <c r="J178">
        <f t="shared" si="188"/>
        <v>2.59430458560215</v>
      </c>
      <c r="K178">
        <f t="shared" si="247"/>
        <v>0.50522193938359083</v>
      </c>
      <c r="L178">
        <f>EXP(J178)/(1+EXP(J178))</f>
        <v>0.93049413177285845</v>
      </c>
      <c r="M178">
        <f t="shared" si="235"/>
        <v>7.2734987272261584</v>
      </c>
      <c r="N178">
        <f t="shared" si="236"/>
        <v>8.1872235929778618</v>
      </c>
      <c r="O178">
        <f>IF(N178&gt;M178,1,0)</f>
        <v>1</v>
      </c>
      <c r="P178">
        <f>MAX(M178,N178)</f>
        <v>8.1872235929778618</v>
      </c>
      <c r="Q178">
        <f t="shared" si="245"/>
        <v>0.93049413177285845</v>
      </c>
      <c r="S178">
        <f t="shared" si="242"/>
        <v>1.7425471710739968</v>
      </c>
      <c r="T178">
        <f t="shared" si="189"/>
        <v>3.5394434914460899</v>
      </c>
      <c r="U178">
        <f t="shared" si="190"/>
        <v>6.1128595600228799</v>
      </c>
      <c r="V178">
        <f t="shared" si="233"/>
        <v>0.9717894595165425</v>
      </c>
      <c r="W178">
        <f t="shared" si="234"/>
        <v>0.99779068180998409</v>
      </c>
      <c r="X178">
        <f t="shared" si="237"/>
        <v>9.3730525678244412</v>
      </c>
      <c r="Y178">
        <f t="shared" si="238"/>
        <v>8.4900580681449291</v>
      </c>
      <c r="Z178">
        <f>IF(Y178&gt;X178,1,0)</f>
        <v>0</v>
      </c>
      <c r="AA178">
        <f>MAX(X178,Y178)</f>
        <v>9.3730525678244412</v>
      </c>
      <c r="AB178">
        <f t="shared" si="246"/>
        <v>0.9717894595165425</v>
      </c>
    </row>
    <row r="179" spans="1:28" hidden="1" x14ac:dyDescent="0.2">
      <c r="A179">
        <f>validation!A180</f>
        <v>17</v>
      </c>
      <c r="B179">
        <v>9</v>
      </c>
      <c r="C179">
        <f>LOG(validation!D180+1)</f>
        <v>0</v>
      </c>
      <c r="D179">
        <f>validation!E180</f>
        <v>0</v>
      </c>
      <c r="E179">
        <f>validation!C180</f>
        <v>0</v>
      </c>
      <c r="F179" s="12">
        <f t="shared" si="191"/>
        <v>0</v>
      </c>
      <c r="H179">
        <f t="shared" si="239"/>
        <v>0.5836950082418968</v>
      </c>
      <c r="I179">
        <f t="shared" si="187"/>
        <v>-0.99669363442584102</v>
      </c>
      <c r="J179">
        <f t="shared" si="188"/>
        <v>1.5767224341509487</v>
      </c>
      <c r="K179">
        <f t="shared" si="247"/>
        <v>0.26959198871497969</v>
      </c>
      <c r="L179">
        <f>EXP(J179)/(1+EXP(J179))</f>
        <v>0.82873983375542892</v>
      </c>
      <c r="M179">
        <f>$K$2</f>
        <v>5</v>
      </c>
      <c r="N179">
        <f>-$M$2+$K$2</f>
        <v>4</v>
      </c>
      <c r="O179">
        <f>IF(N179&gt;M179,1,0)</f>
        <v>0</v>
      </c>
      <c r="P179">
        <f>MAX(M179,N179)</f>
        <v>5</v>
      </c>
      <c r="Q179">
        <f t="shared" si="245"/>
        <v>0.26959198871497969</v>
      </c>
      <c r="S179">
        <f t="shared" si="242"/>
        <v>1.2735134897160216</v>
      </c>
      <c r="T179">
        <f t="shared" si="189"/>
        <v>0.32048695011821238</v>
      </c>
      <c r="U179">
        <f t="shared" si="190"/>
        <v>2.8939030186950023</v>
      </c>
      <c r="V179">
        <f t="shared" si="233"/>
        <v>0.57944292103790418</v>
      </c>
      <c r="W179">
        <f t="shared" si="234"/>
        <v>0.94754421709748071</v>
      </c>
      <c r="X179">
        <f>$K$2</f>
        <v>5</v>
      </c>
      <c r="Y179">
        <f>-$M$2+$K$2</f>
        <v>4</v>
      </c>
      <c r="Z179">
        <f>IF(Y179&gt;X179,1,0)</f>
        <v>0</v>
      </c>
      <c r="AA179">
        <f>MAX(X179,Y179)</f>
        <v>5</v>
      </c>
      <c r="AB179">
        <f t="shared" si="246"/>
        <v>0.57944292103790418</v>
      </c>
    </row>
    <row r="180" spans="1:28" hidden="1" x14ac:dyDescent="0.2">
      <c r="A180">
        <f>validation!A181</f>
        <v>18</v>
      </c>
      <c r="B180">
        <v>0</v>
      </c>
      <c r="C180">
        <f>LOG(validation!D181+1)</f>
        <v>0.42724453584092581</v>
      </c>
      <c r="D180">
        <f>validation!E181</f>
        <v>1</v>
      </c>
      <c r="E180">
        <f>validation!C181</f>
        <v>1</v>
      </c>
      <c r="F180" s="12">
        <f>$K$2-$M$2*E180 +IF((D180=1)*AND(A180=A181),$I$2*F181,0)</f>
        <v>27.461240095000004</v>
      </c>
      <c r="H180">
        <f>$C$2+0+0</f>
        <v>0.43754283752918516</v>
      </c>
      <c r="I180">
        <f t="shared" si="187"/>
        <v>-1.0933092827441808</v>
      </c>
      <c r="J180">
        <f t="shared" si="188"/>
        <v>1.4801067858326085</v>
      </c>
      <c r="K180">
        <f t="shared" si="247"/>
        <v>0.25099563123707369</v>
      </c>
      <c r="L180">
        <f t="shared" ref="L180:L194" si="248">EXP(J180)/(1+EXP(J180))</f>
        <v>0.81458870953427243</v>
      </c>
      <c r="M180">
        <f t="shared" ref="M180:M188" si="249">$K$2+K180*$I$2*P181</f>
        <v>9.7939137781165932</v>
      </c>
      <c r="N180">
        <f t="shared" ref="N180:N188" si="250">-$M$2+($K$2+L180*$I$2*P181)</f>
        <v>19.558310791657156</v>
      </c>
      <c r="O180">
        <f>IF(N180&gt;M180,1,0)</f>
        <v>1</v>
      </c>
      <c r="P180">
        <f>MAX(M180,N180)</f>
        <v>19.558310791657156</v>
      </c>
      <c r="Q180">
        <f>O180*L180+(1-O180)*K180</f>
        <v>0.81458870953427243</v>
      </c>
      <c r="R180" s="12"/>
      <c r="S180">
        <f>$C180</f>
        <v>0.42724453584092581</v>
      </c>
      <c r="T180">
        <f t="shared" si="189"/>
        <v>-1.0989683562825505</v>
      </c>
      <c r="U180">
        <f t="shared" si="190"/>
        <v>1.4744477122942392</v>
      </c>
      <c r="V180">
        <f t="shared" si="233"/>
        <v>0.24993324326547545</v>
      </c>
      <c r="W180">
        <f t="shared" si="234"/>
        <v>0.81373247528715564</v>
      </c>
      <c r="X180">
        <f t="shared" ref="X180:X188" si="251">$K$2+V180*$I$2*AA181</f>
        <v>9.7001216779994479</v>
      </c>
      <c r="Y180">
        <f t="shared" ref="Y180:Y188" si="252">-$M$2+($K$2+W180*$I$2*AA181)</f>
        <v>19.302652809281682</v>
      </c>
      <c r="Z180">
        <f>IF(Y180&gt;X180,1,0)</f>
        <v>1</v>
      </c>
      <c r="AA180">
        <f>MAX(X180,Y180)</f>
        <v>19.302652809281682</v>
      </c>
      <c r="AB180">
        <f>Z180*W180+(1-Z180)*V180</f>
        <v>0.81373247528715564</v>
      </c>
    </row>
    <row r="181" spans="1:28" hidden="1" x14ac:dyDescent="0.2">
      <c r="A181">
        <f>validation!A182</f>
        <v>18</v>
      </c>
      <c r="B181">
        <v>1</v>
      </c>
      <c r="C181">
        <f>LOG(validation!D182+1)</f>
        <v>0.82330560087131532</v>
      </c>
      <c r="D181">
        <f>validation!E182</f>
        <v>1</v>
      </c>
      <c r="E181">
        <f>validation!C182</f>
        <v>1</v>
      </c>
      <c r="F181" s="12">
        <f t="shared" si="191"/>
        <v>26.068044550000003</v>
      </c>
      <c r="H181">
        <f t="shared" ref="H181:H189" si="253">MIN(MAX($A$2*H180+$B$2*$B181+$C$2,0),3)</f>
        <v>0.83320114097827558</v>
      </c>
      <c r="I181">
        <f t="shared" si="187"/>
        <v>-0.73423463405103739</v>
      </c>
      <c r="J181">
        <f t="shared" si="188"/>
        <v>1.8391814345257522</v>
      </c>
      <c r="K181">
        <f>EXP(I181)/(1+EXP(I181))</f>
        <v>0.32426615487430377</v>
      </c>
      <c r="L181">
        <f t="shared" si="248"/>
        <v>0.86285186836481753</v>
      </c>
      <c r="M181">
        <f t="shared" si="249"/>
        <v>11.47206832141598</v>
      </c>
      <c r="N181">
        <f t="shared" si="250"/>
        <v>21.221767240812529</v>
      </c>
      <c r="O181">
        <f t="shared" ref="O181:O186" si="254">IF(N181&gt;M181,1,0)</f>
        <v>1</v>
      </c>
      <c r="P181">
        <f t="shared" ref="P181:P186" si="255">MAX(M181,N181)</f>
        <v>21.221767240812529</v>
      </c>
      <c r="Q181">
        <f>O181*L181+(1-O181)*K181</f>
        <v>0.86285186836481753</v>
      </c>
      <c r="S181">
        <f t="shared" ref="S181:S189" si="256">MIN(MAX($A$2*S180+$B$2*$B181+$C$2,0),3)</f>
        <v>0.82041841936391724</v>
      </c>
      <c r="T181">
        <f t="shared" si="189"/>
        <v>-0.75165369156136386</v>
      </c>
      <c r="U181">
        <f t="shared" si="190"/>
        <v>1.8217623770154256</v>
      </c>
      <c r="V181">
        <f t="shared" si="233"/>
        <v>0.32046107653098027</v>
      </c>
      <c r="W181">
        <f t="shared" si="234"/>
        <v>0.8607774639516117</v>
      </c>
      <c r="X181">
        <f t="shared" si="251"/>
        <v>11.289886836357812</v>
      </c>
      <c r="Y181">
        <f t="shared" si="252"/>
        <v>20.895009210328514</v>
      </c>
      <c r="Z181">
        <f t="shared" ref="Z181:Z186" si="257">IF(Y181&gt;X181,1,0)</f>
        <v>1</v>
      </c>
      <c r="AA181">
        <f t="shared" ref="AA181:AA186" si="258">MAX(X181,Y181)</f>
        <v>20.895009210328514</v>
      </c>
      <c r="AB181">
        <f>Z181*W181+(1-Z181)*V181</f>
        <v>0.8607774639516117</v>
      </c>
    </row>
    <row r="182" spans="1:28" hidden="1" x14ac:dyDescent="0.2">
      <c r="A182">
        <f>validation!A183</f>
        <v>18</v>
      </c>
      <c r="B182">
        <v>2</v>
      </c>
      <c r="C182">
        <f>LOG(validation!D183+1)</f>
        <v>1.2125724748587299</v>
      </c>
      <c r="D182">
        <f>validation!E183</f>
        <v>1</v>
      </c>
      <c r="E182">
        <f>validation!C183</f>
        <v>1</v>
      </c>
      <c r="F182" s="12">
        <f t="shared" si="191"/>
        <v>24.520049500000002</v>
      </c>
      <c r="H182">
        <f t="shared" si="253"/>
        <v>1.1768704509699945</v>
      </c>
      <c r="I182">
        <f t="shared" si="187"/>
        <v>-9.7564301793839903E-3</v>
      </c>
      <c r="J182">
        <f t="shared" si="188"/>
        <v>2.5636596383974055</v>
      </c>
      <c r="K182">
        <f>EXP(I182)/(1+EXP(I182))</f>
        <v>0.49756091180276968</v>
      </c>
      <c r="L182">
        <f t="shared" si="248"/>
        <v>0.92848583868362855</v>
      </c>
      <c r="M182">
        <f t="shared" si="249"/>
        <v>14.74066258444352</v>
      </c>
      <c r="N182">
        <f t="shared" si="250"/>
        <v>22.176804195254586</v>
      </c>
      <c r="O182">
        <f t="shared" si="254"/>
        <v>1</v>
      </c>
      <c r="P182">
        <f t="shared" si="255"/>
        <v>22.176804195254586</v>
      </c>
      <c r="Q182">
        <f>O182*L182+(1-O182)*K182</f>
        <v>0.92848583868362855</v>
      </c>
      <c r="S182">
        <f t="shared" si="256"/>
        <v>1.1610039540643478</v>
      </c>
      <c r="T182">
        <f t="shared" si="189"/>
        <v>-5.7291952675687874E-2</v>
      </c>
      <c r="U182">
        <f t="shared" si="190"/>
        <v>2.5161241159011016</v>
      </c>
      <c r="V182">
        <f t="shared" si="233"/>
        <v>0.48568092832185994</v>
      </c>
      <c r="W182">
        <f t="shared" si="234"/>
        <v>0.92526447834485515</v>
      </c>
      <c r="X182">
        <f t="shared" si="251"/>
        <v>14.347846448143589</v>
      </c>
      <c r="Y182">
        <f t="shared" si="252"/>
        <v>21.808461817462089</v>
      </c>
      <c r="Z182">
        <f t="shared" si="257"/>
        <v>1</v>
      </c>
      <c r="AA182">
        <f t="shared" si="258"/>
        <v>21.808461817462089</v>
      </c>
      <c r="AB182">
        <f>Z182*W182+(1-Z182)*V182</f>
        <v>0.92526447834485515</v>
      </c>
    </row>
    <row r="183" spans="1:28" hidden="1" x14ac:dyDescent="0.2">
      <c r="A183">
        <f>validation!A184</f>
        <v>18</v>
      </c>
      <c r="B183">
        <v>3</v>
      </c>
      <c r="C183">
        <f>LOG(validation!D184+1)</f>
        <v>1.5604702180525247</v>
      </c>
      <c r="D183">
        <f>validation!E184</f>
        <v>1</v>
      </c>
      <c r="E183">
        <f>validation!C184</f>
        <v>1</v>
      </c>
      <c r="F183" s="12">
        <f t="shared" si="191"/>
        <v>22.800055000000004</v>
      </c>
      <c r="H183">
        <f t="shared" si="253"/>
        <v>1.4560086518047621</v>
      </c>
      <c r="I183">
        <f t="shared" si="187"/>
        <v>1.1850145659346234</v>
      </c>
      <c r="J183">
        <f t="shared" si="188"/>
        <v>3.7584306345114125</v>
      </c>
      <c r="K183">
        <f>EXP(I183)/(1+EXP(I183))</f>
        <v>0.76584823786197831</v>
      </c>
      <c r="L183">
        <f t="shared" si="248"/>
        <v>0.97721113366079271</v>
      </c>
      <c r="M183">
        <f t="shared" si="249"/>
        <v>18.912406632400078</v>
      </c>
      <c r="N183">
        <f t="shared" si="250"/>
        <v>21.75202707934908</v>
      </c>
      <c r="O183">
        <f t="shared" si="254"/>
        <v>1</v>
      </c>
      <c r="P183">
        <f t="shared" si="255"/>
        <v>21.75202707934908</v>
      </c>
      <c r="Q183">
        <f t="shared" ref="Q183:Q189" si="259">O183*L183+(1-O183)*K183</f>
        <v>0.97721113366079271</v>
      </c>
      <c r="S183">
        <f t="shared" si="256"/>
        <v>1.4363144324004904</v>
      </c>
      <c r="T183">
        <f t="shared" si="189"/>
        <v>1.0732990769440733</v>
      </c>
      <c r="U183">
        <f t="shared" si="190"/>
        <v>3.6467151455208628</v>
      </c>
      <c r="V183">
        <f t="shared" si="233"/>
        <v>0.74522380260755983</v>
      </c>
      <c r="W183">
        <f t="shared" si="234"/>
        <v>0.97458606398502856</v>
      </c>
      <c r="X183">
        <f t="shared" si="251"/>
        <v>18.293887107922313</v>
      </c>
      <c r="Y183">
        <f t="shared" si="252"/>
        <v>21.385431149995171</v>
      </c>
      <c r="Z183">
        <f t="shared" si="257"/>
        <v>1</v>
      </c>
      <c r="AA183">
        <f t="shared" si="258"/>
        <v>21.385431149995171</v>
      </c>
      <c r="AB183">
        <f t="shared" ref="AB183:AB189" si="260">Z183*W183+(1-Z183)*V183</f>
        <v>0.97458606398502856</v>
      </c>
    </row>
    <row r="184" spans="1:28" hidden="1" x14ac:dyDescent="0.2">
      <c r="A184">
        <f>validation!A185</f>
        <v>18</v>
      </c>
      <c r="B184">
        <v>4</v>
      </c>
      <c r="C184">
        <f>LOG(validation!D185+1)</f>
        <v>1.8150425076360159</v>
      </c>
      <c r="D184">
        <f>validation!E185</f>
        <v>1</v>
      </c>
      <c r="E184">
        <f>validation!C185</f>
        <v>1</v>
      </c>
      <c r="F184" s="12">
        <f t="shared" si="191"/>
        <v>20.888950000000005</v>
      </c>
      <c r="H184">
        <f t="shared" si="253"/>
        <v>1.6550478976089644</v>
      </c>
      <c r="I184">
        <f t="shared" si="187"/>
        <v>2.6500127519569774</v>
      </c>
      <c r="J184">
        <f t="shared" si="188"/>
        <v>5.2234288205337673</v>
      </c>
      <c r="K184">
        <f>EXP(I184)/(1+EXP(I184))</f>
        <v>0.93401177646441513</v>
      </c>
      <c r="L184">
        <f t="shared" si="248"/>
        <v>0.99464006361752377</v>
      </c>
      <c r="M184">
        <f t="shared" si="249"/>
        <v>20.184455388590365</v>
      </c>
      <c r="N184">
        <f t="shared" si="250"/>
        <v>20.17010411889639</v>
      </c>
      <c r="O184">
        <f t="shared" si="254"/>
        <v>0</v>
      </c>
      <c r="P184">
        <f t="shared" si="255"/>
        <v>20.184455388590365</v>
      </c>
      <c r="Q184">
        <f t="shared" si="259"/>
        <v>0.93401177646441513</v>
      </c>
      <c r="S184">
        <f t="shared" si="256"/>
        <v>1.6306025345114836</v>
      </c>
      <c r="T184">
        <f t="shared" si="189"/>
        <v>2.4319131341400615</v>
      </c>
      <c r="U184">
        <f t="shared" si="190"/>
        <v>5.005329202716851</v>
      </c>
      <c r="V184">
        <f t="shared" si="233"/>
        <v>0.91922869181052191</v>
      </c>
      <c r="W184">
        <f t="shared" si="234"/>
        <v>0.99334248493811461</v>
      </c>
      <c r="X184">
        <f t="shared" si="251"/>
        <v>19.640468702351193</v>
      </c>
      <c r="Y184">
        <f t="shared" si="252"/>
        <v>19.820872097462704</v>
      </c>
      <c r="Z184">
        <f t="shared" si="257"/>
        <v>1</v>
      </c>
      <c r="AA184">
        <f t="shared" si="258"/>
        <v>19.820872097462704</v>
      </c>
      <c r="AB184">
        <f t="shared" si="260"/>
        <v>0.99334248493811461</v>
      </c>
    </row>
    <row r="185" spans="1:28" hidden="1" x14ac:dyDescent="0.2">
      <c r="A185">
        <f>validation!A186</f>
        <v>18</v>
      </c>
      <c r="B185">
        <v>5</v>
      </c>
      <c r="C185">
        <f>LOG(validation!D186+1)</f>
        <v>1.9421545481742646</v>
      </c>
      <c r="D185">
        <f>validation!E186</f>
        <v>1</v>
      </c>
      <c r="E185">
        <f>validation!C186</f>
        <v>0</v>
      </c>
      <c r="F185" s="12">
        <f t="shared" si="191"/>
        <v>18.765500000000003</v>
      </c>
      <c r="H185">
        <f t="shared" si="253"/>
        <v>1.7546646682565099</v>
      </c>
      <c r="I185">
        <f t="shared" si="187"/>
        <v>3.6773576328145725</v>
      </c>
      <c r="J185">
        <f t="shared" si="188"/>
        <v>6.2507737013913616</v>
      </c>
      <c r="K185">
        <f t="shared" ref="K185:K190" si="261">EXP(I185)/(1+EXP(I185))</f>
        <v>0.97533408260206766</v>
      </c>
      <c r="L185">
        <f t="shared" si="248"/>
        <v>0.9980747526085364</v>
      </c>
      <c r="M185">
        <f t="shared" si="249"/>
        <v>18.063602112490635</v>
      </c>
      <c r="N185">
        <f t="shared" si="250"/>
        <v>17.368190119856685</v>
      </c>
      <c r="O185">
        <f t="shared" si="254"/>
        <v>0</v>
      </c>
      <c r="P185">
        <f t="shared" si="255"/>
        <v>18.063602112490635</v>
      </c>
      <c r="Q185">
        <f t="shared" si="259"/>
        <v>0.97533408260206766</v>
      </c>
      <c r="S185">
        <f t="shared" si="256"/>
        <v>1.7243219689750109</v>
      </c>
      <c r="T185">
        <f t="shared" si="189"/>
        <v>3.3391279452349827</v>
      </c>
      <c r="U185">
        <f t="shared" si="190"/>
        <v>5.9125440138117717</v>
      </c>
      <c r="V185">
        <f t="shared" si="233"/>
        <v>0.96574700668874214</v>
      </c>
      <c r="W185">
        <f t="shared" si="234"/>
        <v>0.99730200306412897</v>
      </c>
      <c r="X185">
        <f t="shared" si="251"/>
        <v>17.696561902367154</v>
      </c>
      <c r="Y185">
        <f t="shared" si="252"/>
        <v>17.111411715034702</v>
      </c>
      <c r="Z185">
        <f t="shared" si="257"/>
        <v>0</v>
      </c>
      <c r="AA185">
        <f t="shared" si="258"/>
        <v>17.696561902367154</v>
      </c>
      <c r="AB185">
        <f t="shared" si="260"/>
        <v>0.96574700668874214</v>
      </c>
    </row>
    <row r="186" spans="1:28" hidden="1" x14ac:dyDescent="0.2">
      <c r="A186">
        <f>validation!A187</f>
        <v>18</v>
      </c>
      <c r="B186">
        <v>6</v>
      </c>
      <c r="C186">
        <f>LOG(validation!D187+1)</f>
        <v>1.9693823110580355</v>
      </c>
      <c r="D186">
        <f>validation!E187</f>
        <v>1</v>
      </c>
      <c r="E186">
        <f>validation!C187</f>
        <v>1</v>
      </c>
      <c r="F186" s="12">
        <f t="shared" si="191"/>
        <v>15.295000000000002</v>
      </c>
      <c r="H186">
        <f t="shared" si="253"/>
        <v>1.7308737294963099</v>
      </c>
      <c r="I186">
        <f t="shared" si="187"/>
        <v>3.4101733262798333</v>
      </c>
      <c r="J186">
        <f t="shared" si="188"/>
        <v>5.9835893948566223</v>
      </c>
      <c r="K186">
        <f t="shared" si="261"/>
        <v>0.96802096849872121</v>
      </c>
      <c r="L186">
        <f t="shared" si="248"/>
        <v>0.99748656765332389</v>
      </c>
      <c r="M186">
        <f t="shared" si="249"/>
        <v>14.882196487585512</v>
      </c>
      <c r="N186">
        <f t="shared" si="250"/>
        <v>14.183000757271744</v>
      </c>
      <c r="O186">
        <f t="shared" si="254"/>
        <v>0</v>
      </c>
      <c r="P186">
        <f t="shared" si="255"/>
        <v>14.882196487585512</v>
      </c>
      <c r="Q186">
        <f t="shared" si="259"/>
        <v>0.96802096849872121</v>
      </c>
      <c r="S186">
        <f t="shared" si="256"/>
        <v>1.693210987649683</v>
      </c>
      <c r="T186">
        <f t="shared" si="189"/>
        <v>3.0160190527089967</v>
      </c>
      <c r="U186">
        <f t="shared" si="190"/>
        <v>5.5894351212857867</v>
      </c>
      <c r="V186">
        <f t="shared" si="233"/>
        <v>0.95329259003131617</v>
      </c>
      <c r="W186">
        <f t="shared" si="234"/>
        <v>0.99627677590492014</v>
      </c>
      <c r="X186">
        <f t="shared" si="251"/>
        <v>14.60764662476134</v>
      </c>
      <c r="Y186">
        <f t="shared" si="252"/>
        <v>14.04085765844102</v>
      </c>
      <c r="Z186">
        <f t="shared" si="257"/>
        <v>0</v>
      </c>
      <c r="AA186">
        <f t="shared" si="258"/>
        <v>14.60764662476134</v>
      </c>
      <c r="AB186">
        <f t="shared" si="260"/>
        <v>0.95329259003131617</v>
      </c>
    </row>
    <row r="187" spans="1:28" hidden="1" x14ac:dyDescent="0.2">
      <c r="A187">
        <f>validation!A188</f>
        <v>18</v>
      </c>
      <c r="B187">
        <v>7</v>
      </c>
      <c r="C187">
        <f>LOG(validation!D188+1)</f>
        <v>1.8157809957933086</v>
      </c>
      <c r="D187">
        <f>validation!E188</f>
        <v>1</v>
      </c>
      <c r="E187">
        <f>validation!C188</f>
        <v>1</v>
      </c>
      <c r="F187" s="12">
        <f t="shared" si="191"/>
        <v>12.55</v>
      </c>
      <c r="H187">
        <f t="shared" si="253"/>
        <v>1.5539035149509315</v>
      </c>
      <c r="I187">
        <f t="shared" si="187"/>
        <v>1.8221194073647857</v>
      </c>
      <c r="J187">
        <f t="shared" si="188"/>
        <v>4.3955354759415748</v>
      </c>
      <c r="K187">
        <f t="shared" si="261"/>
        <v>0.86082024482255026</v>
      </c>
      <c r="L187">
        <f t="shared" si="248"/>
        <v>0.98781795737816047</v>
      </c>
      <c r="M187">
        <f t="shared" si="249"/>
        <v>11.342955035951746</v>
      </c>
      <c r="N187">
        <f t="shared" si="250"/>
        <v>11.278737837592308</v>
      </c>
      <c r="O187">
        <f>IF(N187&gt;M187,1,0)</f>
        <v>0</v>
      </c>
      <c r="P187">
        <f>MAX(M187,N187)</f>
        <v>11.342955035951746</v>
      </c>
      <c r="Q187">
        <f t="shared" si="259"/>
        <v>0.86082024482255026</v>
      </c>
      <c r="S187">
        <f t="shared" si="256"/>
        <v>1.5071548025095651</v>
      </c>
      <c r="T187">
        <f t="shared" si="189"/>
        <v>1.4999499752128687</v>
      </c>
      <c r="U187">
        <f t="shared" si="190"/>
        <v>4.0733660437896582</v>
      </c>
      <c r="V187">
        <f t="shared" si="233"/>
        <v>0.81756701505559692</v>
      </c>
      <c r="W187">
        <f t="shared" si="234"/>
        <v>0.98326483070625004</v>
      </c>
      <c r="X187">
        <f t="shared" si="251"/>
        <v>10.985175384581478</v>
      </c>
      <c r="Y187">
        <f t="shared" si="252"/>
        <v>11.198201924606174</v>
      </c>
      <c r="Z187">
        <f>IF(Y187&gt;X187,1,0)</f>
        <v>1</v>
      </c>
      <c r="AA187">
        <f>MAX(X187,Y187)</f>
        <v>11.198201924606174</v>
      </c>
      <c r="AB187">
        <f t="shared" si="260"/>
        <v>0.98326483070625004</v>
      </c>
    </row>
    <row r="188" spans="1:28" hidden="1" x14ac:dyDescent="0.2">
      <c r="A188">
        <f>validation!A189</f>
        <v>18</v>
      </c>
      <c r="B188">
        <v>8</v>
      </c>
      <c r="C188">
        <f>LOG(validation!D189+1)</f>
        <v>1.5648816994941281</v>
      </c>
      <c r="D188">
        <f>validation!E189</f>
        <v>1</v>
      </c>
      <c r="E188">
        <f>validation!C189</f>
        <v>0</v>
      </c>
      <c r="F188" s="12">
        <f t="shared" si="191"/>
        <v>9.5</v>
      </c>
      <c r="H188">
        <f t="shared" si="253"/>
        <v>1.1868001989755144</v>
      </c>
      <c r="I188">
        <f t="shared" si="187"/>
        <v>2.0888517025360542E-2</v>
      </c>
      <c r="J188">
        <f t="shared" si="188"/>
        <v>2.59430458560215</v>
      </c>
      <c r="K188">
        <f t="shared" si="261"/>
        <v>0.50522193938359083</v>
      </c>
      <c r="L188">
        <f t="shared" si="248"/>
        <v>0.93049413177285845</v>
      </c>
      <c r="M188">
        <f t="shared" si="249"/>
        <v>7.2734987272261584</v>
      </c>
      <c r="N188">
        <f t="shared" si="250"/>
        <v>8.1872235929778618</v>
      </c>
      <c r="O188">
        <f>IF(N188&gt;M188,1,0)</f>
        <v>1</v>
      </c>
      <c r="P188">
        <f>MAX(M188,N188)</f>
        <v>8.1872235929778618</v>
      </c>
      <c r="Q188">
        <f t="shared" si="259"/>
        <v>0.93049413177285845</v>
      </c>
      <c r="S188">
        <f t="shared" si="256"/>
        <v>1.1287735655502236</v>
      </c>
      <c r="T188">
        <f t="shared" si="189"/>
        <v>-0.14866746496195837</v>
      </c>
      <c r="U188">
        <f t="shared" si="190"/>
        <v>2.4247486036148311</v>
      </c>
      <c r="V188">
        <f t="shared" si="233"/>
        <v>0.46290143801733158</v>
      </c>
      <c r="W188">
        <f t="shared" si="234"/>
        <v>0.91869514446673117</v>
      </c>
      <c r="X188">
        <f t="shared" si="251"/>
        <v>7.0830564710779917</v>
      </c>
      <c r="Y188">
        <f t="shared" si="252"/>
        <v>8.13412815010029</v>
      </c>
      <c r="Z188">
        <f>IF(Y188&gt;X188,1,0)</f>
        <v>1</v>
      </c>
      <c r="AA188">
        <f>MAX(X188,Y188)</f>
        <v>8.13412815010029</v>
      </c>
      <c r="AB188">
        <f t="shared" si="260"/>
        <v>0.91869514446673117</v>
      </c>
    </row>
    <row r="189" spans="1:28" hidden="1" x14ac:dyDescent="0.2">
      <c r="A189">
        <f>validation!A190</f>
        <v>18</v>
      </c>
      <c r="B189">
        <v>9</v>
      </c>
      <c r="C189">
        <f>LOG(validation!D190+1)</f>
        <v>1.053131822643316</v>
      </c>
      <c r="D189">
        <f>validation!E190</f>
        <v>1</v>
      </c>
      <c r="E189">
        <f>validation!C190</f>
        <v>0</v>
      </c>
      <c r="F189" s="12">
        <f t="shared" si="191"/>
        <v>5</v>
      </c>
      <c r="H189">
        <f t="shared" si="253"/>
        <v>0.5836950082418968</v>
      </c>
      <c r="I189">
        <f t="shared" si="187"/>
        <v>-0.99669363442584102</v>
      </c>
      <c r="J189">
        <f t="shared" si="188"/>
        <v>1.5767224341509487</v>
      </c>
      <c r="K189">
        <f t="shared" si="261"/>
        <v>0.26959198871497969</v>
      </c>
      <c r="L189">
        <f t="shared" si="248"/>
        <v>0.82873983375542892</v>
      </c>
      <c r="M189">
        <f>$K$2</f>
        <v>5</v>
      </c>
      <c r="N189">
        <f>-$M$2+$K$2</f>
        <v>4</v>
      </c>
      <c r="O189">
        <f>IF(N189&gt;M189,1,0)</f>
        <v>0</v>
      </c>
      <c r="P189">
        <f>MAX(M189,N189)</f>
        <v>5</v>
      </c>
      <c r="Q189">
        <f t="shared" si="259"/>
        <v>0.26959198871497969</v>
      </c>
      <c r="S189">
        <f t="shared" si="256"/>
        <v>0.51166970506598197</v>
      </c>
      <c r="T189">
        <f t="shared" si="189"/>
        <v>-1.0483639258762698</v>
      </c>
      <c r="U189">
        <f t="shared" si="190"/>
        <v>1.5250521427005199</v>
      </c>
      <c r="V189">
        <f t="shared" si="233"/>
        <v>0.25953939569512557</v>
      </c>
      <c r="W189">
        <f t="shared" si="234"/>
        <v>0.82128122989002217</v>
      </c>
      <c r="X189">
        <f>$K$2</f>
        <v>5</v>
      </c>
      <c r="Y189">
        <f>-$M$2+$K$2</f>
        <v>4</v>
      </c>
      <c r="Z189">
        <f>IF(Y189&gt;X189,1,0)</f>
        <v>0</v>
      </c>
      <c r="AA189">
        <f>MAX(X189,Y189)</f>
        <v>5</v>
      </c>
      <c r="AB189">
        <f t="shared" si="260"/>
        <v>0.25953939569512557</v>
      </c>
    </row>
    <row r="190" spans="1:28" hidden="1" x14ac:dyDescent="0.2">
      <c r="A190">
        <f>validation!A191</f>
        <v>19</v>
      </c>
      <c r="B190">
        <v>0</v>
      </c>
      <c r="C190">
        <f>LOG(validation!D191+1)</f>
        <v>0.42598671316100462</v>
      </c>
      <c r="D190">
        <f>validation!E191</f>
        <v>1</v>
      </c>
      <c r="E190">
        <f>validation!C191</f>
        <v>1</v>
      </c>
      <c r="F190" s="12">
        <f>$K$2-$M$2*E190 +IF((D190=1)*AND(A190=A191),$I$2*F191,0)</f>
        <v>10.84</v>
      </c>
      <c r="H190">
        <f>$C$2+0+0</f>
        <v>0.43754283752918516</v>
      </c>
      <c r="I190">
        <f t="shared" si="187"/>
        <v>-1.0933092827441808</v>
      </c>
      <c r="J190">
        <f t="shared" si="188"/>
        <v>1.4801067858326085</v>
      </c>
      <c r="K190">
        <f t="shared" si="261"/>
        <v>0.25099563123707369</v>
      </c>
      <c r="L190">
        <f t="shared" si="248"/>
        <v>0.81458870953427243</v>
      </c>
      <c r="M190">
        <f t="shared" ref="M190:M198" si="262">$K$2+K190*$I$2*P191</f>
        <v>9.7939137781165932</v>
      </c>
      <c r="N190">
        <f t="shared" ref="N190:N198" si="263">-$M$2+($K$2+L190*$I$2*P191)</f>
        <v>19.558310791657156</v>
      </c>
      <c r="O190">
        <f>IF(N190&gt;M190,1,0)</f>
        <v>1</v>
      </c>
      <c r="P190">
        <f>MAX(M190,N190)</f>
        <v>19.558310791657156</v>
      </c>
      <c r="Q190">
        <f>O190*L190+(1-O190)*K190</f>
        <v>0.81458870953427243</v>
      </c>
      <c r="R190" s="12"/>
      <c r="S190">
        <f>$C190</f>
        <v>0.42598671316100462</v>
      </c>
      <c r="T190">
        <f t="shared" si="189"/>
        <v>-1.099650398194397</v>
      </c>
      <c r="U190">
        <f t="shared" si="190"/>
        <v>1.4737656703823925</v>
      </c>
      <c r="V190">
        <f t="shared" si="233"/>
        <v>0.24980540498403189</v>
      </c>
      <c r="W190">
        <f t="shared" si="234"/>
        <v>0.81362907475403889</v>
      </c>
      <c r="X190">
        <f t="shared" ref="X190:X198" si="264">$K$2+V190*$I$2*AA191</f>
        <v>9.6891433345930373</v>
      </c>
      <c r="Y190">
        <f t="shared" ref="Y190:Y198" si="265">-$M$2+($K$2+W190*$I$2*AA191)</f>
        <v>19.272781439448359</v>
      </c>
      <c r="Z190">
        <f>IF(Y190&gt;X190,1,0)</f>
        <v>1</v>
      </c>
      <c r="AA190">
        <f>MAX(X190,Y190)</f>
        <v>19.272781439448359</v>
      </c>
      <c r="AB190">
        <f>Z190*W190+(1-Z190)*V190</f>
        <v>0.81362907475403889</v>
      </c>
    </row>
    <row r="191" spans="1:28" hidden="1" x14ac:dyDescent="0.2">
      <c r="A191">
        <f>validation!A192</f>
        <v>19</v>
      </c>
      <c r="B191">
        <v>1</v>
      </c>
      <c r="C191">
        <f>LOG(validation!D192+1)</f>
        <v>0.84280688338910481</v>
      </c>
      <c r="D191">
        <f>validation!E192</f>
        <v>1</v>
      </c>
      <c r="E191">
        <f>validation!C192</f>
        <v>1</v>
      </c>
      <c r="F191" s="12">
        <f t="shared" si="191"/>
        <v>7.6</v>
      </c>
      <c r="H191">
        <f t="shared" ref="H191:H199" si="266">MIN(MAX($A$2*H190+$B$2*$B191+$C$2,0),3)</f>
        <v>0.83320114097827558</v>
      </c>
      <c r="I191">
        <f t="shared" si="187"/>
        <v>-0.73423463405103739</v>
      </c>
      <c r="J191">
        <f t="shared" si="188"/>
        <v>1.8391814345257522</v>
      </c>
      <c r="K191">
        <f>EXP(I191)/(1+EXP(I191))</f>
        <v>0.32426615487430377</v>
      </c>
      <c r="L191">
        <f t="shared" si="248"/>
        <v>0.86285186836481753</v>
      </c>
      <c r="M191">
        <f t="shared" si="262"/>
        <v>11.47206832141598</v>
      </c>
      <c r="N191">
        <f t="shared" si="263"/>
        <v>21.221767240812529</v>
      </c>
      <c r="O191">
        <f t="shared" ref="O191:O196" si="267">IF(N191&gt;M191,1,0)</f>
        <v>1</v>
      </c>
      <c r="P191">
        <f t="shared" ref="P191:P196" si="268">MAX(M191,N191)</f>
        <v>21.221767240812529</v>
      </c>
      <c r="Q191">
        <f>O191*L191+(1-O191)*K191</f>
        <v>0.86285186836481753</v>
      </c>
      <c r="S191">
        <f t="shared" ref="S191:S199" si="269">MIN(MAX($A$2*S190+$B$2*$B191+$C$2,0),3)</f>
        <v>0.81885715250221836</v>
      </c>
      <c r="T191">
        <f t="shared" si="189"/>
        <v>-0.75374631471940967</v>
      </c>
      <c r="U191">
        <f t="shared" si="190"/>
        <v>1.8196697538573798</v>
      </c>
      <c r="V191">
        <f t="shared" si="233"/>
        <v>0.32000554613960097</v>
      </c>
      <c r="W191">
        <f t="shared" si="234"/>
        <v>0.8605264954019376</v>
      </c>
      <c r="X191">
        <f t="shared" si="264"/>
        <v>11.268595373192309</v>
      </c>
      <c r="Y191">
        <f t="shared" si="265"/>
        <v>20.856871615696129</v>
      </c>
      <c r="Z191">
        <f t="shared" ref="Z191:Z196" si="270">IF(Y191&gt;X191,1,0)</f>
        <v>1</v>
      </c>
      <c r="AA191">
        <f t="shared" ref="AA191:AA196" si="271">MAX(X191,Y191)</f>
        <v>20.856871615696129</v>
      </c>
      <c r="AB191">
        <f>Z191*W191+(1-Z191)*V191</f>
        <v>0.8605264954019376</v>
      </c>
    </row>
    <row r="192" spans="1:28" hidden="1" x14ac:dyDescent="0.2">
      <c r="A192">
        <f>validation!A193</f>
        <v>19</v>
      </c>
      <c r="B192">
        <v>2</v>
      </c>
      <c r="C192">
        <f>LOG(validation!D193+1)</f>
        <v>1.2276763804467858</v>
      </c>
      <c r="D192">
        <f>validation!E193</f>
        <v>0</v>
      </c>
      <c r="E192">
        <f>validation!C193</f>
        <v>1</v>
      </c>
      <c r="F192" s="12">
        <f t="shared" si="191"/>
        <v>4</v>
      </c>
      <c r="H192">
        <f t="shared" si="266"/>
        <v>1.1768704509699945</v>
      </c>
      <c r="I192">
        <f t="shared" si="187"/>
        <v>-9.7564301793839903E-3</v>
      </c>
      <c r="J192">
        <f t="shared" si="188"/>
        <v>2.5636596383974055</v>
      </c>
      <c r="K192">
        <f>EXP(I192)/(1+EXP(I192))</f>
        <v>0.49756091180276968</v>
      </c>
      <c r="L192">
        <f t="shared" si="248"/>
        <v>0.92848583868362855</v>
      </c>
      <c r="M192">
        <f t="shared" si="262"/>
        <v>14.74066258444352</v>
      </c>
      <c r="N192">
        <f t="shared" si="263"/>
        <v>22.176804195254586</v>
      </c>
      <c r="O192">
        <f t="shared" si="267"/>
        <v>1</v>
      </c>
      <c r="P192">
        <f t="shared" si="268"/>
        <v>22.176804195254586</v>
      </c>
      <c r="Q192">
        <f>O192*L192+(1-O192)*K192</f>
        <v>0.92848583868362855</v>
      </c>
      <c r="S192">
        <f t="shared" si="269"/>
        <v>1.1590660384484581</v>
      </c>
      <c r="T192">
        <f t="shared" si="189"/>
        <v>-6.2979775824428152E-2</v>
      </c>
      <c r="U192">
        <f t="shared" si="190"/>
        <v>2.5104362927523614</v>
      </c>
      <c r="V192">
        <f t="shared" si="233"/>
        <v>0.4842602582777123</v>
      </c>
      <c r="W192">
        <f t="shared" si="234"/>
        <v>0.9248702120720802</v>
      </c>
      <c r="X192">
        <f t="shared" si="264"/>
        <v>14.302022840914182</v>
      </c>
      <c r="Y192">
        <f t="shared" si="265"/>
        <v>21.765578922732729</v>
      </c>
      <c r="Z192">
        <f t="shared" si="270"/>
        <v>1</v>
      </c>
      <c r="AA192">
        <f t="shared" si="271"/>
        <v>21.765578922732729</v>
      </c>
      <c r="AB192">
        <f>Z192*W192+(1-Z192)*V192</f>
        <v>0.9248702120720802</v>
      </c>
    </row>
    <row r="193" spans="1:28" hidden="1" x14ac:dyDescent="0.2">
      <c r="A193">
        <f>validation!A194</f>
        <v>19</v>
      </c>
      <c r="B193">
        <v>3</v>
      </c>
      <c r="C193">
        <f>LOG(validation!D194+1)</f>
        <v>0</v>
      </c>
      <c r="D193">
        <f>validation!E194</f>
        <v>0</v>
      </c>
      <c r="E193">
        <f>validation!C194</f>
        <v>0</v>
      </c>
      <c r="F193" s="12">
        <f t="shared" si="191"/>
        <v>0</v>
      </c>
      <c r="H193">
        <f t="shared" si="266"/>
        <v>1.4560086518047621</v>
      </c>
      <c r="I193">
        <f t="shared" si="187"/>
        <v>1.1850145659346234</v>
      </c>
      <c r="J193">
        <f t="shared" si="188"/>
        <v>3.7584306345114125</v>
      </c>
      <c r="K193">
        <f>EXP(I193)/(1+EXP(I193))</f>
        <v>0.76584823786197831</v>
      </c>
      <c r="L193">
        <f t="shared" si="248"/>
        <v>0.97721113366079271</v>
      </c>
      <c r="M193">
        <f t="shared" si="262"/>
        <v>18.912406632400078</v>
      </c>
      <c r="N193">
        <f t="shared" si="263"/>
        <v>21.75202707934908</v>
      </c>
      <c r="O193">
        <f t="shared" si="267"/>
        <v>1</v>
      </c>
      <c r="P193">
        <f t="shared" si="268"/>
        <v>21.75202707934908</v>
      </c>
      <c r="Q193">
        <f t="shared" ref="Q193:Q199" si="272">O193*L193+(1-O193)*K193</f>
        <v>0.97721113366079271</v>
      </c>
      <c r="S193">
        <f t="shared" si="269"/>
        <v>1.4339090031773132</v>
      </c>
      <c r="T193">
        <f t="shared" si="189"/>
        <v>1.0599981863469696</v>
      </c>
      <c r="U193">
        <f t="shared" si="190"/>
        <v>3.6334142549237591</v>
      </c>
      <c r="V193">
        <f t="shared" si="233"/>
        <v>0.74269019871108277</v>
      </c>
      <c r="W193">
        <f t="shared" si="234"/>
        <v>0.97425453878616386</v>
      </c>
      <c r="X193">
        <f t="shared" si="264"/>
        <v>18.220875495800051</v>
      </c>
      <c r="Y193">
        <f t="shared" si="265"/>
        <v>21.343029409656552</v>
      </c>
      <c r="Z193">
        <f t="shared" si="270"/>
        <v>1</v>
      </c>
      <c r="AA193">
        <f t="shared" si="271"/>
        <v>21.343029409656552</v>
      </c>
      <c r="AB193">
        <f t="shared" ref="AB193:AB199" si="273">Z193*W193+(1-Z193)*V193</f>
        <v>0.97425453878616386</v>
      </c>
    </row>
    <row r="194" spans="1:28" hidden="1" x14ac:dyDescent="0.2">
      <c r="A194">
        <f>validation!A195</f>
        <v>19</v>
      </c>
      <c r="B194">
        <v>4</v>
      </c>
      <c r="C194">
        <f>LOG(validation!D195+1)</f>
        <v>0</v>
      </c>
      <c r="D194">
        <f>validation!E195</f>
        <v>0</v>
      </c>
      <c r="E194">
        <f>validation!C195</f>
        <v>0</v>
      </c>
      <c r="F194" s="12">
        <f t="shared" si="191"/>
        <v>0</v>
      </c>
      <c r="H194">
        <f t="shared" si="266"/>
        <v>1.6550478976089644</v>
      </c>
      <c r="I194">
        <f t="shared" si="187"/>
        <v>2.6500127519569774</v>
      </c>
      <c r="J194">
        <f t="shared" si="188"/>
        <v>5.2234288205337673</v>
      </c>
      <c r="K194">
        <f>EXP(I194)/(1+EXP(I194))</f>
        <v>0.93401177646441513</v>
      </c>
      <c r="L194">
        <f t="shared" si="248"/>
        <v>0.99464006361752377</v>
      </c>
      <c r="M194">
        <f t="shared" si="262"/>
        <v>20.184455388590365</v>
      </c>
      <c r="N194">
        <f t="shared" si="263"/>
        <v>20.17010411889639</v>
      </c>
      <c r="O194">
        <f t="shared" si="267"/>
        <v>0</v>
      </c>
      <c r="P194">
        <f t="shared" si="268"/>
        <v>20.184455388590365</v>
      </c>
      <c r="Q194">
        <f t="shared" si="272"/>
        <v>0.93401177646441513</v>
      </c>
      <c r="S194">
        <f t="shared" si="269"/>
        <v>1.6276168060823029</v>
      </c>
      <c r="T194">
        <f t="shared" si="189"/>
        <v>2.4061061833024726</v>
      </c>
      <c r="U194">
        <f t="shared" si="190"/>
        <v>4.9795222518792617</v>
      </c>
      <c r="V194">
        <f t="shared" si="233"/>
        <v>0.91729174695236682</v>
      </c>
      <c r="W194">
        <f t="shared" si="234"/>
        <v>0.99316962743253456</v>
      </c>
      <c r="X194">
        <f t="shared" si="264"/>
        <v>19.573727878006011</v>
      </c>
      <c r="Y194">
        <f t="shared" si="265"/>
        <v>19.779258818136938</v>
      </c>
      <c r="Z194">
        <f t="shared" si="270"/>
        <v>1</v>
      </c>
      <c r="AA194">
        <f t="shared" si="271"/>
        <v>19.779258818136938</v>
      </c>
      <c r="AB194">
        <f t="shared" si="273"/>
        <v>0.99316962743253456</v>
      </c>
    </row>
    <row r="195" spans="1:28" hidden="1" x14ac:dyDescent="0.2">
      <c r="A195">
        <f>validation!A196</f>
        <v>19</v>
      </c>
      <c r="B195">
        <v>5</v>
      </c>
      <c r="C195">
        <f>LOG(validation!D196+1)</f>
        <v>0</v>
      </c>
      <c r="D195">
        <f>validation!E196</f>
        <v>0</v>
      </c>
      <c r="E195">
        <f>validation!C196</f>
        <v>0</v>
      </c>
      <c r="F195" s="12">
        <f t="shared" si="191"/>
        <v>0</v>
      </c>
      <c r="H195">
        <f t="shared" si="266"/>
        <v>1.7546646682565099</v>
      </c>
      <c r="I195">
        <f t="shared" si="187"/>
        <v>3.6773576328145725</v>
      </c>
      <c r="J195">
        <f t="shared" si="188"/>
        <v>6.2507737013913616</v>
      </c>
      <c r="K195">
        <f t="shared" ref="K195:K200" si="274">EXP(I195)/(1+EXP(I195))</f>
        <v>0.97533408260206766</v>
      </c>
      <c r="L195">
        <f>EXP(J195)/(1+EXP(J195))</f>
        <v>0.9980747526085364</v>
      </c>
      <c r="M195">
        <f t="shared" si="262"/>
        <v>18.063602112490635</v>
      </c>
      <c r="N195">
        <f t="shared" si="263"/>
        <v>17.368190119856685</v>
      </c>
      <c r="O195">
        <f t="shared" si="267"/>
        <v>0</v>
      </c>
      <c r="P195">
        <f t="shared" si="268"/>
        <v>18.063602112490635</v>
      </c>
      <c r="Q195">
        <f t="shared" si="272"/>
        <v>0.97533408260206766</v>
      </c>
      <c r="S195">
        <f t="shared" si="269"/>
        <v>1.7206159467121551</v>
      </c>
      <c r="T195">
        <f t="shared" si="189"/>
        <v>3.2994129819868818</v>
      </c>
      <c r="U195">
        <f t="shared" si="190"/>
        <v>5.8728290505636718</v>
      </c>
      <c r="V195">
        <f t="shared" si="233"/>
        <v>0.96440866706683614</v>
      </c>
      <c r="W195">
        <f t="shared" si="234"/>
        <v>0.99719300284383161</v>
      </c>
      <c r="X195">
        <f t="shared" si="264"/>
        <v>17.65308695882457</v>
      </c>
      <c r="Y195">
        <f t="shared" si="265"/>
        <v>17.083218982352804</v>
      </c>
      <c r="Z195">
        <f t="shared" si="270"/>
        <v>0</v>
      </c>
      <c r="AA195">
        <f t="shared" si="271"/>
        <v>17.65308695882457</v>
      </c>
      <c r="AB195">
        <f t="shared" si="273"/>
        <v>0.96440866706683614</v>
      </c>
    </row>
    <row r="196" spans="1:28" hidden="1" x14ac:dyDescent="0.2">
      <c r="A196">
        <f>validation!A197</f>
        <v>19</v>
      </c>
      <c r="B196">
        <v>6</v>
      </c>
      <c r="C196">
        <f>LOG(validation!D197+1)</f>
        <v>0</v>
      </c>
      <c r="D196">
        <f>validation!E197</f>
        <v>0</v>
      </c>
      <c r="E196">
        <f>validation!C197</f>
        <v>0</v>
      </c>
      <c r="F196" s="12">
        <f t="shared" si="191"/>
        <v>0</v>
      </c>
      <c r="H196">
        <f t="shared" si="266"/>
        <v>1.7308737294963099</v>
      </c>
      <c r="I196">
        <f t="shared" si="187"/>
        <v>3.4101733262798333</v>
      </c>
      <c r="J196">
        <f t="shared" si="188"/>
        <v>5.9835893948566223</v>
      </c>
      <c r="K196">
        <f t="shared" si="274"/>
        <v>0.96802096849872121</v>
      </c>
      <c r="L196">
        <f>EXP(J196)/(1+EXP(J196))</f>
        <v>0.99748656765332389</v>
      </c>
      <c r="M196">
        <f t="shared" si="262"/>
        <v>14.882196487585512</v>
      </c>
      <c r="N196">
        <f t="shared" si="263"/>
        <v>14.183000757271744</v>
      </c>
      <c r="O196">
        <f t="shared" si="267"/>
        <v>0</v>
      </c>
      <c r="P196">
        <f t="shared" si="268"/>
        <v>14.882196487585512</v>
      </c>
      <c r="Q196">
        <f t="shared" si="272"/>
        <v>0.96802096849872121</v>
      </c>
      <c r="S196">
        <f t="shared" si="269"/>
        <v>1.688610903838125</v>
      </c>
      <c r="T196">
        <f t="shared" si="189"/>
        <v>2.9701779996267699</v>
      </c>
      <c r="U196">
        <f t="shared" si="190"/>
        <v>5.5435940682035589</v>
      </c>
      <c r="V196">
        <f t="shared" si="233"/>
        <v>0.9512085387795074</v>
      </c>
      <c r="W196">
        <f t="shared" si="234"/>
        <v>0.99610280756860636</v>
      </c>
      <c r="X196">
        <f t="shared" si="264"/>
        <v>14.577829907485425</v>
      </c>
      <c r="Y196">
        <f t="shared" si="265"/>
        <v>14.029875544959033</v>
      </c>
      <c r="Z196">
        <f t="shared" si="270"/>
        <v>0</v>
      </c>
      <c r="AA196">
        <f t="shared" si="271"/>
        <v>14.577829907485425</v>
      </c>
      <c r="AB196">
        <f t="shared" si="273"/>
        <v>0.9512085387795074</v>
      </c>
    </row>
    <row r="197" spans="1:28" hidden="1" x14ac:dyDescent="0.2">
      <c r="A197">
        <f>validation!A198</f>
        <v>19</v>
      </c>
      <c r="B197">
        <v>7</v>
      </c>
      <c r="C197">
        <f>LOG(validation!D198+1)</f>
        <v>0</v>
      </c>
      <c r="D197">
        <f>validation!E198</f>
        <v>0</v>
      </c>
      <c r="E197">
        <f>validation!C198</f>
        <v>0</v>
      </c>
      <c r="F197" s="12">
        <f t="shared" si="191"/>
        <v>0</v>
      </c>
      <c r="H197">
        <f t="shared" si="266"/>
        <v>1.5539035149509315</v>
      </c>
      <c r="I197">
        <f t="shared" si="187"/>
        <v>1.8221194073647857</v>
      </c>
      <c r="J197">
        <f t="shared" si="188"/>
        <v>4.3955354759415748</v>
      </c>
      <c r="K197">
        <f t="shared" si="274"/>
        <v>0.86082024482255026</v>
      </c>
      <c r="L197">
        <f>EXP(J197)/(1+EXP(J197))</f>
        <v>0.98781795737816047</v>
      </c>
      <c r="M197">
        <f t="shared" si="262"/>
        <v>11.342955035951746</v>
      </c>
      <c r="N197">
        <f t="shared" si="263"/>
        <v>11.278737837592308</v>
      </c>
      <c r="O197">
        <f>IF(N197&gt;M197,1,0)</f>
        <v>0</v>
      </c>
      <c r="P197">
        <f>MAX(M197,N197)</f>
        <v>11.342955035951746</v>
      </c>
      <c r="Q197">
        <f t="shared" si="272"/>
        <v>0.86082024482255026</v>
      </c>
      <c r="S197">
        <f t="shared" si="269"/>
        <v>1.5014449687383424</v>
      </c>
      <c r="T197">
        <f t="shared" si="189"/>
        <v>1.4629243548369106</v>
      </c>
      <c r="U197">
        <f t="shared" si="190"/>
        <v>4.0363404234136997</v>
      </c>
      <c r="V197">
        <f t="shared" si="233"/>
        <v>0.81197953980651827</v>
      </c>
      <c r="W197">
        <f t="shared" si="234"/>
        <v>0.98264454222181208</v>
      </c>
      <c r="X197">
        <f t="shared" si="264"/>
        <v>10.93951693231814</v>
      </c>
      <c r="Y197">
        <f t="shared" si="265"/>
        <v>11.187907589847878</v>
      </c>
      <c r="Z197">
        <f>IF(Y197&gt;X197,1,0)</f>
        <v>1</v>
      </c>
      <c r="AA197">
        <f>MAX(X197,Y197)</f>
        <v>11.187907589847878</v>
      </c>
      <c r="AB197">
        <f t="shared" si="273"/>
        <v>0.98264454222181208</v>
      </c>
    </row>
    <row r="198" spans="1:28" hidden="1" x14ac:dyDescent="0.2">
      <c r="A198">
        <f>validation!A199</f>
        <v>19</v>
      </c>
      <c r="B198">
        <v>8</v>
      </c>
      <c r="C198">
        <f>LOG(validation!D199+1)</f>
        <v>0</v>
      </c>
      <c r="D198">
        <f>validation!E199</f>
        <v>0</v>
      </c>
      <c r="E198">
        <f>validation!C199</f>
        <v>0</v>
      </c>
      <c r="F198" s="12">
        <f t="shared" si="191"/>
        <v>0</v>
      </c>
      <c r="H198">
        <f t="shared" si="266"/>
        <v>1.1868001989755144</v>
      </c>
      <c r="I198">
        <f t="shared" si="187"/>
        <v>2.0888517025360542E-2</v>
      </c>
      <c r="J198">
        <f t="shared" si="188"/>
        <v>2.59430458560215</v>
      </c>
      <c r="K198">
        <f t="shared" si="274"/>
        <v>0.50522193938359083</v>
      </c>
      <c r="L198">
        <f>EXP(J198)/(1+EXP(J198))</f>
        <v>0.93049413177285845</v>
      </c>
      <c r="M198">
        <f t="shared" si="262"/>
        <v>7.2734987272261584</v>
      </c>
      <c r="N198">
        <f t="shared" si="263"/>
        <v>8.1872235929778618</v>
      </c>
      <c r="O198">
        <f>IF(N198&gt;M198,1,0)</f>
        <v>1</v>
      </c>
      <c r="P198">
        <f>MAX(M198,N198)</f>
        <v>8.1872235929778618</v>
      </c>
      <c r="Q198">
        <f t="shared" si="272"/>
        <v>0.93049413177285845</v>
      </c>
      <c r="S198">
        <f t="shared" si="269"/>
        <v>1.1216862595291726</v>
      </c>
      <c r="T198">
        <f t="shared" si="189"/>
        <v>-0.16786704735990798</v>
      </c>
      <c r="U198">
        <f t="shared" si="190"/>
        <v>2.4055490212168817</v>
      </c>
      <c r="V198">
        <f t="shared" si="233"/>
        <v>0.45813151090025533</v>
      </c>
      <c r="W198">
        <f t="shared" si="234"/>
        <v>0.91724946657422013</v>
      </c>
      <c r="X198">
        <f t="shared" si="264"/>
        <v>7.0615917990511488</v>
      </c>
      <c r="Y198">
        <f t="shared" si="265"/>
        <v>8.1276225995839901</v>
      </c>
      <c r="Z198">
        <f>IF(Y198&gt;X198,1,0)</f>
        <v>1</v>
      </c>
      <c r="AA198">
        <f>MAX(X198,Y198)</f>
        <v>8.1276225995839901</v>
      </c>
      <c r="AB198">
        <f t="shared" si="273"/>
        <v>0.91724946657422013</v>
      </c>
    </row>
    <row r="199" spans="1:28" hidden="1" x14ac:dyDescent="0.2">
      <c r="A199">
        <f>validation!A200</f>
        <v>19</v>
      </c>
      <c r="B199">
        <v>9</v>
      </c>
      <c r="C199">
        <f>LOG(validation!D200+1)</f>
        <v>0</v>
      </c>
      <c r="D199">
        <f>validation!E200</f>
        <v>0</v>
      </c>
      <c r="E199">
        <f>validation!C200</f>
        <v>0</v>
      </c>
      <c r="F199" s="12">
        <f t="shared" si="191"/>
        <v>0</v>
      </c>
      <c r="H199">
        <f t="shared" si="266"/>
        <v>0.5836950082418968</v>
      </c>
      <c r="I199">
        <f t="shared" si="187"/>
        <v>-0.99669363442584102</v>
      </c>
      <c r="J199">
        <f t="shared" si="188"/>
        <v>1.5767224341509487</v>
      </c>
      <c r="K199">
        <f t="shared" si="274"/>
        <v>0.26959198871497969</v>
      </c>
      <c r="L199">
        <f>EXP(J199)/(1+EXP(J199))</f>
        <v>0.82873983375542892</v>
      </c>
      <c r="M199">
        <f>$K$2</f>
        <v>5</v>
      </c>
      <c r="N199">
        <f>-$M$2+$K$2</f>
        <v>4</v>
      </c>
      <c r="O199">
        <f>IF(N199&gt;M199,1,0)</f>
        <v>0</v>
      </c>
      <c r="P199">
        <f>MAX(M199,N199)</f>
        <v>5</v>
      </c>
      <c r="Q199">
        <f t="shared" si="272"/>
        <v>0.26959198871497969</v>
      </c>
      <c r="S199">
        <f t="shared" si="269"/>
        <v>0.50287261768155012</v>
      </c>
      <c r="T199">
        <f t="shared" si="189"/>
        <v>-1.0541076471626523</v>
      </c>
      <c r="U199">
        <f t="shared" si="190"/>
        <v>1.5193084214141375</v>
      </c>
      <c r="V199">
        <f t="shared" si="233"/>
        <v>0.25843710027119493</v>
      </c>
      <c r="W199">
        <f t="shared" si="234"/>
        <v>0.82043661955473957</v>
      </c>
      <c r="X199">
        <f>$K$2</f>
        <v>5</v>
      </c>
      <c r="Y199">
        <f>-$M$2+$K$2</f>
        <v>4</v>
      </c>
      <c r="Z199">
        <f>IF(Y199&gt;X199,1,0)</f>
        <v>0</v>
      </c>
      <c r="AA199">
        <f>MAX(X199,Y199)</f>
        <v>5</v>
      </c>
      <c r="AB199">
        <f t="shared" si="273"/>
        <v>0.25843710027119493</v>
      </c>
    </row>
    <row r="200" spans="1:28" hidden="1" x14ac:dyDescent="0.2">
      <c r="A200">
        <f>validation!A201</f>
        <v>20</v>
      </c>
      <c r="B200">
        <v>0</v>
      </c>
      <c r="C200">
        <f>LOG(validation!D201+1)</f>
        <v>0.45374814436680228</v>
      </c>
      <c r="D200">
        <f>validation!E201</f>
        <v>0</v>
      </c>
      <c r="E200">
        <f>validation!C201</f>
        <v>1</v>
      </c>
      <c r="F200" s="12">
        <f>$K$2-$M$2*E200 +IF((D200=1)*AND(A200=A201),$I$2*F201,0)</f>
        <v>4</v>
      </c>
      <c r="H200">
        <f>$C$2+0+0</f>
        <v>0.43754283752918516</v>
      </c>
      <c r="I200">
        <f t="shared" si="187"/>
        <v>-1.0933092827441808</v>
      </c>
      <c r="J200">
        <f t="shared" si="188"/>
        <v>1.4801067858326085</v>
      </c>
      <c r="K200">
        <f t="shared" si="274"/>
        <v>0.25099563123707369</v>
      </c>
      <c r="L200">
        <f t="shared" ref="L200:L214" si="275">EXP(J200)/(1+EXP(J200))</f>
        <v>0.81458870953427243</v>
      </c>
      <c r="M200">
        <f t="shared" ref="M200:M208" si="276">$K$2+K200*$I$2*P201</f>
        <v>9.7939137781165932</v>
      </c>
      <c r="N200">
        <f t="shared" ref="N200:N208" si="277">-$M$2+($K$2+L200*$I$2*P201)</f>
        <v>19.558310791657156</v>
      </c>
      <c r="O200">
        <f>IF(N200&gt;M200,1,0)</f>
        <v>1</v>
      </c>
      <c r="P200">
        <f>MAX(M200,N200)</f>
        <v>19.558310791657156</v>
      </c>
      <c r="Q200">
        <f>O200*L200+(1-O200)*K200</f>
        <v>0.81458870953427243</v>
      </c>
      <c r="R200" s="12"/>
      <c r="S200">
        <f>$C200</f>
        <v>0.45374814436680228</v>
      </c>
      <c r="T200">
        <f t="shared" si="189"/>
        <v>-1.0841279905287149</v>
      </c>
      <c r="U200">
        <f t="shared" si="190"/>
        <v>1.4892880780480748</v>
      </c>
      <c r="V200">
        <f t="shared" si="233"/>
        <v>0.25272562795136738</v>
      </c>
      <c r="W200">
        <f t="shared" si="234"/>
        <v>0.81597139294698739</v>
      </c>
      <c r="X200">
        <f t="shared" ref="X200:X208" si="278">$K$2+V200*$I$2*AA201</f>
        <v>9.9864445347566004</v>
      </c>
      <c r="Y200">
        <f t="shared" ref="Y200:Y208" si="279">-$M$2+($K$2+W200*$I$2*AA201)</f>
        <v>20.099657663769676</v>
      </c>
      <c r="Z200">
        <f>IF(Y200&gt;X200,1,0)</f>
        <v>1</v>
      </c>
      <c r="AA200">
        <f>MAX(X200,Y200)</f>
        <v>20.099657663769676</v>
      </c>
      <c r="AB200">
        <f>Z200*W200+(1-Z200)*V200</f>
        <v>0.81597139294698739</v>
      </c>
    </row>
    <row r="201" spans="1:28" hidden="1" x14ac:dyDescent="0.2">
      <c r="A201">
        <f>validation!A202</f>
        <v>20</v>
      </c>
      <c r="B201">
        <v>1</v>
      </c>
      <c r="C201">
        <f>LOG(validation!D202+1)</f>
        <v>0</v>
      </c>
      <c r="D201">
        <f>validation!E202</f>
        <v>0</v>
      </c>
      <c r="E201">
        <f>validation!C202</f>
        <v>0</v>
      </c>
      <c r="F201" s="12">
        <f t="shared" si="191"/>
        <v>0</v>
      </c>
      <c r="H201">
        <f t="shared" ref="H201:H209" si="280">MIN(MAX($A$2*H200+$B$2*$B201+$C$2,0),3)</f>
        <v>0.83320114097827558</v>
      </c>
      <c r="I201">
        <f t="shared" si="187"/>
        <v>-0.73423463405103739</v>
      </c>
      <c r="J201">
        <f t="shared" si="188"/>
        <v>1.8391814345257522</v>
      </c>
      <c r="K201">
        <f>EXP(I201)/(1+EXP(I201))</f>
        <v>0.32426615487430377</v>
      </c>
      <c r="L201">
        <f t="shared" si="275"/>
        <v>0.86285186836481753</v>
      </c>
      <c r="M201">
        <f t="shared" si="276"/>
        <v>11.47206832141598</v>
      </c>
      <c r="N201">
        <f t="shared" si="277"/>
        <v>21.221767240812529</v>
      </c>
      <c r="O201">
        <f t="shared" ref="O201:O206" si="281">IF(N201&gt;M201,1,0)</f>
        <v>1</v>
      </c>
      <c r="P201">
        <f t="shared" ref="P201:P206" si="282">MAX(M201,N201)</f>
        <v>21.221767240812529</v>
      </c>
      <c r="Q201">
        <f>O201*L201+(1-O201)*K201</f>
        <v>0.86285186836481753</v>
      </c>
      <c r="S201">
        <f t="shared" ref="S201:S209" si="283">MIN(MAX($A$2*S200+$B$2*$B201+$C$2,0),3)</f>
        <v>0.85331590671840529</v>
      </c>
      <c r="T201">
        <f t="shared" si="189"/>
        <v>-0.70576458693427657</v>
      </c>
      <c r="U201">
        <f t="shared" si="190"/>
        <v>1.8676514816425129</v>
      </c>
      <c r="V201">
        <f t="shared" si="233"/>
        <v>0.33053538617528727</v>
      </c>
      <c r="W201">
        <f t="shared" si="234"/>
        <v>0.86618630037989319</v>
      </c>
      <c r="X201">
        <f t="shared" si="278"/>
        <v>11.839374654846736</v>
      </c>
      <c r="Y201">
        <f t="shared" si="279"/>
        <v>21.92296037572218</v>
      </c>
      <c r="Z201">
        <f t="shared" ref="Z201:Z206" si="284">IF(Y201&gt;X201,1,0)</f>
        <v>1</v>
      </c>
      <c r="AA201">
        <f t="shared" ref="AA201:AA206" si="285">MAX(X201,Y201)</f>
        <v>21.92296037572218</v>
      </c>
      <c r="AB201">
        <f>Z201*W201+(1-Z201)*V201</f>
        <v>0.86618630037989319</v>
      </c>
    </row>
    <row r="202" spans="1:28" hidden="1" x14ac:dyDescent="0.2">
      <c r="A202">
        <f>validation!A203</f>
        <v>20</v>
      </c>
      <c r="B202">
        <v>2</v>
      </c>
      <c r="C202">
        <f>LOG(validation!D203+1)</f>
        <v>0</v>
      </c>
      <c r="D202">
        <f>validation!E203</f>
        <v>0</v>
      </c>
      <c r="E202">
        <f>validation!C203</f>
        <v>0</v>
      </c>
      <c r="F202" s="12">
        <f t="shared" si="191"/>
        <v>0</v>
      </c>
      <c r="H202">
        <f t="shared" si="280"/>
        <v>1.1768704509699945</v>
      </c>
      <c r="I202">
        <f t="shared" ref="I202:I265" si="286">$F$2*(10^H202-1)+$G$2</f>
        <v>-9.7564301793839903E-3</v>
      </c>
      <c r="J202">
        <f t="shared" ref="J202:J265" si="287">$E$2+$F$2*(10^H202-1)+$G$2</f>
        <v>2.5636596383974055</v>
      </c>
      <c r="K202">
        <f>EXP(I202)/(1+EXP(I202))</f>
        <v>0.49756091180276968</v>
      </c>
      <c r="L202">
        <f t="shared" si="275"/>
        <v>0.92848583868362855</v>
      </c>
      <c r="M202">
        <f t="shared" si="276"/>
        <v>14.74066258444352</v>
      </c>
      <c r="N202">
        <f t="shared" si="277"/>
        <v>22.176804195254586</v>
      </c>
      <c r="O202">
        <f t="shared" si="281"/>
        <v>1</v>
      </c>
      <c r="P202">
        <f t="shared" si="282"/>
        <v>22.176804195254586</v>
      </c>
      <c r="Q202">
        <f>O202*L202+(1-O202)*K202</f>
        <v>0.92848583868362855</v>
      </c>
      <c r="S202">
        <f t="shared" si="283"/>
        <v>1.201837815354672</v>
      </c>
      <c r="T202">
        <f t="shared" ref="T202:T265" si="288">$F$2*(10^S202-1)+$G$2</f>
        <v>6.8651953863908544E-2</v>
      </c>
      <c r="U202">
        <f t="shared" ref="U202:U265" si="289">$E$2+$F$2*(10^S202-1)+$G$2</f>
        <v>2.6420680224406978</v>
      </c>
      <c r="V202">
        <f t="shared" si="233"/>
        <v>0.51715625074796423</v>
      </c>
      <c r="W202">
        <f t="shared" si="234"/>
        <v>0.93352042110905242</v>
      </c>
      <c r="X202">
        <f t="shared" si="278"/>
        <v>15.520671116738141</v>
      </c>
      <c r="Y202">
        <f t="shared" si="279"/>
        <v>22.990897464823682</v>
      </c>
      <c r="Z202">
        <f t="shared" si="284"/>
        <v>1</v>
      </c>
      <c r="AA202">
        <f t="shared" si="285"/>
        <v>22.990897464823682</v>
      </c>
      <c r="AB202">
        <f>Z202*W202+(1-Z202)*V202</f>
        <v>0.93352042110905242</v>
      </c>
    </row>
    <row r="203" spans="1:28" hidden="1" x14ac:dyDescent="0.2">
      <c r="A203">
        <f>validation!A204</f>
        <v>20</v>
      </c>
      <c r="B203">
        <v>3</v>
      </c>
      <c r="C203">
        <f>LOG(validation!D204+1)</f>
        <v>0</v>
      </c>
      <c r="D203">
        <f>validation!E204</f>
        <v>0</v>
      </c>
      <c r="E203">
        <f>validation!C204</f>
        <v>0</v>
      </c>
      <c r="F203" s="12">
        <f t="shared" ref="F203:F266" si="290">IF(D202=0,0,$K$2)-$M$2*E203 +IF((D203=1)*AND(A203=A204),$I$2*F204,0)</f>
        <v>0</v>
      </c>
      <c r="H203">
        <f t="shared" si="280"/>
        <v>1.4560086518047621</v>
      </c>
      <c r="I203">
        <f t="shared" si="286"/>
        <v>1.1850145659346234</v>
      </c>
      <c r="J203">
        <f t="shared" si="287"/>
        <v>3.7584306345114125</v>
      </c>
      <c r="K203">
        <f>EXP(I203)/(1+EXP(I203))</f>
        <v>0.76584823786197831</v>
      </c>
      <c r="L203">
        <f t="shared" si="275"/>
        <v>0.97721113366079271</v>
      </c>
      <c r="M203">
        <f t="shared" si="276"/>
        <v>18.912406632400078</v>
      </c>
      <c r="N203">
        <f t="shared" si="277"/>
        <v>21.75202707934908</v>
      </c>
      <c r="O203">
        <f t="shared" si="281"/>
        <v>1</v>
      </c>
      <c r="P203">
        <f t="shared" si="282"/>
        <v>21.75202707934908</v>
      </c>
      <c r="Q203">
        <f t="shared" ref="Q203:Q209" si="291">O203*L203+(1-O203)*K203</f>
        <v>0.97721113366079271</v>
      </c>
      <c r="S203">
        <f t="shared" si="283"/>
        <v>1.486999282884975</v>
      </c>
      <c r="T203">
        <f t="shared" si="288"/>
        <v>1.3713958900268519</v>
      </c>
      <c r="U203">
        <f t="shared" si="289"/>
        <v>3.9448119586036419</v>
      </c>
      <c r="V203">
        <f t="shared" si="233"/>
        <v>0.79760558698657591</v>
      </c>
      <c r="W203">
        <f t="shared" si="234"/>
        <v>0.98101264202907168</v>
      </c>
      <c r="X203">
        <f t="shared" si="278"/>
        <v>20.125594448481483</v>
      </c>
      <c r="Y203">
        <f t="shared" si="279"/>
        <v>22.603680333065192</v>
      </c>
      <c r="Z203">
        <f t="shared" si="284"/>
        <v>1</v>
      </c>
      <c r="AA203">
        <f t="shared" si="285"/>
        <v>22.603680333065192</v>
      </c>
      <c r="AB203">
        <f t="shared" ref="AB203:AB209" si="292">Z203*W203+(1-Z203)*V203</f>
        <v>0.98101264202907168</v>
      </c>
    </row>
    <row r="204" spans="1:28" hidden="1" x14ac:dyDescent="0.2">
      <c r="A204">
        <f>validation!A205</f>
        <v>20</v>
      </c>
      <c r="B204">
        <v>4</v>
      </c>
      <c r="C204">
        <f>LOG(validation!D205+1)</f>
        <v>0</v>
      </c>
      <c r="D204">
        <f>validation!E205</f>
        <v>0</v>
      </c>
      <c r="E204">
        <f>validation!C205</f>
        <v>0</v>
      </c>
      <c r="F204" s="12">
        <f t="shared" si="290"/>
        <v>0</v>
      </c>
      <c r="H204">
        <f t="shared" si="280"/>
        <v>1.6550478976089644</v>
      </c>
      <c r="I204">
        <f t="shared" si="286"/>
        <v>2.6500127519569774</v>
      </c>
      <c r="J204">
        <f t="shared" si="287"/>
        <v>5.2234288205337673</v>
      </c>
      <c r="K204">
        <f>EXP(I204)/(1+EXP(I204))</f>
        <v>0.93401177646441513</v>
      </c>
      <c r="L204">
        <f t="shared" si="275"/>
        <v>0.99464006361752377</v>
      </c>
      <c r="M204">
        <f t="shared" si="276"/>
        <v>20.184455388590365</v>
      </c>
      <c r="N204">
        <f t="shared" si="277"/>
        <v>20.17010411889639</v>
      </c>
      <c r="O204">
        <f t="shared" si="281"/>
        <v>0</v>
      </c>
      <c r="P204">
        <f t="shared" si="282"/>
        <v>20.184455388590365</v>
      </c>
      <c r="Q204">
        <f t="shared" si="291"/>
        <v>0.93401177646441513</v>
      </c>
      <c r="S204">
        <f t="shared" si="283"/>
        <v>1.6935148819470975</v>
      </c>
      <c r="T204">
        <f t="shared" si="288"/>
        <v>3.019064572035417</v>
      </c>
      <c r="U204">
        <f t="shared" si="289"/>
        <v>5.592480640612207</v>
      </c>
      <c r="V204">
        <f t="shared" si="233"/>
        <v>0.95342800725079913</v>
      </c>
      <c r="W204">
        <f t="shared" si="234"/>
        <v>0.99628805578030466</v>
      </c>
      <c r="X204">
        <f t="shared" si="278"/>
        <v>21.070835420503606</v>
      </c>
      <c r="Y204">
        <f t="shared" si="279"/>
        <v>20.793277787199568</v>
      </c>
      <c r="Z204">
        <f t="shared" si="284"/>
        <v>0</v>
      </c>
      <c r="AA204">
        <f t="shared" si="285"/>
        <v>21.070835420503606</v>
      </c>
      <c r="AB204">
        <f t="shared" si="292"/>
        <v>0.95342800725079913</v>
      </c>
    </row>
    <row r="205" spans="1:28" hidden="1" x14ac:dyDescent="0.2">
      <c r="A205">
        <f>validation!A206</f>
        <v>20</v>
      </c>
      <c r="B205">
        <v>5</v>
      </c>
      <c r="C205">
        <f>LOG(validation!D206+1)</f>
        <v>0</v>
      </c>
      <c r="D205">
        <f>validation!E206</f>
        <v>0</v>
      </c>
      <c r="E205">
        <f>validation!C206</f>
        <v>0</v>
      </c>
      <c r="F205" s="12">
        <f t="shared" si="290"/>
        <v>0</v>
      </c>
      <c r="H205">
        <f t="shared" si="280"/>
        <v>1.7546646682565099</v>
      </c>
      <c r="I205">
        <f t="shared" si="286"/>
        <v>3.6773576328145725</v>
      </c>
      <c r="J205">
        <f t="shared" si="287"/>
        <v>6.2507737013913616</v>
      </c>
      <c r="K205">
        <f t="shared" ref="K205:K210" si="293">EXP(I205)/(1+EXP(I205))</f>
        <v>0.97533408260206766</v>
      </c>
      <c r="L205">
        <f t="shared" si="275"/>
        <v>0.9980747526085364</v>
      </c>
      <c r="M205">
        <f t="shared" si="276"/>
        <v>18.063602112490635</v>
      </c>
      <c r="N205">
        <f t="shared" si="277"/>
        <v>17.368190119856685</v>
      </c>
      <c r="O205">
        <f t="shared" si="281"/>
        <v>0</v>
      </c>
      <c r="P205">
        <f t="shared" si="282"/>
        <v>18.063602112490635</v>
      </c>
      <c r="Q205">
        <f t="shared" si="291"/>
        <v>0.97533408260206766</v>
      </c>
      <c r="S205">
        <f t="shared" si="283"/>
        <v>1.8024116431483816</v>
      </c>
      <c r="T205">
        <f t="shared" si="288"/>
        <v>4.2598343686052083</v>
      </c>
      <c r="U205">
        <f t="shared" si="289"/>
        <v>6.8332504371819986</v>
      </c>
      <c r="V205">
        <f t="shared" si="233"/>
        <v>0.9860720851069652</v>
      </c>
      <c r="W205">
        <f t="shared" si="234"/>
        <v>0.99892380887528498</v>
      </c>
      <c r="X205">
        <f t="shared" si="278"/>
        <v>18.72871749598438</v>
      </c>
      <c r="Y205">
        <f t="shared" si="279"/>
        <v>17.907647300018482</v>
      </c>
      <c r="Z205">
        <f t="shared" si="284"/>
        <v>0</v>
      </c>
      <c r="AA205">
        <f t="shared" si="285"/>
        <v>18.72871749598438</v>
      </c>
      <c r="AB205">
        <f t="shared" si="292"/>
        <v>0.9860720851069652</v>
      </c>
    </row>
    <row r="206" spans="1:28" hidden="1" x14ac:dyDescent="0.2">
      <c r="A206">
        <f>validation!A207</f>
        <v>20</v>
      </c>
      <c r="B206">
        <v>6</v>
      </c>
      <c r="C206">
        <f>LOG(validation!D207+1)</f>
        <v>0</v>
      </c>
      <c r="D206">
        <f>validation!E207</f>
        <v>0</v>
      </c>
      <c r="E206">
        <f>validation!C207</f>
        <v>0</v>
      </c>
      <c r="F206" s="12">
        <f t="shared" si="290"/>
        <v>0</v>
      </c>
      <c r="H206">
        <f t="shared" si="280"/>
        <v>1.7308737294963099</v>
      </c>
      <c r="I206">
        <f t="shared" si="286"/>
        <v>3.4101733262798333</v>
      </c>
      <c r="J206">
        <f t="shared" si="287"/>
        <v>5.9835893948566223</v>
      </c>
      <c r="K206">
        <f t="shared" si="293"/>
        <v>0.96802096849872121</v>
      </c>
      <c r="L206">
        <f t="shared" si="275"/>
        <v>0.99748656765332389</v>
      </c>
      <c r="M206">
        <f t="shared" si="276"/>
        <v>14.882196487585512</v>
      </c>
      <c r="N206">
        <f t="shared" si="277"/>
        <v>14.183000757271744</v>
      </c>
      <c r="O206">
        <f t="shared" si="281"/>
        <v>0</v>
      </c>
      <c r="P206">
        <f t="shared" si="282"/>
        <v>14.882196487585512</v>
      </c>
      <c r="Q206">
        <f t="shared" si="291"/>
        <v>0.96802096849872121</v>
      </c>
      <c r="S206">
        <f t="shared" si="283"/>
        <v>1.7901394517917026</v>
      </c>
      <c r="T206">
        <f t="shared" si="288"/>
        <v>4.1039552358963185</v>
      </c>
      <c r="U206">
        <f t="shared" si="289"/>
        <v>6.6773713044731071</v>
      </c>
      <c r="V206">
        <f t="shared" si="233"/>
        <v>0.98376080847119873</v>
      </c>
      <c r="W206">
        <f t="shared" si="234"/>
        <v>0.99874249992439279</v>
      </c>
      <c r="X206">
        <f t="shared" si="278"/>
        <v>15.46958967958113</v>
      </c>
      <c r="Y206">
        <f t="shared" si="279"/>
        <v>14.629031040601381</v>
      </c>
      <c r="Z206">
        <f t="shared" si="284"/>
        <v>0</v>
      </c>
      <c r="AA206">
        <f t="shared" si="285"/>
        <v>15.46958967958113</v>
      </c>
      <c r="AB206">
        <f t="shared" si="292"/>
        <v>0.98376080847119873</v>
      </c>
    </row>
    <row r="207" spans="1:28" hidden="1" x14ac:dyDescent="0.2">
      <c r="A207">
        <f>validation!A208</f>
        <v>20</v>
      </c>
      <c r="B207">
        <v>7</v>
      </c>
      <c r="C207">
        <f>LOG(validation!D208+1)</f>
        <v>0</v>
      </c>
      <c r="D207">
        <f>validation!E208</f>
        <v>0</v>
      </c>
      <c r="E207">
        <f>validation!C208</f>
        <v>0</v>
      </c>
      <c r="F207" s="12">
        <f t="shared" si="290"/>
        <v>0</v>
      </c>
      <c r="H207">
        <f t="shared" si="280"/>
        <v>1.5539035149509315</v>
      </c>
      <c r="I207">
        <f t="shared" si="286"/>
        <v>1.8221194073647857</v>
      </c>
      <c r="J207">
        <f t="shared" si="287"/>
        <v>4.3955354759415748</v>
      </c>
      <c r="K207">
        <f t="shared" si="293"/>
        <v>0.86082024482255026</v>
      </c>
      <c r="L207">
        <f t="shared" si="275"/>
        <v>0.98781795737816047</v>
      </c>
      <c r="M207">
        <f t="shared" si="276"/>
        <v>11.342955035951746</v>
      </c>
      <c r="N207">
        <f t="shared" si="277"/>
        <v>11.278737837592308</v>
      </c>
      <c r="O207">
        <f>IF(N207&gt;M207,1,0)</f>
        <v>0</v>
      </c>
      <c r="P207">
        <f>MAX(M207,N207)</f>
        <v>11.342955035951746</v>
      </c>
      <c r="Q207">
        <f t="shared" si="291"/>
        <v>0.86082024482255026</v>
      </c>
      <c r="S207">
        <f t="shared" si="283"/>
        <v>1.6274668317296153</v>
      </c>
      <c r="T207">
        <f t="shared" si="288"/>
        <v>2.4048145635358029</v>
      </c>
      <c r="U207">
        <f t="shared" si="289"/>
        <v>4.9782306321125933</v>
      </c>
      <c r="V207">
        <f t="shared" si="233"/>
        <v>0.9171937020323937</v>
      </c>
      <c r="W207">
        <f t="shared" si="234"/>
        <v>0.99316085986391378</v>
      </c>
      <c r="X207">
        <f t="shared" si="278"/>
        <v>11.824904307617967</v>
      </c>
      <c r="Y207">
        <f t="shared" si="279"/>
        <v>11.390181393115796</v>
      </c>
      <c r="Z207">
        <f>IF(Y207&gt;X207,1,0)</f>
        <v>0</v>
      </c>
      <c r="AA207">
        <f>MAX(X207,Y207)</f>
        <v>11.824904307617967</v>
      </c>
      <c r="AB207">
        <f t="shared" si="292"/>
        <v>0.9171937020323937</v>
      </c>
    </row>
    <row r="208" spans="1:28" hidden="1" x14ac:dyDescent="0.2">
      <c r="A208">
        <f>validation!A209</f>
        <v>20</v>
      </c>
      <c r="B208">
        <v>8</v>
      </c>
      <c r="C208">
        <f>LOG(validation!D209+1)</f>
        <v>0</v>
      </c>
      <c r="D208">
        <f>validation!E209</f>
        <v>0</v>
      </c>
      <c r="E208">
        <f>validation!C209</f>
        <v>0</v>
      </c>
      <c r="F208" s="12">
        <f t="shared" si="290"/>
        <v>0</v>
      </c>
      <c r="H208">
        <f t="shared" si="280"/>
        <v>1.1868001989755144</v>
      </c>
      <c r="I208">
        <f t="shared" si="286"/>
        <v>2.0888517025360542E-2</v>
      </c>
      <c r="J208">
        <f t="shared" si="287"/>
        <v>2.59430458560215</v>
      </c>
      <c r="K208">
        <f t="shared" si="293"/>
        <v>0.50522193938359083</v>
      </c>
      <c r="L208">
        <f t="shared" si="275"/>
        <v>0.93049413177285845</v>
      </c>
      <c r="M208">
        <f t="shared" si="276"/>
        <v>7.2734987272261584</v>
      </c>
      <c r="N208">
        <f t="shared" si="277"/>
        <v>8.1872235929778618</v>
      </c>
      <c r="O208">
        <f>IF(N208&gt;M208,1,0)</f>
        <v>1</v>
      </c>
      <c r="P208">
        <f>MAX(M208,N208)</f>
        <v>8.1872235929778618</v>
      </c>
      <c r="Q208">
        <f t="shared" si="291"/>
        <v>0.93049413177285845</v>
      </c>
      <c r="S208">
        <f t="shared" si="283"/>
        <v>1.2781103419365438</v>
      </c>
      <c r="T208">
        <f t="shared" si="288"/>
        <v>0.338100640218858</v>
      </c>
      <c r="U208">
        <f t="shared" si="289"/>
        <v>2.9115167087956473</v>
      </c>
      <c r="V208">
        <f t="shared" si="233"/>
        <v>0.58372907208511204</v>
      </c>
      <c r="W208">
        <f t="shared" si="234"/>
        <v>0.94841282142858807</v>
      </c>
      <c r="X208">
        <f t="shared" si="278"/>
        <v>7.6267808243830046</v>
      </c>
      <c r="Y208">
        <f t="shared" si="279"/>
        <v>8.2678576964286457</v>
      </c>
      <c r="Z208">
        <f>IF(Y208&gt;X208,1,0)</f>
        <v>1</v>
      </c>
      <c r="AA208">
        <f>MAX(X208,Y208)</f>
        <v>8.2678576964286457</v>
      </c>
      <c r="AB208">
        <f t="shared" si="292"/>
        <v>0.94841282142858807</v>
      </c>
    </row>
    <row r="209" spans="1:28" hidden="1" x14ac:dyDescent="0.2">
      <c r="A209">
        <f>validation!A210</f>
        <v>20</v>
      </c>
      <c r="B209">
        <v>9</v>
      </c>
      <c r="C209">
        <f>LOG(validation!D210+1)</f>
        <v>0</v>
      </c>
      <c r="D209">
        <f>validation!E210</f>
        <v>0</v>
      </c>
      <c r="E209">
        <f>validation!C210</f>
        <v>0</v>
      </c>
      <c r="F209" s="12">
        <f t="shared" si="290"/>
        <v>0</v>
      </c>
      <c r="H209">
        <f t="shared" si="280"/>
        <v>0.5836950082418968</v>
      </c>
      <c r="I209">
        <f t="shared" si="286"/>
        <v>-0.99669363442584102</v>
      </c>
      <c r="J209">
        <f t="shared" si="287"/>
        <v>1.5767224341509487</v>
      </c>
      <c r="K209">
        <f t="shared" si="293"/>
        <v>0.26959198871497969</v>
      </c>
      <c r="L209">
        <f t="shared" si="275"/>
        <v>0.82873983375542892</v>
      </c>
      <c r="M209">
        <f>$K$2</f>
        <v>5</v>
      </c>
      <c r="N209">
        <f>-$M$2+$K$2</f>
        <v>4</v>
      </c>
      <c r="O209">
        <f>IF(N209&gt;M209,1,0)</f>
        <v>0</v>
      </c>
      <c r="P209">
        <f>MAX(M209,N209)</f>
        <v>5</v>
      </c>
      <c r="Q209">
        <f t="shared" si="291"/>
        <v>0.26959198871497969</v>
      </c>
      <c r="S209">
        <f t="shared" si="283"/>
        <v>0.69703332104047866</v>
      </c>
      <c r="T209">
        <f t="shared" si="288"/>
        <v>-0.89587321670758857</v>
      </c>
      <c r="U209">
        <f t="shared" si="289"/>
        <v>1.6775428518692008</v>
      </c>
      <c r="V209">
        <f t="shared" si="233"/>
        <v>0.28989929031597306</v>
      </c>
      <c r="W209">
        <f t="shared" si="234"/>
        <v>0.84257888999128616</v>
      </c>
      <c r="X209">
        <f>$K$2</f>
        <v>5</v>
      </c>
      <c r="Y209">
        <f>-$M$2+$K$2</f>
        <v>4</v>
      </c>
      <c r="Z209">
        <f>IF(Y209&gt;X209,1,0)</f>
        <v>0</v>
      </c>
      <c r="AA209">
        <f>MAX(X209,Y209)</f>
        <v>5</v>
      </c>
      <c r="AB209">
        <f t="shared" si="292"/>
        <v>0.28989929031597306</v>
      </c>
    </row>
    <row r="210" spans="1:28" hidden="1" x14ac:dyDescent="0.2">
      <c r="A210">
        <f>validation!A211</f>
        <v>21</v>
      </c>
      <c r="B210">
        <v>0</v>
      </c>
      <c r="C210">
        <f>LOG(validation!D211+1)</f>
        <v>0.49711342039844458</v>
      </c>
      <c r="D210">
        <f>validation!E211</f>
        <v>0</v>
      </c>
      <c r="E210">
        <f>validation!C211</f>
        <v>1</v>
      </c>
      <c r="F210" s="12">
        <f>$K$2-$M$2*E210 +IF((D210=1)*AND(A210=A211),$I$2*F211,0)</f>
        <v>4</v>
      </c>
      <c r="H210">
        <f>$C$2+0+0</f>
        <v>0.43754283752918516</v>
      </c>
      <c r="I210">
        <f t="shared" si="286"/>
        <v>-1.0933092827441808</v>
      </c>
      <c r="J210">
        <f t="shared" si="287"/>
        <v>1.4801067858326085</v>
      </c>
      <c r="K210">
        <f t="shared" si="293"/>
        <v>0.25099563123707369</v>
      </c>
      <c r="L210">
        <f t="shared" si="275"/>
        <v>0.81458870953427243</v>
      </c>
      <c r="M210">
        <f t="shared" ref="M210:M218" si="294">$K$2+K210*$I$2*P211</f>
        <v>9.7939137781165932</v>
      </c>
      <c r="N210">
        <f t="shared" ref="N210:N218" si="295">-$M$2+($K$2+L210*$I$2*P211)</f>
        <v>19.558310791657156</v>
      </c>
      <c r="O210">
        <f>IF(N210&gt;M210,1,0)</f>
        <v>1</v>
      </c>
      <c r="P210">
        <f>MAX(M210,N210)</f>
        <v>19.558310791657156</v>
      </c>
      <c r="Q210">
        <f>O210*L210+(1-O210)*K210</f>
        <v>0.81458870953427243</v>
      </c>
      <c r="R210" s="12"/>
      <c r="S210">
        <f>$C210</f>
        <v>0.49711342039844458</v>
      </c>
      <c r="T210">
        <f t="shared" si="288"/>
        <v>-1.0578053671643051</v>
      </c>
      <c r="U210">
        <f t="shared" si="289"/>
        <v>1.5156107014124842</v>
      </c>
      <c r="V210">
        <f t="shared" si="233"/>
        <v>0.25772907521197425</v>
      </c>
      <c r="W210">
        <f t="shared" si="234"/>
        <v>0.81989122445643026</v>
      </c>
      <c r="X210">
        <f t="shared" ref="X210:X218" si="296">$K$2+V210*$I$2*AA211</f>
        <v>10.409609944481863</v>
      </c>
      <c r="Y210">
        <f t="shared" ref="Y210:Y218" si="297">-$M$2+($K$2+W210*$I$2*AA211)</f>
        <v>21.209124417045402</v>
      </c>
      <c r="Z210">
        <f>IF(Y210&gt;X210,1,0)</f>
        <v>1</v>
      </c>
      <c r="AA210">
        <f>MAX(X210,Y210)</f>
        <v>21.209124417045402</v>
      </c>
      <c r="AB210">
        <f>Z210*W210+(1-Z210)*V210</f>
        <v>0.81989122445643026</v>
      </c>
    </row>
    <row r="211" spans="1:28" hidden="1" x14ac:dyDescent="0.2">
      <c r="A211">
        <f>validation!A212</f>
        <v>21</v>
      </c>
      <c r="B211">
        <v>1</v>
      </c>
      <c r="C211">
        <f>LOG(validation!D212+1)</f>
        <v>0</v>
      </c>
      <c r="D211">
        <f>validation!E212</f>
        <v>0</v>
      </c>
      <c r="E211">
        <f>validation!C212</f>
        <v>0</v>
      </c>
      <c r="F211" s="12">
        <f t="shared" si="290"/>
        <v>0</v>
      </c>
      <c r="H211">
        <f t="shared" ref="H211:H219" si="298">MIN(MAX($A$2*H210+$B$2*$B211+$C$2,0),3)</f>
        <v>0.83320114097827558</v>
      </c>
      <c r="I211">
        <f t="shared" si="286"/>
        <v>-0.73423463405103739</v>
      </c>
      <c r="J211">
        <f t="shared" si="287"/>
        <v>1.8391814345257522</v>
      </c>
      <c r="K211">
        <f>EXP(I211)/(1+EXP(I211))</f>
        <v>0.32426615487430377</v>
      </c>
      <c r="L211">
        <f t="shared" si="275"/>
        <v>0.86285186836481753</v>
      </c>
      <c r="M211">
        <f t="shared" si="294"/>
        <v>11.47206832141598</v>
      </c>
      <c r="N211">
        <f t="shared" si="295"/>
        <v>21.221767240812529</v>
      </c>
      <c r="O211">
        <f t="shared" ref="O211:O216" si="299">IF(N211&gt;M211,1,0)</f>
        <v>1</v>
      </c>
      <c r="P211">
        <f t="shared" ref="P211:P216" si="300">MAX(M211,N211)</f>
        <v>21.221767240812529</v>
      </c>
      <c r="Q211">
        <f>O211*L211+(1-O211)*K211</f>
        <v>0.86285186836481753</v>
      </c>
      <c r="S211">
        <f t="shared" ref="S211:S219" si="301">MIN(MAX($A$2*S210+$B$2*$B211+$C$2,0),3)</f>
        <v>0.90714286460159221</v>
      </c>
      <c r="T211">
        <f t="shared" si="288"/>
        <v>-0.62276364418352026</v>
      </c>
      <c r="U211">
        <f t="shared" si="289"/>
        <v>1.9506524243932692</v>
      </c>
      <c r="V211">
        <f t="shared" si="233"/>
        <v>0.34915316493698623</v>
      </c>
      <c r="W211">
        <f t="shared" si="234"/>
        <v>0.8755177646263409</v>
      </c>
      <c r="X211">
        <f t="shared" si="296"/>
        <v>12.705416897956862</v>
      </c>
      <c r="Y211">
        <f t="shared" si="297"/>
        <v>23.321690465646384</v>
      </c>
      <c r="Z211">
        <f t="shared" ref="Z211:Z216" si="302">IF(Y211&gt;X211,1,0)</f>
        <v>1</v>
      </c>
      <c r="AA211">
        <f t="shared" ref="AA211:AA216" si="303">MAX(X211,Y211)</f>
        <v>23.321690465646384</v>
      </c>
      <c r="AB211">
        <f>Z211*W211+(1-Z211)*V211</f>
        <v>0.8755177646263409</v>
      </c>
    </row>
    <row r="212" spans="1:28" hidden="1" x14ac:dyDescent="0.2">
      <c r="A212">
        <f>validation!A213</f>
        <v>21</v>
      </c>
      <c r="B212">
        <v>2</v>
      </c>
      <c r="C212">
        <f>LOG(validation!D213+1)</f>
        <v>0</v>
      </c>
      <c r="D212">
        <f>validation!E213</f>
        <v>0</v>
      </c>
      <c r="E212">
        <f>validation!C213</f>
        <v>0</v>
      </c>
      <c r="F212" s="12">
        <f t="shared" si="290"/>
        <v>0</v>
      </c>
      <c r="H212">
        <f t="shared" si="298"/>
        <v>1.1768704509699945</v>
      </c>
      <c r="I212">
        <f t="shared" si="286"/>
        <v>-9.7564301793839903E-3</v>
      </c>
      <c r="J212">
        <f t="shared" si="287"/>
        <v>2.5636596383974055</v>
      </c>
      <c r="K212">
        <f>EXP(I212)/(1+EXP(I212))</f>
        <v>0.49756091180276968</v>
      </c>
      <c r="L212">
        <f t="shared" si="275"/>
        <v>0.92848583868362855</v>
      </c>
      <c r="M212">
        <f t="shared" si="294"/>
        <v>14.74066258444352</v>
      </c>
      <c r="N212">
        <f t="shared" si="295"/>
        <v>22.176804195254586</v>
      </c>
      <c r="O212">
        <f t="shared" si="299"/>
        <v>1</v>
      </c>
      <c r="P212">
        <f t="shared" si="300"/>
        <v>22.176804195254586</v>
      </c>
      <c r="Q212">
        <f>O212*L212+(1-O212)*K212</f>
        <v>0.92848583868362855</v>
      </c>
      <c r="S212">
        <f t="shared" si="301"/>
        <v>1.2686502897603298</v>
      </c>
      <c r="T212">
        <f t="shared" si="288"/>
        <v>0.30205453889885381</v>
      </c>
      <c r="U212">
        <f t="shared" si="289"/>
        <v>2.8754706074756435</v>
      </c>
      <c r="V212">
        <f t="shared" si="233"/>
        <v>0.57494468894079154</v>
      </c>
      <c r="W212">
        <f t="shared" si="234"/>
        <v>0.94662045507423953</v>
      </c>
      <c r="X212">
        <f t="shared" si="296"/>
        <v>17.463731086310826</v>
      </c>
      <c r="Y212">
        <f t="shared" si="297"/>
        <v>24.52097013815796</v>
      </c>
      <c r="Z212">
        <f t="shared" si="302"/>
        <v>1</v>
      </c>
      <c r="AA212">
        <f t="shared" si="303"/>
        <v>24.52097013815796</v>
      </c>
      <c r="AB212">
        <f>Z212*W212+(1-Z212)*V212</f>
        <v>0.94662045507423953</v>
      </c>
    </row>
    <row r="213" spans="1:28" hidden="1" x14ac:dyDescent="0.2">
      <c r="A213">
        <f>validation!A214</f>
        <v>21</v>
      </c>
      <c r="B213">
        <v>3</v>
      </c>
      <c r="C213">
        <f>LOG(validation!D214+1)</f>
        <v>0</v>
      </c>
      <c r="D213">
        <f>validation!E214</f>
        <v>0</v>
      </c>
      <c r="E213">
        <f>validation!C214</f>
        <v>0</v>
      </c>
      <c r="F213" s="12">
        <f t="shared" si="290"/>
        <v>0</v>
      </c>
      <c r="H213">
        <f t="shared" si="298"/>
        <v>1.4560086518047621</v>
      </c>
      <c r="I213">
        <f t="shared" si="286"/>
        <v>1.1850145659346234</v>
      </c>
      <c r="J213">
        <f t="shared" si="287"/>
        <v>3.7584306345114125</v>
      </c>
      <c r="K213">
        <f>EXP(I213)/(1+EXP(I213))</f>
        <v>0.76584823786197831</v>
      </c>
      <c r="L213">
        <f t="shared" si="275"/>
        <v>0.97721113366079271</v>
      </c>
      <c r="M213">
        <f t="shared" si="294"/>
        <v>18.912406632400078</v>
      </c>
      <c r="N213">
        <f t="shared" si="295"/>
        <v>21.75202707934908</v>
      </c>
      <c r="O213">
        <f t="shared" si="299"/>
        <v>1</v>
      </c>
      <c r="P213">
        <f t="shared" si="300"/>
        <v>21.75202707934908</v>
      </c>
      <c r="Q213">
        <f t="shared" ref="Q213:Q219" si="304">O213*L213+(1-O213)*K213</f>
        <v>0.97721113366079271</v>
      </c>
      <c r="S213">
        <f t="shared" si="301"/>
        <v>1.5699299724828166</v>
      </c>
      <c r="T213">
        <f t="shared" si="288"/>
        <v>1.9407931907801754</v>
      </c>
      <c r="U213">
        <f t="shared" si="289"/>
        <v>4.5142092593569654</v>
      </c>
      <c r="V213">
        <f t="shared" si="233"/>
        <v>0.87443925792698951</v>
      </c>
      <c r="W213">
        <f t="shared" si="234"/>
        <v>0.98916639042908938</v>
      </c>
      <c r="X213">
        <f t="shared" si="296"/>
        <v>22.757078544177226</v>
      </c>
      <c r="Y213">
        <f t="shared" si="297"/>
        <v>24.086821501758514</v>
      </c>
      <c r="Z213">
        <f t="shared" si="302"/>
        <v>1</v>
      </c>
      <c r="AA213">
        <f t="shared" si="303"/>
        <v>24.086821501758514</v>
      </c>
      <c r="AB213">
        <f t="shared" ref="AB213:AB219" si="305">Z213*W213+(1-Z213)*V213</f>
        <v>0.98916639042908938</v>
      </c>
    </row>
    <row r="214" spans="1:28" hidden="1" x14ac:dyDescent="0.2">
      <c r="A214">
        <f>validation!A215</f>
        <v>21</v>
      </c>
      <c r="B214">
        <v>4</v>
      </c>
      <c r="C214">
        <f>LOG(validation!D215+1)</f>
        <v>0</v>
      </c>
      <c r="D214">
        <f>validation!E215</f>
        <v>0</v>
      </c>
      <c r="E214">
        <f>validation!C215</f>
        <v>0</v>
      </c>
      <c r="F214" s="12">
        <f t="shared" si="290"/>
        <v>0</v>
      </c>
      <c r="H214">
        <f t="shared" si="298"/>
        <v>1.6550478976089644</v>
      </c>
      <c r="I214">
        <f t="shared" si="286"/>
        <v>2.6500127519569774</v>
      </c>
      <c r="J214">
        <f t="shared" si="287"/>
        <v>5.2234288205337673</v>
      </c>
      <c r="K214">
        <f>EXP(I214)/(1+EXP(I214))</f>
        <v>0.93401177646441513</v>
      </c>
      <c r="L214">
        <f t="shared" si="275"/>
        <v>0.99464006361752377</v>
      </c>
      <c r="M214">
        <f t="shared" si="294"/>
        <v>20.184455388590365</v>
      </c>
      <c r="N214">
        <f t="shared" si="295"/>
        <v>20.17010411889639</v>
      </c>
      <c r="O214">
        <f t="shared" si="299"/>
        <v>0</v>
      </c>
      <c r="P214">
        <f t="shared" si="300"/>
        <v>20.184455388590365</v>
      </c>
      <c r="Q214">
        <f t="shared" si="304"/>
        <v>0.93401177646441513</v>
      </c>
      <c r="S214">
        <f t="shared" si="301"/>
        <v>1.7964522351637475</v>
      </c>
      <c r="T214">
        <f t="shared" si="288"/>
        <v>4.1835888486374433</v>
      </c>
      <c r="U214">
        <f t="shared" si="289"/>
        <v>6.7570049172142319</v>
      </c>
      <c r="V214">
        <f t="shared" si="233"/>
        <v>0.98498517950626074</v>
      </c>
      <c r="W214">
        <f t="shared" si="234"/>
        <v>0.99883864395018451</v>
      </c>
      <c r="X214">
        <f t="shared" si="296"/>
        <v>22.563130706278709</v>
      </c>
      <c r="Y214">
        <f t="shared" si="297"/>
        <v>21.810149861313491</v>
      </c>
      <c r="Z214">
        <f t="shared" si="302"/>
        <v>0</v>
      </c>
      <c r="AA214">
        <f t="shared" si="303"/>
        <v>22.563130706278709</v>
      </c>
      <c r="AB214">
        <f t="shared" si="305"/>
        <v>0.98498517950626074</v>
      </c>
    </row>
    <row r="215" spans="1:28" hidden="1" x14ac:dyDescent="0.2">
      <c r="A215">
        <f>validation!A216</f>
        <v>21</v>
      </c>
      <c r="B215">
        <v>5</v>
      </c>
      <c r="C215">
        <f>LOG(validation!D216+1)</f>
        <v>0</v>
      </c>
      <c r="D215">
        <f>validation!E216</f>
        <v>0</v>
      </c>
      <c r="E215">
        <f>validation!C216</f>
        <v>0</v>
      </c>
      <c r="F215" s="12">
        <f t="shared" si="290"/>
        <v>0</v>
      </c>
      <c r="H215">
        <f t="shared" si="298"/>
        <v>1.7546646682565099</v>
      </c>
      <c r="I215">
        <f t="shared" si="286"/>
        <v>3.6773576328145725</v>
      </c>
      <c r="J215">
        <f t="shared" si="287"/>
        <v>6.2507737013913616</v>
      </c>
      <c r="K215">
        <f t="shared" ref="K215:K220" si="306">EXP(I215)/(1+EXP(I215))</f>
        <v>0.97533408260206766</v>
      </c>
      <c r="L215">
        <f>EXP(J215)/(1+EXP(J215))</f>
        <v>0.9980747526085364</v>
      </c>
      <c r="M215">
        <f t="shared" si="294"/>
        <v>18.063602112490635</v>
      </c>
      <c r="N215">
        <f t="shared" si="295"/>
        <v>17.368190119856685</v>
      </c>
      <c r="O215">
        <f t="shared" si="299"/>
        <v>0</v>
      </c>
      <c r="P215">
        <f t="shared" si="300"/>
        <v>18.063602112490635</v>
      </c>
      <c r="Q215">
        <f t="shared" si="304"/>
        <v>0.97533408260206766</v>
      </c>
      <c r="S215">
        <f t="shared" si="301"/>
        <v>1.9301821794677265</v>
      </c>
      <c r="T215">
        <f t="shared" si="288"/>
        <v>6.1735113532098627</v>
      </c>
      <c r="U215">
        <f t="shared" si="289"/>
        <v>8.7469274217866531</v>
      </c>
      <c r="V215">
        <f t="shared" si="233"/>
        <v>0.99792042782329082</v>
      </c>
      <c r="W215">
        <f t="shared" si="234"/>
        <v>0.99984107630206287</v>
      </c>
      <c r="X215">
        <f t="shared" si="296"/>
        <v>19.812064262149612</v>
      </c>
      <c r="Y215">
        <f t="shared" si="297"/>
        <v>18.840572315396528</v>
      </c>
      <c r="Z215">
        <f t="shared" si="302"/>
        <v>0</v>
      </c>
      <c r="AA215">
        <f t="shared" si="303"/>
        <v>19.812064262149612</v>
      </c>
      <c r="AB215">
        <f t="shared" si="305"/>
        <v>0.99792042782329082</v>
      </c>
    </row>
    <row r="216" spans="1:28" hidden="1" x14ac:dyDescent="0.2">
      <c r="A216">
        <f>validation!A217</f>
        <v>21</v>
      </c>
      <c r="B216">
        <v>6</v>
      </c>
      <c r="C216">
        <f>LOG(validation!D217+1)</f>
        <v>0</v>
      </c>
      <c r="D216">
        <f>validation!E217</f>
        <v>0</v>
      </c>
      <c r="E216">
        <f>validation!C217</f>
        <v>0</v>
      </c>
      <c r="F216" s="12">
        <f t="shared" si="290"/>
        <v>0</v>
      </c>
      <c r="H216">
        <f t="shared" si="298"/>
        <v>1.7308737294963099</v>
      </c>
      <c r="I216">
        <f t="shared" si="286"/>
        <v>3.4101733262798333</v>
      </c>
      <c r="J216">
        <f t="shared" si="287"/>
        <v>5.9835893948566223</v>
      </c>
      <c r="K216">
        <f t="shared" si="306"/>
        <v>0.96802096849872121</v>
      </c>
      <c r="L216">
        <f>EXP(J216)/(1+EXP(J216))</f>
        <v>0.99748656765332389</v>
      </c>
      <c r="M216">
        <f t="shared" si="294"/>
        <v>14.882196487585512</v>
      </c>
      <c r="N216">
        <f t="shared" si="295"/>
        <v>14.183000757271744</v>
      </c>
      <c r="O216">
        <f t="shared" si="299"/>
        <v>0</v>
      </c>
      <c r="P216">
        <f t="shared" si="300"/>
        <v>14.882196487585512</v>
      </c>
      <c r="Q216">
        <f t="shared" si="304"/>
        <v>0.96802096849872121</v>
      </c>
      <c r="S216">
        <f t="shared" si="301"/>
        <v>1.9487340672659661</v>
      </c>
      <c r="T216">
        <f t="shared" si="288"/>
        <v>6.5011952636784294</v>
      </c>
      <c r="U216">
        <f t="shared" si="289"/>
        <v>9.0746113322552198</v>
      </c>
      <c r="V216">
        <f t="shared" si="233"/>
        <v>0.99850060829121612</v>
      </c>
      <c r="W216">
        <f t="shared" si="234"/>
        <v>0.99988547596712007</v>
      </c>
      <c r="X216">
        <f t="shared" si="296"/>
        <v>16.492145787680528</v>
      </c>
      <c r="Y216">
        <f t="shared" si="297"/>
        <v>15.508084787713159</v>
      </c>
      <c r="Z216">
        <f t="shared" si="302"/>
        <v>0</v>
      </c>
      <c r="AA216">
        <f t="shared" si="303"/>
        <v>16.492145787680528</v>
      </c>
      <c r="AB216">
        <f t="shared" si="305"/>
        <v>0.99850060829121612</v>
      </c>
    </row>
    <row r="217" spans="1:28" hidden="1" x14ac:dyDescent="0.2">
      <c r="A217">
        <f>validation!A218</f>
        <v>21</v>
      </c>
      <c r="B217">
        <v>7</v>
      </c>
      <c r="C217">
        <f>LOG(validation!D218+1)</f>
        <v>0</v>
      </c>
      <c r="D217">
        <f>validation!E218</f>
        <v>0</v>
      </c>
      <c r="E217">
        <f>validation!C218</f>
        <v>0</v>
      </c>
      <c r="F217" s="12">
        <f t="shared" si="290"/>
        <v>0</v>
      </c>
      <c r="H217">
        <f t="shared" si="298"/>
        <v>1.5539035149509315</v>
      </c>
      <c r="I217">
        <f t="shared" si="286"/>
        <v>1.8221194073647857</v>
      </c>
      <c r="J217">
        <f t="shared" si="287"/>
        <v>4.3955354759415748</v>
      </c>
      <c r="K217">
        <f t="shared" si="306"/>
        <v>0.86082024482255026</v>
      </c>
      <c r="L217">
        <f>EXP(J217)/(1+EXP(J217))</f>
        <v>0.98781795737816047</v>
      </c>
      <c r="M217">
        <f t="shared" si="294"/>
        <v>11.342955035951746</v>
      </c>
      <c r="N217">
        <f t="shared" si="295"/>
        <v>11.278737837592308</v>
      </c>
      <c r="O217">
        <f>IF(N217&gt;M217,1,0)</f>
        <v>0</v>
      </c>
      <c r="P217">
        <f>MAX(M217,N217)</f>
        <v>11.342955035951746</v>
      </c>
      <c r="Q217">
        <f t="shared" si="304"/>
        <v>0.86082024482255026</v>
      </c>
      <c r="S217">
        <f t="shared" si="301"/>
        <v>1.824321699698275</v>
      </c>
      <c r="T217">
        <f t="shared" si="288"/>
        <v>4.5493233852477264</v>
      </c>
      <c r="U217">
        <f t="shared" si="289"/>
        <v>7.1227394538245168</v>
      </c>
      <c r="V217">
        <f t="shared" si="233"/>
        <v>0.98953629026975554</v>
      </c>
      <c r="W217">
        <f t="shared" si="234"/>
        <v>0.99919409580149554</v>
      </c>
      <c r="X217">
        <f t="shared" si="296"/>
        <v>12.788225434386968</v>
      </c>
      <c r="Y217">
        <f t="shared" si="297"/>
        <v>11.864237974222323</v>
      </c>
      <c r="Z217">
        <f>IF(Y217&gt;X217,1,0)</f>
        <v>0</v>
      </c>
      <c r="AA217">
        <f>MAX(X217,Y217)</f>
        <v>12.788225434386968</v>
      </c>
      <c r="AB217">
        <f t="shared" si="305"/>
        <v>0.98953629026975554</v>
      </c>
    </row>
    <row r="218" spans="1:28" hidden="1" x14ac:dyDescent="0.2">
      <c r="A218">
        <f>validation!A219</f>
        <v>21</v>
      </c>
      <c r="B218">
        <v>8</v>
      </c>
      <c r="C218">
        <f>LOG(validation!D219+1)</f>
        <v>0</v>
      </c>
      <c r="D218">
        <f>validation!E219</f>
        <v>0</v>
      </c>
      <c r="E218">
        <f>validation!C219</f>
        <v>0</v>
      </c>
      <c r="F218" s="12">
        <f t="shared" si="290"/>
        <v>0</v>
      </c>
      <c r="H218">
        <f t="shared" si="298"/>
        <v>1.1868001989755144</v>
      </c>
      <c r="I218">
        <f t="shared" si="286"/>
        <v>2.0888517025360542E-2</v>
      </c>
      <c r="J218">
        <f t="shared" si="287"/>
        <v>2.59430458560215</v>
      </c>
      <c r="K218">
        <f t="shared" si="306"/>
        <v>0.50522193938359083</v>
      </c>
      <c r="L218">
        <f>EXP(J218)/(1+EXP(J218))</f>
        <v>0.93049413177285845</v>
      </c>
      <c r="M218">
        <f t="shared" si="294"/>
        <v>7.2734987272261584</v>
      </c>
      <c r="N218">
        <f t="shared" si="295"/>
        <v>8.1872235929778618</v>
      </c>
      <c r="O218">
        <f>IF(N218&gt;M218,1,0)</f>
        <v>1</v>
      </c>
      <c r="P218">
        <f>MAX(M218,N218)</f>
        <v>8.1872235929778618</v>
      </c>
      <c r="Q218">
        <f t="shared" si="304"/>
        <v>0.93049413177285845</v>
      </c>
      <c r="S218">
        <f t="shared" si="301"/>
        <v>1.5224555798065333</v>
      </c>
      <c r="T218">
        <f t="shared" si="288"/>
        <v>1.6016022288996923</v>
      </c>
      <c r="U218">
        <f t="shared" si="289"/>
        <v>4.1750182974764822</v>
      </c>
      <c r="V218">
        <f t="shared" si="233"/>
        <v>0.83224219961014578</v>
      </c>
      <c r="W218">
        <f t="shared" si="234"/>
        <v>0.98485789812810642</v>
      </c>
      <c r="X218">
        <f t="shared" si="296"/>
        <v>8.7450898982456557</v>
      </c>
      <c r="Y218">
        <f t="shared" si="297"/>
        <v>8.43186054157648</v>
      </c>
      <c r="Z218">
        <f>IF(Y218&gt;X218,1,0)</f>
        <v>0</v>
      </c>
      <c r="AA218">
        <f>MAX(X218,Y218)</f>
        <v>8.7450898982456557</v>
      </c>
      <c r="AB218">
        <f t="shared" si="305"/>
        <v>0.83224219961014578</v>
      </c>
    </row>
    <row r="219" spans="1:28" hidden="1" x14ac:dyDescent="0.2">
      <c r="A219">
        <f>validation!A220</f>
        <v>21</v>
      </c>
      <c r="B219">
        <v>9</v>
      </c>
      <c r="C219">
        <f>LOG(validation!D220+1)</f>
        <v>0</v>
      </c>
      <c r="D219">
        <f>validation!E220</f>
        <v>0</v>
      </c>
      <c r="E219">
        <f>validation!C220</f>
        <v>0</v>
      </c>
      <c r="F219" s="12">
        <f t="shared" si="290"/>
        <v>0</v>
      </c>
      <c r="H219">
        <f t="shared" si="298"/>
        <v>0.5836950082418968</v>
      </c>
      <c r="I219">
        <f t="shared" si="286"/>
        <v>-0.99669363442584102</v>
      </c>
      <c r="J219">
        <f t="shared" si="287"/>
        <v>1.5767224341509487</v>
      </c>
      <c r="K219">
        <f t="shared" si="306"/>
        <v>0.26959198871497969</v>
      </c>
      <c r="L219">
        <f>EXP(J219)/(1+EXP(J219))</f>
        <v>0.82873983375542892</v>
      </c>
      <c r="M219">
        <f>$K$2</f>
        <v>5</v>
      </c>
      <c r="N219">
        <f>-$M$2+$K$2</f>
        <v>4</v>
      </c>
      <c r="O219">
        <f>IF(N219&gt;M219,1,0)</f>
        <v>0</v>
      </c>
      <c r="P219">
        <f>MAX(M219,N219)</f>
        <v>5</v>
      </c>
      <c r="Q219">
        <f t="shared" si="304"/>
        <v>0.26959198871497969</v>
      </c>
      <c r="S219">
        <f t="shared" si="301"/>
        <v>1.000325771391501</v>
      </c>
      <c r="T219">
        <f t="shared" si="288"/>
        <v>-0.45235988181791897</v>
      </c>
      <c r="U219">
        <f t="shared" si="289"/>
        <v>2.1210561867588704</v>
      </c>
      <c r="V219">
        <f t="shared" si="233"/>
        <v>0.38879982972251992</v>
      </c>
      <c r="W219">
        <f t="shared" si="234"/>
        <v>0.89293294678864787</v>
      </c>
      <c r="X219">
        <f>$K$2</f>
        <v>5</v>
      </c>
      <c r="Y219">
        <f>-$M$2+$K$2</f>
        <v>4</v>
      </c>
      <c r="Z219">
        <f>IF(Y219&gt;X219,1,0)</f>
        <v>0</v>
      </c>
      <c r="AA219">
        <f>MAX(X219,Y219)</f>
        <v>5</v>
      </c>
      <c r="AB219">
        <f t="shared" si="305"/>
        <v>0.38879982972251992</v>
      </c>
    </row>
    <row r="220" spans="1:28" hidden="1" x14ac:dyDescent="0.2">
      <c r="A220">
        <f>validation!A221</f>
        <v>22</v>
      </c>
      <c r="B220">
        <v>0</v>
      </c>
      <c r="C220">
        <f>LOG(validation!D221+1)</f>
        <v>0.38808159308349288</v>
      </c>
      <c r="D220">
        <f>validation!E221</f>
        <v>1</v>
      </c>
      <c r="E220">
        <f>validation!C221</f>
        <v>1</v>
      </c>
      <c r="F220" s="12">
        <f>$K$2-$M$2*E220 +IF((D220=1)*AND(A220=A221),$I$2*F221,0)</f>
        <v>26.918579785000002</v>
      </c>
      <c r="H220">
        <f>$C$2+0+0</f>
        <v>0.43754283752918516</v>
      </c>
      <c r="I220">
        <f t="shared" si="286"/>
        <v>-1.0933092827441808</v>
      </c>
      <c r="J220">
        <f t="shared" si="287"/>
        <v>1.4801067858326085</v>
      </c>
      <c r="K220">
        <f t="shared" si="306"/>
        <v>0.25099563123707369</v>
      </c>
      <c r="L220">
        <f t="shared" ref="L220:L234" si="307">EXP(J220)/(1+EXP(J220))</f>
        <v>0.81458870953427243</v>
      </c>
      <c r="M220">
        <f t="shared" ref="M220:M228" si="308">$K$2+K220*$I$2*P221</f>
        <v>9.7939137781165932</v>
      </c>
      <c r="N220">
        <f t="shared" ref="N220:N228" si="309">-$M$2+($K$2+L220*$I$2*P221)</f>
        <v>19.558310791657156</v>
      </c>
      <c r="O220">
        <f>IF(N220&gt;M220,1,0)</f>
        <v>1</v>
      </c>
      <c r="P220">
        <f>MAX(M220,N220)</f>
        <v>19.558310791657156</v>
      </c>
      <c r="Q220">
        <f>O220*L220+(1-O220)*K220</f>
        <v>0.81458870953427243</v>
      </c>
      <c r="R220" s="12"/>
      <c r="S220">
        <f>$C220</f>
        <v>0.38808159308349288</v>
      </c>
      <c r="T220">
        <f t="shared" si="288"/>
        <v>-1.1193041620948032</v>
      </c>
      <c r="U220">
        <f t="shared" si="289"/>
        <v>1.4541119064819865</v>
      </c>
      <c r="V220">
        <f t="shared" si="233"/>
        <v>0.24614037714768924</v>
      </c>
      <c r="W220">
        <f t="shared" si="234"/>
        <v>0.8106304538681286</v>
      </c>
      <c r="X220">
        <f t="shared" ref="X220:X228" si="310">$K$2+V220*$I$2*AA221</f>
        <v>9.3502293344636556</v>
      </c>
      <c r="Y220">
        <f t="shared" ref="Y220:Y228" si="311">-$M$2+($K$2+W220*$I$2*AA221)</f>
        <v>18.326899229990172</v>
      </c>
      <c r="Z220">
        <f>IF(Y220&gt;X220,1,0)</f>
        <v>1</v>
      </c>
      <c r="AA220">
        <f>MAX(X220,Y220)</f>
        <v>18.326899229990172</v>
      </c>
      <c r="AB220">
        <f>Z220*W220+(1-Z220)*V220</f>
        <v>0.8106304538681286</v>
      </c>
    </row>
    <row r="221" spans="1:28" hidden="1" x14ac:dyDescent="0.2">
      <c r="A221">
        <f>validation!A222</f>
        <v>22</v>
      </c>
      <c r="B221">
        <v>1</v>
      </c>
      <c r="C221">
        <f>LOG(validation!D222+1)</f>
        <v>0.7666043110191133</v>
      </c>
      <c r="D221">
        <f>validation!E222</f>
        <v>1</v>
      </c>
      <c r="E221">
        <f>validation!C222</f>
        <v>1</v>
      </c>
      <c r="F221" s="12">
        <f t="shared" si="290"/>
        <v>25.465088650000002</v>
      </c>
      <c r="H221">
        <f t="shared" ref="H221:H229" si="312">MIN(MAX($A$2*H220+$B$2*$B221+$C$2,0),3)</f>
        <v>0.83320114097827558</v>
      </c>
      <c r="I221">
        <f t="shared" si="286"/>
        <v>-0.73423463405103739</v>
      </c>
      <c r="J221">
        <f t="shared" si="287"/>
        <v>1.8391814345257522</v>
      </c>
      <c r="K221">
        <f>EXP(I221)/(1+EXP(I221))</f>
        <v>0.32426615487430377</v>
      </c>
      <c r="L221">
        <f t="shared" si="307"/>
        <v>0.86285186836481753</v>
      </c>
      <c r="M221">
        <f t="shared" si="308"/>
        <v>11.47206832141598</v>
      </c>
      <c r="N221">
        <f t="shared" si="309"/>
        <v>21.221767240812529</v>
      </c>
      <c r="O221">
        <f t="shared" ref="O221:O226" si="313">IF(N221&gt;M221,1,0)</f>
        <v>1</v>
      </c>
      <c r="P221">
        <f t="shared" ref="P221:P226" si="314">MAX(M221,N221)</f>
        <v>21.221767240812529</v>
      </c>
      <c r="Q221">
        <f>O221*L221+(1-O221)*K221</f>
        <v>0.86285186836481753</v>
      </c>
      <c r="S221">
        <f t="shared" ref="S221:S229" si="315">MIN(MAX($A$2*S220+$B$2*$B221+$C$2,0),3)</f>
        <v>0.77180758914925773</v>
      </c>
      <c r="T221">
        <f t="shared" si="288"/>
        <v>-0.81340534554565735</v>
      </c>
      <c r="U221">
        <f t="shared" si="289"/>
        <v>1.7600107230311322</v>
      </c>
      <c r="V221">
        <f t="shared" si="233"/>
        <v>0.30716531231963168</v>
      </c>
      <c r="W221">
        <f t="shared" si="234"/>
        <v>0.85321100317743226</v>
      </c>
      <c r="X221">
        <f t="shared" si="310"/>
        <v>10.629680883755881</v>
      </c>
      <c r="Y221">
        <f t="shared" si="311"/>
        <v>19.6375263799316</v>
      </c>
      <c r="Z221">
        <f t="shared" ref="Z221:Z226" si="316">IF(Y221&gt;X221,1,0)</f>
        <v>1</v>
      </c>
      <c r="AA221">
        <f t="shared" ref="AA221:AA226" si="317">MAX(X221,Y221)</f>
        <v>19.6375263799316</v>
      </c>
      <c r="AB221">
        <f>Z221*W221+(1-Z221)*V221</f>
        <v>0.85321100317743226</v>
      </c>
    </row>
    <row r="222" spans="1:28" hidden="1" x14ac:dyDescent="0.2">
      <c r="A222">
        <f>validation!A223</f>
        <v>22</v>
      </c>
      <c r="B222">
        <v>2</v>
      </c>
      <c r="C222">
        <f>LOG(validation!D223+1)</f>
        <v>1.1325671686633776</v>
      </c>
      <c r="D222">
        <f>validation!E223</f>
        <v>1</v>
      </c>
      <c r="E222">
        <f>validation!C223</f>
        <v>1</v>
      </c>
      <c r="F222" s="12">
        <f t="shared" si="290"/>
        <v>23.850098500000001</v>
      </c>
      <c r="H222">
        <f t="shared" si="312"/>
        <v>1.1768704509699945</v>
      </c>
      <c r="I222">
        <f t="shared" si="286"/>
        <v>-9.7564301793839903E-3</v>
      </c>
      <c r="J222">
        <f t="shared" si="287"/>
        <v>2.5636596383974055</v>
      </c>
      <c r="K222">
        <f>EXP(I222)/(1+EXP(I222))</f>
        <v>0.49756091180276968</v>
      </c>
      <c r="L222">
        <f t="shared" si="307"/>
        <v>0.92848583868362855</v>
      </c>
      <c r="M222">
        <f t="shared" si="308"/>
        <v>14.74066258444352</v>
      </c>
      <c r="N222">
        <f t="shared" si="309"/>
        <v>22.176804195254586</v>
      </c>
      <c r="O222">
        <f t="shared" si="313"/>
        <v>1</v>
      </c>
      <c r="P222">
        <f t="shared" si="314"/>
        <v>22.176804195254586</v>
      </c>
      <c r="Q222">
        <f>O222*L222+(1-O222)*K222</f>
        <v>0.92848583868362855</v>
      </c>
      <c r="S222">
        <f t="shared" si="315"/>
        <v>1.1006659751541708</v>
      </c>
      <c r="T222">
        <f t="shared" si="288"/>
        <v>-0.22300275602361963</v>
      </c>
      <c r="U222">
        <f t="shared" si="289"/>
        <v>2.3504133125531701</v>
      </c>
      <c r="V222">
        <f t="shared" si="233"/>
        <v>0.4444792089855954</v>
      </c>
      <c r="W222">
        <f t="shared" si="234"/>
        <v>0.91296707423537149</v>
      </c>
      <c r="X222">
        <f t="shared" si="310"/>
        <v>12.966971908668462</v>
      </c>
      <c r="Y222">
        <f t="shared" si="311"/>
        <v>20.364281808754207</v>
      </c>
      <c r="Z222">
        <f t="shared" si="316"/>
        <v>1</v>
      </c>
      <c r="AA222">
        <f t="shared" si="317"/>
        <v>20.364281808754207</v>
      </c>
      <c r="AB222">
        <f>Z222*W222+(1-Z222)*V222</f>
        <v>0.91296707423537149</v>
      </c>
    </row>
    <row r="223" spans="1:28" hidden="1" x14ac:dyDescent="0.2">
      <c r="A223">
        <f>validation!A224</f>
        <v>22</v>
      </c>
      <c r="B223">
        <v>3</v>
      </c>
      <c r="C223">
        <f>LOG(validation!D224+1)</f>
        <v>1.3837205035103439</v>
      </c>
      <c r="D223">
        <f>validation!E224</f>
        <v>1</v>
      </c>
      <c r="E223">
        <f>validation!C224</f>
        <v>1</v>
      </c>
      <c r="F223" s="12">
        <f t="shared" si="290"/>
        <v>22.055665000000001</v>
      </c>
      <c r="H223">
        <f t="shared" si="312"/>
        <v>1.4560086518047621</v>
      </c>
      <c r="I223">
        <f t="shared" si="286"/>
        <v>1.1850145659346234</v>
      </c>
      <c r="J223">
        <f t="shared" si="287"/>
        <v>3.7584306345114125</v>
      </c>
      <c r="K223">
        <f>EXP(I223)/(1+EXP(I223))</f>
        <v>0.76584823786197831</v>
      </c>
      <c r="L223">
        <f t="shared" si="307"/>
        <v>0.97721113366079271</v>
      </c>
      <c r="M223">
        <f t="shared" si="308"/>
        <v>18.912406632400078</v>
      </c>
      <c r="N223">
        <f t="shared" si="309"/>
        <v>21.75202707934908</v>
      </c>
      <c r="O223">
        <f t="shared" si="313"/>
        <v>1</v>
      </c>
      <c r="P223">
        <f t="shared" si="314"/>
        <v>21.75202707934908</v>
      </c>
      <c r="Q223">
        <f t="shared" ref="Q223:Q229" si="318">O223*L223+(1-O223)*K223</f>
        <v>0.97721113366079271</v>
      </c>
      <c r="S223">
        <f t="shared" si="315"/>
        <v>1.3614201818211813</v>
      </c>
      <c r="T223">
        <f t="shared" si="288"/>
        <v>0.69185606204739036</v>
      </c>
      <c r="U223">
        <f t="shared" si="289"/>
        <v>3.2652721306241799</v>
      </c>
      <c r="V223">
        <f t="shared" si="233"/>
        <v>0.66637968972798034</v>
      </c>
      <c r="W223">
        <f t="shared" si="234"/>
        <v>0.96321803413992479</v>
      </c>
      <c r="X223">
        <f t="shared" si="310"/>
        <v>16.011020801555205</v>
      </c>
      <c r="Y223">
        <f t="shared" si="311"/>
        <v>19.915871947833907</v>
      </c>
      <c r="Z223">
        <f t="shared" si="316"/>
        <v>1</v>
      </c>
      <c r="AA223">
        <f t="shared" si="317"/>
        <v>19.915871947833907</v>
      </c>
      <c r="AB223">
        <f t="shared" ref="AB223:AB229" si="319">Z223*W223+(1-Z223)*V223</f>
        <v>0.96321803413992479</v>
      </c>
    </row>
    <row r="224" spans="1:28" hidden="1" x14ac:dyDescent="0.2">
      <c r="A224">
        <f>validation!A225</f>
        <v>22</v>
      </c>
      <c r="B224">
        <v>4</v>
      </c>
      <c r="C224">
        <f>LOG(validation!D225+1)</f>
        <v>1.5618037431652727</v>
      </c>
      <c r="D224">
        <f>validation!E225</f>
        <v>1</v>
      </c>
      <c r="E224">
        <f>validation!C225</f>
        <v>1</v>
      </c>
      <c r="F224" s="12">
        <f t="shared" si="290"/>
        <v>20.06185</v>
      </c>
      <c r="H224">
        <f t="shared" si="312"/>
        <v>1.6550478976089644</v>
      </c>
      <c r="I224">
        <f t="shared" si="286"/>
        <v>2.6500127519569774</v>
      </c>
      <c r="J224">
        <f t="shared" si="287"/>
        <v>5.2234288205337673</v>
      </c>
      <c r="K224">
        <f>EXP(I224)/(1+EXP(I224))</f>
        <v>0.93401177646441513</v>
      </c>
      <c r="L224">
        <f t="shared" si="307"/>
        <v>0.99464006361752377</v>
      </c>
      <c r="M224">
        <f t="shared" si="308"/>
        <v>20.184455388590365</v>
      </c>
      <c r="N224">
        <f t="shared" si="309"/>
        <v>20.17010411889639</v>
      </c>
      <c r="O224">
        <f t="shared" si="313"/>
        <v>0</v>
      </c>
      <c r="P224">
        <f t="shared" si="314"/>
        <v>20.184455388590365</v>
      </c>
      <c r="Q224">
        <f t="shared" si="318"/>
        <v>0.93401177646441513</v>
      </c>
      <c r="S224">
        <f t="shared" si="315"/>
        <v>1.5376403758321802</v>
      </c>
      <c r="T224">
        <f t="shared" si="288"/>
        <v>1.7060874647918953</v>
      </c>
      <c r="U224">
        <f t="shared" si="289"/>
        <v>4.2795035333686844</v>
      </c>
      <c r="V224">
        <f t="shared" si="233"/>
        <v>0.84632812151907921</v>
      </c>
      <c r="W224">
        <f t="shared" si="234"/>
        <v>0.98633965325438921</v>
      </c>
      <c r="X224">
        <f t="shared" si="310"/>
        <v>17.321249653799647</v>
      </c>
      <c r="Y224">
        <f t="shared" si="311"/>
        <v>18.359604510572247</v>
      </c>
      <c r="Z224">
        <f t="shared" si="316"/>
        <v>1</v>
      </c>
      <c r="AA224">
        <f t="shared" si="317"/>
        <v>18.359604510572247</v>
      </c>
      <c r="AB224">
        <f t="shared" si="319"/>
        <v>0.98633965325438921</v>
      </c>
    </row>
    <row r="225" spans="1:28" hidden="1" x14ac:dyDescent="0.2">
      <c r="A225">
        <f>validation!A226</f>
        <v>22</v>
      </c>
      <c r="B225">
        <v>5</v>
      </c>
      <c r="C225">
        <f>LOG(validation!D226+1)</f>
        <v>1.5591918362106785</v>
      </c>
      <c r="D225">
        <f>validation!E226</f>
        <v>1</v>
      </c>
      <c r="E225">
        <f>validation!C226</f>
        <v>1</v>
      </c>
      <c r="F225" s="12">
        <f t="shared" si="290"/>
        <v>17.846499999999999</v>
      </c>
      <c r="H225">
        <f t="shared" si="312"/>
        <v>1.7546646682565099</v>
      </c>
      <c r="I225">
        <f t="shared" si="286"/>
        <v>3.6773576328145725</v>
      </c>
      <c r="J225">
        <f t="shared" si="287"/>
        <v>6.2507737013913616</v>
      </c>
      <c r="K225">
        <f t="shared" ref="K225:K230" si="320">EXP(I225)/(1+EXP(I225))</f>
        <v>0.97533408260206766</v>
      </c>
      <c r="L225">
        <f t="shared" si="307"/>
        <v>0.9980747526085364</v>
      </c>
      <c r="M225">
        <f t="shared" si="308"/>
        <v>18.063602112490635</v>
      </c>
      <c r="N225">
        <f t="shared" si="309"/>
        <v>17.368190119856685</v>
      </c>
      <c r="O225">
        <f t="shared" si="313"/>
        <v>0</v>
      </c>
      <c r="P225">
        <f t="shared" si="314"/>
        <v>18.063602112490635</v>
      </c>
      <c r="Q225">
        <f t="shared" si="318"/>
        <v>0.97533408260206766</v>
      </c>
      <c r="S225">
        <f t="shared" si="315"/>
        <v>1.6089330989419952</v>
      </c>
      <c r="T225">
        <f t="shared" si="288"/>
        <v>2.2485819552587252</v>
      </c>
      <c r="U225">
        <f t="shared" si="289"/>
        <v>4.8219980238355156</v>
      </c>
      <c r="V225">
        <f t="shared" si="233"/>
        <v>0.90452814726921382</v>
      </c>
      <c r="W225">
        <f t="shared" si="234"/>
        <v>0.99201361031529889</v>
      </c>
      <c r="X225">
        <f t="shared" si="310"/>
        <v>16.102280628192066</v>
      </c>
      <c r="Y225">
        <f t="shared" si="311"/>
        <v>16.176087081376856</v>
      </c>
      <c r="Z225">
        <f t="shared" si="316"/>
        <v>1</v>
      </c>
      <c r="AA225">
        <f t="shared" si="317"/>
        <v>16.176087081376856</v>
      </c>
      <c r="AB225">
        <f t="shared" si="319"/>
        <v>0.99201361031529889</v>
      </c>
    </row>
    <row r="226" spans="1:28" hidden="1" x14ac:dyDescent="0.2">
      <c r="A226">
        <f>validation!A227</f>
        <v>22</v>
      </c>
      <c r="B226">
        <v>6</v>
      </c>
      <c r="C226">
        <f>LOG(validation!D227+1)</f>
        <v>1.4661151023514984</v>
      </c>
      <c r="D226">
        <f>validation!E227</f>
        <v>1</v>
      </c>
      <c r="E226">
        <f>validation!C227</f>
        <v>1</v>
      </c>
      <c r="F226" s="12">
        <f t="shared" si="290"/>
        <v>15.385</v>
      </c>
      <c r="H226">
        <f t="shared" si="312"/>
        <v>1.7308737294963099</v>
      </c>
      <c r="I226">
        <f t="shared" si="286"/>
        <v>3.4101733262798333</v>
      </c>
      <c r="J226">
        <f t="shared" si="287"/>
        <v>5.9835893948566223</v>
      </c>
      <c r="K226">
        <f t="shared" si="320"/>
        <v>0.96802096849872121</v>
      </c>
      <c r="L226">
        <f t="shared" si="307"/>
        <v>0.99748656765332389</v>
      </c>
      <c r="M226">
        <f t="shared" si="308"/>
        <v>14.882196487585512</v>
      </c>
      <c r="N226">
        <f t="shared" si="309"/>
        <v>14.183000757271744</v>
      </c>
      <c r="O226">
        <f t="shared" si="313"/>
        <v>0</v>
      </c>
      <c r="P226">
        <f t="shared" si="314"/>
        <v>14.882196487585512</v>
      </c>
      <c r="Q226">
        <f t="shared" si="318"/>
        <v>0.96802096849872121</v>
      </c>
      <c r="S226">
        <f t="shared" si="315"/>
        <v>1.549985060921494</v>
      </c>
      <c r="T226">
        <f t="shared" si="288"/>
        <v>1.793763967893037</v>
      </c>
      <c r="U226">
        <f t="shared" si="289"/>
        <v>4.3671800364698274</v>
      </c>
      <c r="V226">
        <f t="shared" si="233"/>
        <v>0.85738813028767602</v>
      </c>
      <c r="W226">
        <f t="shared" si="234"/>
        <v>0.9874719756757151</v>
      </c>
      <c r="X226">
        <f t="shared" si="310"/>
        <v>13.36826163778357</v>
      </c>
      <c r="Y226">
        <f t="shared" si="311"/>
        <v>13.637903255857818</v>
      </c>
      <c r="Z226">
        <f t="shared" si="316"/>
        <v>1</v>
      </c>
      <c r="AA226">
        <f t="shared" si="317"/>
        <v>13.637903255857818</v>
      </c>
      <c r="AB226">
        <f t="shared" si="319"/>
        <v>0.9874719756757151</v>
      </c>
    </row>
    <row r="227" spans="1:28" hidden="1" x14ac:dyDescent="0.2">
      <c r="A227">
        <f>validation!A228</f>
        <v>22</v>
      </c>
      <c r="B227">
        <v>7</v>
      </c>
      <c r="C227">
        <f>LOG(validation!D228+1)</f>
        <v>1.1392024979661037</v>
      </c>
      <c r="D227">
        <f>validation!E228</f>
        <v>1</v>
      </c>
      <c r="E227">
        <f>validation!C228</f>
        <v>0</v>
      </c>
      <c r="F227" s="12">
        <f t="shared" si="290"/>
        <v>12.65</v>
      </c>
      <c r="H227">
        <f t="shared" si="312"/>
        <v>1.5539035149509315</v>
      </c>
      <c r="I227">
        <f t="shared" si="286"/>
        <v>1.8221194073647857</v>
      </c>
      <c r="J227">
        <f t="shared" si="287"/>
        <v>4.3955354759415748</v>
      </c>
      <c r="K227">
        <f t="shared" si="320"/>
        <v>0.86082024482255026</v>
      </c>
      <c r="L227">
        <f t="shared" si="307"/>
        <v>0.98781795737816047</v>
      </c>
      <c r="M227">
        <f t="shared" si="308"/>
        <v>11.342955035951746</v>
      </c>
      <c r="N227">
        <f t="shared" si="309"/>
        <v>11.278737837592308</v>
      </c>
      <c r="O227">
        <f>IF(N227&gt;M227,1,0)</f>
        <v>0</v>
      </c>
      <c r="P227">
        <f>MAX(M227,N227)</f>
        <v>11.342955035951746</v>
      </c>
      <c r="Q227">
        <f t="shared" si="318"/>
        <v>0.86082024482255026</v>
      </c>
      <c r="S227">
        <f t="shared" si="315"/>
        <v>1.3293762517595746</v>
      </c>
      <c r="T227">
        <f t="shared" si="288"/>
        <v>0.54770482734614379</v>
      </c>
      <c r="U227">
        <f t="shared" si="289"/>
        <v>3.1211208959229331</v>
      </c>
      <c r="V227">
        <f t="shared" si="233"/>
        <v>0.63360292965898146</v>
      </c>
      <c r="W227">
        <f t="shared" si="234"/>
        <v>0.95775560266879556</v>
      </c>
      <c r="X227">
        <f t="shared" si="310"/>
        <v>9.5280717415130276</v>
      </c>
      <c r="Y227">
        <f t="shared" si="311"/>
        <v>10.844643351088202</v>
      </c>
      <c r="Z227">
        <f>IF(Y227&gt;X227,1,0)</f>
        <v>1</v>
      </c>
      <c r="AA227">
        <f>MAX(X227,Y227)</f>
        <v>10.844643351088202</v>
      </c>
      <c r="AB227">
        <f t="shared" si="319"/>
        <v>0.95775560266879556</v>
      </c>
    </row>
    <row r="228" spans="1:28" hidden="1" x14ac:dyDescent="0.2">
      <c r="A228">
        <f>validation!A229</f>
        <v>22</v>
      </c>
      <c r="B228">
        <v>8</v>
      </c>
      <c r="C228">
        <f>LOG(validation!D229+1)</f>
        <v>0.59677378720821395</v>
      </c>
      <c r="D228">
        <f>validation!E229</f>
        <v>1</v>
      </c>
      <c r="E228">
        <f>validation!C229</f>
        <v>1</v>
      </c>
      <c r="F228" s="12">
        <f t="shared" si="290"/>
        <v>8.5</v>
      </c>
      <c r="H228">
        <f t="shared" si="312"/>
        <v>1.1868001989755144</v>
      </c>
      <c r="I228">
        <f t="shared" si="286"/>
        <v>2.0888517025360542E-2</v>
      </c>
      <c r="J228">
        <f t="shared" si="287"/>
        <v>2.59430458560215</v>
      </c>
      <c r="K228">
        <f t="shared" si="320"/>
        <v>0.50522193938359083</v>
      </c>
      <c r="L228">
        <f t="shared" si="307"/>
        <v>0.93049413177285845</v>
      </c>
      <c r="M228">
        <f t="shared" si="308"/>
        <v>7.2734987272261584</v>
      </c>
      <c r="N228">
        <f t="shared" si="309"/>
        <v>8.1872235929778618</v>
      </c>
      <c r="O228">
        <f>IF(N228&gt;M228,1,0)</f>
        <v>1</v>
      </c>
      <c r="P228">
        <f>MAX(M228,N228)</f>
        <v>8.1872235929778618</v>
      </c>
      <c r="Q228">
        <f t="shared" si="318"/>
        <v>0.93049413177285845</v>
      </c>
      <c r="S228">
        <f t="shared" si="315"/>
        <v>0.90810672241122536</v>
      </c>
      <c r="T228">
        <f t="shared" si="288"/>
        <v>-0.62118161781167758</v>
      </c>
      <c r="U228">
        <f t="shared" si="289"/>
        <v>1.9522344507651117</v>
      </c>
      <c r="V228">
        <f t="shared" si="233"/>
        <v>0.34951275862720066</v>
      </c>
      <c r="W228">
        <f t="shared" si="234"/>
        <v>0.87569008159284922</v>
      </c>
      <c r="X228">
        <f t="shared" si="310"/>
        <v>6.5728074138224031</v>
      </c>
      <c r="Y228">
        <f t="shared" si="311"/>
        <v>7.9406053671678212</v>
      </c>
      <c r="Z228">
        <f>IF(Y228&gt;X228,1,0)</f>
        <v>1</v>
      </c>
      <c r="AA228">
        <f>MAX(X228,Y228)</f>
        <v>7.9406053671678212</v>
      </c>
      <c r="AB228">
        <f t="shared" si="319"/>
        <v>0.87569008159284922</v>
      </c>
    </row>
    <row r="229" spans="1:28" hidden="1" x14ac:dyDescent="0.2">
      <c r="A229">
        <f>validation!A230</f>
        <v>22</v>
      </c>
      <c r="B229">
        <v>9</v>
      </c>
      <c r="C229">
        <f>LOG(validation!D230+1)</f>
        <v>3.0218929987585803E-2</v>
      </c>
      <c r="D229">
        <f>validation!E230</f>
        <v>0</v>
      </c>
      <c r="E229">
        <f>validation!C230</f>
        <v>0</v>
      </c>
      <c r="F229" s="12">
        <f t="shared" si="290"/>
        <v>5</v>
      </c>
      <c r="H229">
        <f t="shared" si="312"/>
        <v>0.5836950082418968</v>
      </c>
      <c r="I229">
        <f t="shared" si="286"/>
        <v>-0.99669363442584102</v>
      </c>
      <c r="J229">
        <f t="shared" si="287"/>
        <v>1.5767224341509487</v>
      </c>
      <c r="K229">
        <f t="shared" si="320"/>
        <v>0.26959198871497969</v>
      </c>
      <c r="L229">
        <f t="shared" si="307"/>
        <v>0.82873983375542892</v>
      </c>
      <c r="M229">
        <f>$K$2</f>
        <v>5</v>
      </c>
      <c r="N229">
        <f>-$M$2+$K$2</f>
        <v>4</v>
      </c>
      <c r="O229">
        <f>IF(N229&gt;M229,1,0)</f>
        <v>0</v>
      </c>
      <c r="P229">
        <f>MAX(M229,N229)</f>
        <v>5</v>
      </c>
      <c r="Q229">
        <f t="shared" si="318"/>
        <v>0.26959198871497969</v>
      </c>
      <c r="S229">
        <f t="shared" si="315"/>
        <v>0.23776795788946642</v>
      </c>
      <c r="T229">
        <f t="shared" si="288"/>
        <v>-1.182351182868671</v>
      </c>
      <c r="U229">
        <f t="shared" si="289"/>
        <v>1.3910648857081185</v>
      </c>
      <c r="V229">
        <f t="shared" si="233"/>
        <v>0.23462971067738317</v>
      </c>
      <c r="W229">
        <f t="shared" si="234"/>
        <v>0.80076219167239238</v>
      </c>
      <c r="X229">
        <f>$K$2</f>
        <v>5</v>
      </c>
      <c r="Y229">
        <f>-$M$2+$K$2</f>
        <v>4</v>
      </c>
      <c r="Z229">
        <f>IF(Y229&gt;X229,1,0)</f>
        <v>0</v>
      </c>
      <c r="AA229">
        <f>MAX(X229,Y229)</f>
        <v>5</v>
      </c>
      <c r="AB229">
        <f t="shared" si="319"/>
        <v>0.23462971067738317</v>
      </c>
    </row>
    <row r="230" spans="1:28" hidden="1" x14ac:dyDescent="0.2">
      <c r="A230">
        <f>validation!A231</f>
        <v>23</v>
      </c>
      <c r="B230">
        <v>0</v>
      </c>
      <c r="C230">
        <f>LOG(validation!D231+1)</f>
        <v>0.50025315833032502</v>
      </c>
      <c r="D230">
        <f>validation!E231</f>
        <v>1</v>
      </c>
      <c r="E230">
        <f>validation!C231</f>
        <v>1</v>
      </c>
      <c r="F230" s="12">
        <f>$K$2-$M$2*E230 +IF((D230=1)*AND(A230=A231),$I$2*F231,0)</f>
        <v>8.5</v>
      </c>
      <c r="H230">
        <f>$C$2+0+0</f>
        <v>0.43754283752918516</v>
      </c>
      <c r="I230">
        <f t="shared" si="286"/>
        <v>-1.0933092827441808</v>
      </c>
      <c r="J230">
        <f t="shared" si="287"/>
        <v>1.4801067858326085</v>
      </c>
      <c r="K230">
        <f t="shared" si="320"/>
        <v>0.25099563123707369</v>
      </c>
      <c r="L230">
        <f t="shared" si="307"/>
        <v>0.81458870953427243</v>
      </c>
      <c r="M230">
        <f t="shared" ref="M230:M238" si="321">$K$2+K230*$I$2*P231</f>
        <v>9.7939137781165932</v>
      </c>
      <c r="N230">
        <f t="shared" ref="N230:N238" si="322">-$M$2+($K$2+L230*$I$2*P231)</f>
        <v>19.558310791657156</v>
      </c>
      <c r="O230">
        <f>IF(N230&gt;M230,1,0)</f>
        <v>1</v>
      </c>
      <c r="P230">
        <f>MAX(M230,N230)</f>
        <v>19.558310791657156</v>
      </c>
      <c r="Q230">
        <f>O230*L230+(1-O230)*K230</f>
        <v>0.81458870953427243</v>
      </c>
      <c r="R230" s="12"/>
      <c r="S230">
        <f>$C230</f>
        <v>0.50025315833032502</v>
      </c>
      <c r="T230">
        <f t="shared" si="288"/>
        <v>-1.0557955641163137</v>
      </c>
      <c r="U230">
        <f t="shared" si="289"/>
        <v>1.517620504460476</v>
      </c>
      <c r="V230">
        <f t="shared" si="233"/>
        <v>0.25811374735396542</v>
      </c>
      <c r="W230">
        <f t="shared" si="234"/>
        <v>0.82018782049080952</v>
      </c>
      <c r="X230">
        <f t="shared" ref="X230:X238" si="323">$K$2+V230*$I$2*AA231</f>
        <v>10.438708854488155</v>
      </c>
      <c r="Y230">
        <f t="shared" ref="Y230:Y238" si="324">-$M$2+($K$2+W230*$I$2*AA231)</f>
        <v>21.282158766729381</v>
      </c>
      <c r="Z230">
        <f>IF(Y230&gt;X230,1,0)</f>
        <v>1</v>
      </c>
      <c r="AA230">
        <f>MAX(X230,Y230)</f>
        <v>21.282158766729381</v>
      </c>
      <c r="AB230">
        <f>Z230*W230+(1-Z230)*V230</f>
        <v>0.82018782049080952</v>
      </c>
    </row>
    <row r="231" spans="1:28" hidden="1" x14ac:dyDescent="0.2">
      <c r="A231">
        <f>validation!A232</f>
        <v>23</v>
      </c>
      <c r="B231">
        <v>1</v>
      </c>
      <c r="C231">
        <f>LOG(validation!D232+1)</f>
        <v>0.98204082101211543</v>
      </c>
      <c r="D231">
        <f>validation!E232</f>
        <v>0</v>
      </c>
      <c r="E231">
        <f>validation!C232</f>
        <v>0</v>
      </c>
      <c r="F231" s="12">
        <f t="shared" si="290"/>
        <v>5</v>
      </c>
      <c r="H231">
        <f t="shared" ref="H231:H239" si="325">MIN(MAX($A$2*H230+$B$2*$B231+$C$2,0),3)</f>
        <v>0.83320114097827558</v>
      </c>
      <c r="I231">
        <f t="shared" si="286"/>
        <v>-0.73423463405103739</v>
      </c>
      <c r="J231">
        <f t="shared" si="287"/>
        <v>1.8391814345257522</v>
      </c>
      <c r="K231">
        <f>EXP(I231)/(1+EXP(I231))</f>
        <v>0.32426615487430377</v>
      </c>
      <c r="L231">
        <f t="shared" si="307"/>
        <v>0.86285186836481753</v>
      </c>
      <c r="M231">
        <f t="shared" si="321"/>
        <v>11.47206832141598</v>
      </c>
      <c r="N231">
        <f t="shared" si="322"/>
        <v>21.221767240812529</v>
      </c>
      <c r="O231">
        <f t="shared" ref="O231:O236" si="326">IF(N231&gt;M231,1,0)</f>
        <v>1</v>
      </c>
      <c r="P231">
        <f t="shared" ref="P231:P236" si="327">MAX(M231,N231)</f>
        <v>21.221767240812529</v>
      </c>
      <c r="Q231">
        <f>O231*L231+(1-O231)*K231</f>
        <v>0.86285186836481753</v>
      </c>
      <c r="S231">
        <f t="shared" ref="S231:S239" si="328">MIN(MAX($A$2*S230+$B$2*$B231+$C$2,0),3)</f>
        <v>0.91104005048137915</v>
      </c>
      <c r="T231">
        <f t="shared" si="288"/>
        <v>-0.61634534584084866</v>
      </c>
      <c r="U231">
        <f t="shared" si="289"/>
        <v>1.9570707227359407</v>
      </c>
      <c r="V231">
        <f t="shared" si="233"/>
        <v>0.35061310110437233</v>
      </c>
      <c r="W231">
        <f t="shared" si="234"/>
        <v>0.87621558763295326</v>
      </c>
      <c r="X231">
        <f t="shared" si="323"/>
        <v>12.767689367452862</v>
      </c>
      <c r="Y231">
        <f t="shared" si="324"/>
        <v>23.41219675538267</v>
      </c>
      <c r="Z231">
        <f t="shared" ref="Z231:Z236" si="329">IF(Y231&gt;X231,1,0)</f>
        <v>1</v>
      </c>
      <c r="AA231">
        <f t="shared" ref="AA231:AA236" si="330">MAX(X231,Y231)</f>
        <v>23.41219675538267</v>
      </c>
      <c r="AB231">
        <f>Z231*W231+(1-Z231)*V231</f>
        <v>0.87621558763295326</v>
      </c>
    </row>
    <row r="232" spans="1:28" hidden="1" x14ac:dyDescent="0.2">
      <c r="A232">
        <f>validation!A233</f>
        <v>23</v>
      </c>
      <c r="B232">
        <v>2</v>
      </c>
      <c r="C232">
        <f>LOG(validation!D233+1)</f>
        <v>0</v>
      </c>
      <c r="D232">
        <f>validation!E233</f>
        <v>0</v>
      </c>
      <c r="E232">
        <f>validation!C233</f>
        <v>0</v>
      </c>
      <c r="F232" s="12">
        <f t="shared" si="290"/>
        <v>0</v>
      </c>
      <c r="H232">
        <f t="shared" si="325"/>
        <v>1.1768704509699945</v>
      </c>
      <c r="I232">
        <f t="shared" si="286"/>
        <v>-9.7564301793839903E-3</v>
      </c>
      <c r="J232">
        <f t="shared" si="287"/>
        <v>2.5636596383974055</v>
      </c>
      <c r="K232">
        <f>EXP(I232)/(1+EXP(I232))</f>
        <v>0.49756091180276968</v>
      </c>
      <c r="L232">
        <f t="shared" si="307"/>
        <v>0.92848583868362855</v>
      </c>
      <c r="M232">
        <f t="shared" si="321"/>
        <v>14.74066258444352</v>
      </c>
      <c r="N232">
        <f t="shared" si="322"/>
        <v>22.176804195254586</v>
      </c>
      <c r="O232">
        <f t="shared" si="326"/>
        <v>1</v>
      </c>
      <c r="P232">
        <f t="shared" si="327"/>
        <v>22.176804195254586</v>
      </c>
      <c r="Q232">
        <f>O232*L232+(1-O232)*K232</f>
        <v>0.92848583868362855</v>
      </c>
      <c r="S232">
        <f t="shared" si="328"/>
        <v>1.2734876545694729</v>
      </c>
      <c r="T232">
        <f t="shared" si="288"/>
        <v>0.32038848387532082</v>
      </c>
      <c r="U232">
        <f t="shared" si="289"/>
        <v>2.8938045524521105</v>
      </c>
      <c r="V232">
        <f t="shared" ref="V232:V295" si="331">EXP(T232)/(1+EXP(T232))</f>
        <v>0.57941892572745535</v>
      </c>
      <c r="W232">
        <f t="shared" ref="W232:W295" si="332">EXP(U232)/(1+EXP(U232))</f>
        <v>0.9475393226985539</v>
      </c>
      <c r="X232">
        <f t="shared" si="323"/>
        <v>17.606783020427365</v>
      </c>
      <c r="Y232">
        <f t="shared" si="324"/>
        <v>24.616210679666708</v>
      </c>
      <c r="Z232">
        <f t="shared" si="329"/>
        <v>1</v>
      </c>
      <c r="AA232">
        <f t="shared" si="330"/>
        <v>24.616210679666708</v>
      </c>
      <c r="AB232">
        <f>Z232*W232+(1-Z232)*V232</f>
        <v>0.9475393226985539</v>
      </c>
    </row>
    <row r="233" spans="1:28" hidden="1" x14ac:dyDescent="0.2">
      <c r="A233">
        <f>validation!A234</f>
        <v>23</v>
      </c>
      <c r="B233">
        <v>3</v>
      </c>
      <c r="C233">
        <f>LOG(validation!D234+1)</f>
        <v>0</v>
      </c>
      <c r="D233">
        <f>validation!E234</f>
        <v>0</v>
      </c>
      <c r="E233">
        <f>validation!C234</f>
        <v>0</v>
      </c>
      <c r="F233" s="12">
        <f t="shared" si="290"/>
        <v>0</v>
      </c>
      <c r="H233">
        <f t="shared" si="325"/>
        <v>1.4560086518047621</v>
      </c>
      <c r="I233">
        <f t="shared" si="286"/>
        <v>1.1850145659346234</v>
      </c>
      <c r="J233">
        <f t="shared" si="287"/>
        <v>3.7584306345114125</v>
      </c>
      <c r="K233">
        <f>EXP(I233)/(1+EXP(I233))</f>
        <v>0.76584823786197831</v>
      </c>
      <c r="L233">
        <f t="shared" si="307"/>
        <v>0.97721113366079271</v>
      </c>
      <c r="M233">
        <f t="shared" si="321"/>
        <v>18.912406632400078</v>
      </c>
      <c r="N233">
        <f t="shared" si="322"/>
        <v>21.75202707934908</v>
      </c>
      <c r="O233">
        <f t="shared" si="326"/>
        <v>1</v>
      </c>
      <c r="P233">
        <f t="shared" si="327"/>
        <v>21.75202707934908</v>
      </c>
      <c r="Q233">
        <f t="shared" ref="Q233:Q239" si="333">O233*L233+(1-O233)*K233</f>
        <v>0.97721113366079271</v>
      </c>
      <c r="S233">
        <f t="shared" si="328"/>
        <v>1.5759343302472493</v>
      </c>
      <c r="T233">
        <f t="shared" si="288"/>
        <v>1.9863945762001447</v>
      </c>
      <c r="U233">
        <f t="shared" si="289"/>
        <v>4.5598106447769347</v>
      </c>
      <c r="V233">
        <f t="shared" si="331"/>
        <v>0.8793611786428388</v>
      </c>
      <c r="W233">
        <f t="shared" si="332"/>
        <v>0.98964432205358199</v>
      </c>
      <c r="X233">
        <f t="shared" si="323"/>
        <v>22.926884548237656</v>
      </c>
      <c r="Y233">
        <f t="shared" si="324"/>
        <v>24.17514524879801</v>
      </c>
      <c r="Z233">
        <f t="shared" si="329"/>
        <v>1</v>
      </c>
      <c r="AA233">
        <f t="shared" si="330"/>
        <v>24.17514524879801</v>
      </c>
      <c r="AB233">
        <f t="shared" ref="AB233:AB239" si="334">Z233*W233+(1-Z233)*V233</f>
        <v>0.98964432205358199</v>
      </c>
    </row>
    <row r="234" spans="1:28" hidden="1" x14ac:dyDescent="0.2">
      <c r="A234">
        <f>validation!A235</f>
        <v>23</v>
      </c>
      <c r="B234">
        <v>4</v>
      </c>
      <c r="C234">
        <f>LOG(validation!D235+1)</f>
        <v>0</v>
      </c>
      <c r="D234">
        <f>validation!E235</f>
        <v>0</v>
      </c>
      <c r="E234">
        <f>validation!C235</f>
        <v>0</v>
      </c>
      <c r="F234" s="12">
        <f t="shared" si="290"/>
        <v>0</v>
      </c>
      <c r="H234">
        <f t="shared" si="325"/>
        <v>1.6550478976089644</v>
      </c>
      <c r="I234">
        <f t="shared" si="286"/>
        <v>2.6500127519569774</v>
      </c>
      <c r="J234">
        <f t="shared" si="287"/>
        <v>5.2234288205337673</v>
      </c>
      <c r="K234">
        <f>EXP(I234)/(1+EXP(I234))</f>
        <v>0.93401177646441513</v>
      </c>
      <c r="L234">
        <f t="shared" si="307"/>
        <v>0.99464006361752377</v>
      </c>
      <c r="M234">
        <f t="shared" si="321"/>
        <v>20.184455388590365</v>
      </c>
      <c r="N234">
        <f t="shared" si="322"/>
        <v>20.17010411889639</v>
      </c>
      <c r="O234">
        <f t="shared" si="326"/>
        <v>0</v>
      </c>
      <c r="P234">
        <f t="shared" si="327"/>
        <v>20.184455388590365</v>
      </c>
      <c r="Q234">
        <f t="shared" si="333"/>
        <v>0.93401177646441513</v>
      </c>
      <c r="S234">
        <f t="shared" si="328"/>
        <v>1.803905117794216</v>
      </c>
      <c r="T234">
        <f t="shared" si="288"/>
        <v>4.27910661387725</v>
      </c>
      <c r="U234">
        <f t="shared" si="289"/>
        <v>6.8525226824540404</v>
      </c>
      <c r="V234">
        <f t="shared" si="331"/>
        <v>0.98633430423120405</v>
      </c>
      <c r="W234">
        <f t="shared" si="332"/>
        <v>0.99894432922756915</v>
      </c>
      <c r="X234">
        <f t="shared" si="323"/>
        <v>22.651398643609159</v>
      </c>
      <c r="Y234">
        <f t="shared" si="324"/>
        <v>21.877067138724726</v>
      </c>
      <c r="Z234">
        <f t="shared" si="329"/>
        <v>0</v>
      </c>
      <c r="AA234">
        <f t="shared" si="330"/>
        <v>22.651398643609159</v>
      </c>
      <c r="AB234">
        <f t="shared" si="334"/>
        <v>0.98633430423120405</v>
      </c>
    </row>
    <row r="235" spans="1:28" hidden="1" x14ac:dyDescent="0.2">
      <c r="A235">
        <f>validation!A236</f>
        <v>23</v>
      </c>
      <c r="B235">
        <v>5</v>
      </c>
      <c r="C235">
        <f>LOG(validation!D236+1)</f>
        <v>0</v>
      </c>
      <c r="D235">
        <f>validation!E236</f>
        <v>0</v>
      </c>
      <c r="E235">
        <f>validation!C236</f>
        <v>0</v>
      </c>
      <c r="F235" s="12">
        <f t="shared" si="290"/>
        <v>0</v>
      </c>
      <c r="H235">
        <f t="shared" si="325"/>
        <v>1.7546646682565099</v>
      </c>
      <c r="I235">
        <f t="shared" si="286"/>
        <v>3.6773576328145725</v>
      </c>
      <c r="J235">
        <f t="shared" si="287"/>
        <v>6.2507737013913616</v>
      </c>
      <c r="K235">
        <f t="shared" ref="K235:K240" si="335">EXP(I235)/(1+EXP(I235))</f>
        <v>0.97533408260206766</v>
      </c>
      <c r="L235">
        <f>EXP(J235)/(1+EXP(J235))</f>
        <v>0.9980747526085364</v>
      </c>
      <c r="M235">
        <f t="shared" si="321"/>
        <v>18.063602112490635</v>
      </c>
      <c r="N235">
        <f t="shared" si="322"/>
        <v>17.368190119856685</v>
      </c>
      <c r="O235">
        <f t="shared" si="326"/>
        <v>0</v>
      </c>
      <c r="P235">
        <f t="shared" si="327"/>
        <v>18.063602112490635</v>
      </c>
      <c r="Q235">
        <f t="shared" si="333"/>
        <v>0.97533408260206766</v>
      </c>
      <c r="S235">
        <f t="shared" si="328"/>
        <v>1.9394330372085105</v>
      </c>
      <c r="T235">
        <f t="shared" si="288"/>
        <v>6.3351606005361845</v>
      </c>
      <c r="U235">
        <f t="shared" si="289"/>
        <v>8.9085766691129749</v>
      </c>
      <c r="V235">
        <f t="shared" si="331"/>
        <v>0.99823027638085815</v>
      </c>
      <c r="W235">
        <f t="shared" si="332"/>
        <v>0.99986479411729046</v>
      </c>
      <c r="X235">
        <f t="shared" si="323"/>
        <v>19.884399311096431</v>
      </c>
      <c r="Y235">
        <f t="shared" si="324"/>
        <v>18.908771257375534</v>
      </c>
      <c r="Z235">
        <f t="shared" si="329"/>
        <v>0</v>
      </c>
      <c r="AA235">
        <f t="shared" si="330"/>
        <v>19.884399311096431</v>
      </c>
      <c r="AB235">
        <f t="shared" si="334"/>
        <v>0.99823027638085815</v>
      </c>
    </row>
    <row r="236" spans="1:28" hidden="1" x14ac:dyDescent="0.2">
      <c r="A236">
        <f>validation!A237</f>
        <v>23</v>
      </c>
      <c r="B236">
        <v>6</v>
      </c>
      <c r="C236">
        <f>LOG(validation!D237+1)</f>
        <v>0</v>
      </c>
      <c r="D236">
        <f>validation!E237</f>
        <v>0</v>
      </c>
      <c r="E236">
        <f>validation!C237</f>
        <v>0</v>
      </c>
      <c r="F236" s="12">
        <f t="shared" si="290"/>
        <v>0</v>
      </c>
      <c r="H236">
        <f t="shared" si="325"/>
        <v>1.7308737294963099</v>
      </c>
      <c r="I236">
        <f t="shared" si="286"/>
        <v>3.4101733262798333</v>
      </c>
      <c r="J236">
        <f t="shared" si="287"/>
        <v>5.9835893948566223</v>
      </c>
      <c r="K236">
        <f t="shared" si="335"/>
        <v>0.96802096849872121</v>
      </c>
      <c r="L236">
        <f>EXP(J236)/(1+EXP(J236))</f>
        <v>0.99748656765332389</v>
      </c>
      <c r="M236">
        <f t="shared" si="321"/>
        <v>14.882196487585512</v>
      </c>
      <c r="N236">
        <f t="shared" si="322"/>
        <v>14.183000757271744</v>
      </c>
      <c r="O236">
        <f t="shared" si="326"/>
        <v>0</v>
      </c>
      <c r="P236">
        <f t="shared" si="327"/>
        <v>14.882196487585512</v>
      </c>
      <c r="Q236">
        <f t="shared" si="333"/>
        <v>0.96802096849872121</v>
      </c>
      <c r="S236">
        <f t="shared" si="328"/>
        <v>1.9602166536937151</v>
      </c>
      <c r="T236">
        <f t="shared" si="288"/>
        <v>6.7111393271544468</v>
      </c>
      <c r="U236">
        <f t="shared" si="289"/>
        <v>9.2845553957312354</v>
      </c>
      <c r="V236">
        <f t="shared" si="331"/>
        <v>0.99878420350232888</v>
      </c>
      <c r="W236">
        <f t="shared" si="332"/>
        <v>0.99990716141691938</v>
      </c>
      <c r="X236">
        <f t="shared" si="323"/>
        <v>16.567541426146775</v>
      </c>
      <c r="Y236">
        <f t="shared" si="324"/>
        <v>15.580547100597066</v>
      </c>
      <c r="Z236">
        <f t="shared" si="329"/>
        <v>0</v>
      </c>
      <c r="AA236">
        <f t="shared" si="330"/>
        <v>16.567541426146775</v>
      </c>
      <c r="AB236">
        <f t="shared" si="334"/>
        <v>0.99878420350232888</v>
      </c>
    </row>
    <row r="237" spans="1:28" hidden="1" x14ac:dyDescent="0.2">
      <c r="A237">
        <f>validation!A238</f>
        <v>23</v>
      </c>
      <c r="B237">
        <v>7</v>
      </c>
      <c r="C237">
        <f>LOG(validation!D238+1)</f>
        <v>0</v>
      </c>
      <c r="D237">
        <f>validation!E238</f>
        <v>0</v>
      </c>
      <c r="E237">
        <f>validation!C238</f>
        <v>0</v>
      </c>
      <c r="F237" s="12">
        <f t="shared" si="290"/>
        <v>0</v>
      </c>
      <c r="H237">
        <f t="shared" si="325"/>
        <v>1.5539035149509315</v>
      </c>
      <c r="I237">
        <f t="shared" si="286"/>
        <v>1.8221194073647857</v>
      </c>
      <c r="J237">
        <f t="shared" si="287"/>
        <v>4.3955354759415748</v>
      </c>
      <c r="K237">
        <f t="shared" si="335"/>
        <v>0.86082024482255026</v>
      </c>
      <c r="L237">
        <f>EXP(J237)/(1+EXP(J237))</f>
        <v>0.98781795737816047</v>
      </c>
      <c r="M237">
        <f t="shared" si="321"/>
        <v>11.342955035951746</v>
      </c>
      <c r="N237">
        <f t="shared" si="322"/>
        <v>11.278737837592308</v>
      </c>
      <c r="O237">
        <f>IF(N237&gt;M237,1,0)</f>
        <v>0</v>
      </c>
      <c r="P237">
        <f>MAX(M237,N237)</f>
        <v>11.342955035951746</v>
      </c>
      <c r="Q237">
        <f t="shared" si="333"/>
        <v>0.86082024482255026</v>
      </c>
      <c r="S237">
        <f t="shared" si="328"/>
        <v>1.8385744095296508</v>
      </c>
      <c r="T237">
        <f t="shared" si="288"/>
        <v>4.7456326755179177</v>
      </c>
      <c r="U237">
        <f t="shared" si="289"/>
        <v>7.3190487440947081</v>
      </c>
      <c r="V237">
        <f t="shared" si="331"/>
        <v>0.99138529542185716</v>
      </c>
      <c r="W237">
        <f t="shared" si="332"/>
        <v>0.99933764660618107</v>
      </c>
      <c r="X237">
        <f t="shared" si="323"/>
        <v>12.868469246670241</v>
      </c>
      <c r="Y237">
        <f t="shared" si="324"/>
        <v>11.931585807932073</v>
      </c>
      <c r="Z237">
        <f>IF(Y237&gt;X237,1,0)</f>
        <v>0</v>
      </c>
      <c r="AA237">
        <f>MAX(X237,Y237)</f>
        <v>12.868469246670241</v>
      </c>
      <c r="AB237">
        <f t="shared" si="334"/>
        <v>0.99138529542185716</v>
      </c>
    </row>
    <row r="238" spans="1:28" hidden="1" x14ac:dyDescent="0.2">
      <c r="A238">
        <f>validation!A239</f>
        <v>23</v>
      </c>
      <c r="B238">
        <v>8</v>
      </c>
      <c r="C238">
        <f>LOG(validation!D239+1)</f>
        <v>0</v>
      </c>
      <c r="D238">
        <f>validation!E239</f>
        <v>0</v>
      </c>
      <c r="E238">
        <f>validation!C239</f>
        <v>0</v>
      </c>
      <c r="F238" s="12">
        <f t="shared" si="290"/>
        <v>0</v>
      </c>
      <c r="H238">
        <f t="shared" si="325"/>
        <v>1.1868001989755144</v>
      </c>
      <c r="I238">
        <f t="shared" si="286"/>
        <v>2.0888517025360542E-2</v>
      </c>
      <c r="J238">
        <f t="shared" si="287"/>
        <v>2.59430458560215</v>
      </c>
      <c r="K238">
        <f t="shared" si="335"/>
        <v>0.50522193938359083</v>
      </c>
      <c r="L238">
        <f>EXP(J238)/(1+EXP(J238))</f>
        <v>0.93049413177285845</v>
      </c>
      <c r="M238">
        <f t="shared" si="321"/>
        <v>7.2734987272261584</v>
      </c>
      <c r="N238">
        <f t="shared" si="322"/>
        <v>8.1872235929778618</v>
      </c>
      <c r="O238">
        <f>IF(N238&gt;M238,1,0)</f>
        <v>1</v>
      </c>
      <c r="P238">
        <f>MAX(M238,N238)</f>
        <v>8.1872235929778618</v>
      </c>
      <c r="Q238">
        <f t="shared" si="333"/>
        <v>0.93049413177285845</v>
      </c>
      <c r="S238">
        <f t="shared" si="328"/>
        <v>1.540146693112372</v>
      </c>
      <c r="T238">
        <f t="shared" si="288"/>
        <v>1.7236871966489038</v>
      </c>
      <c r="U238">
        <f t="shared" si="289"/>
        <v>4.2971032652256937</v>
      </c>
      <c r="V238">
        <f t="shared" si="331"/>
        <v>0.8486031611601601</v>
      </c>
      <c r="W238">
        <f t="shared" si="332"/>
        <v>0.9865747689654476</v>
      </c>
      <c r="X238">
        <f t="shared" si="323"/>
        <v>8.8187142252207202</v>
      </c>
      <c r="Y238">
        <f t="shared" si="324"/>
        <v>8.4395864603445148</v>
      </c>
      <c r="Z238">
        <f>IF(Y238&gt;X238,1,0)</f>
        <v>0</v>
      </c>
      <c r="AA238">
        <f>MAX(X238,Y238)</f>
        <v>8.8187142252207202</v>
      </c>
      <c r="AB238">
        <f t="shared" si="334"/>
        <v>0.8486031611601601</v>
      </c>
    </row>
    <row r="239" spans="1:28" hidden="1" x14ac:dyDescent="0.2">
      <c r="A239">
        <f>validation!A240</f>
        <v>23</v>
      </c>
      <c r="B239">
        <v>9</v>
      </c>
      <c r="C239">
        <f>LOG(validation!D240+1)</f>
        <v>0</v>
      </c>
      <c r="D239">
        <f>validation!E240</f>
        <v>0</v>
      </c>
      <c r="E239">
        <f>validation!C240</f>
        <v>0</v>
      </c>
      <c r="F239" s="12">
        <f t="shared" si="290"/>
        <v>0</v>
      </c>
      <c r="H239">
        <f t="shared" si="325"/>
        <v>0.5836950082418968</v>
      </c>
      <c r="I239">
        <f t="shared" si="286"/>
        <v>-0.99669363442584102</v>
      </c>
      <c r="J239">
        <f t="shared" si="287"/>
        <v>1.5767224341509487</v>
      </c>
      <c r="K239">
        <f t="shared" si="335"/>
        <v>0.26959198871497969</v>
      </c>
      <c r="L239">
        <f>EXP(J239)/(1+EXP(J239))</f>
        <v>0.82873983375542892</v>
      </c>
      <c r="M239">
        <f>$K$2</f>
        <v>5</v>
      </c>
      <c r="N239">
        <f>-$M$2+$K$2</f>
        <v>4</v>
      </c>
      <c r="O239">
        <f>IF(N239&gt;M239,1,0)</f>
        <v>0</v>
      </c>
      <c r="P239">
        <f>MAX(M239,N239)</f>
        <v>5</v>
      </c>
      <c r="Q239">
        <f t="shared" si="333"/>
        <v>0.26959198871497969</v>
      </c>
      <c r="S239">
        <f t="shared" si="328"/>
        <v>1.022284787866462</v>
      </c>
      <c r="T239">
        <f t="shared" si="288"/>
        <v>-0.40659416264463522</v>
      </c>
      <c r="U239">
        <f t="shared" si="289"/>
        <v>2.1668219059321543</v>
      </c>
      <c r="V239">
        <f t="shared" si="331"/>
        <v>0.3997290575309117</v>
      </c>
      <c r="W239">
        <f t="shared" si="332"/>
        <v>0.89723029028264678</v>
      </c>
      <c r="X239">
        <f>$K$2</f>
        <v>5</v>
      </c>
      <c r="Y239">
        <f>-$M$2+$K$2</f>
        <v>4</v>
      </c>
      <c r="Z239">
        <f>IF(Y239&gt;X239,1,0)</f>
        <v>0</v>
      </c>
      <c r="AA239">
        <f>MAX(X239,Y239)</f>
        <v>5</v>
      </c>
      <c r="AB239">
        <f t="shared" si="334"/>
        <v>0.3997290575309117</v>
      </c>
    </row>
    <row r="240" spans="1:28" hidden="1" x14ac:dyDescent="0.2">
      <c r="A240">
        <f>validation!A241</f>
        <v>24</v>
      </c>
      <c r="B240">
        <v>0</v>
      </c>
      <c r="C240">
        <f>LOG(validation!D241+1)</f>
        <v>0.45980577635404057</v>
      </c>
      <c r="D240">
        <f>validation!E241</f>
        <v>1</v>
      </c>
      <c r="E240">
        <f>validation!C241</f>
        <v>1</v>
      </c>
      <c r="F240" s="12">
        <f>$K$2-$M$2*E240 +IF((D240=1)*AND(A240=A241),$I$2*F241,0)</f>
        <v>28.528700296000004</v>
      </c>
      <c r="H240">
        <f>$C$2+0+0</f>
        <v>0.43754283752918516</v>
      </c>
      <c r="I240">
        <f t="shared" si="286"/>
        <v>-1.0933092827441808</v>
      </c>
      <c r="J240">
        <f t="shared" si="287"/>
        <v>1.4801067858326085</v>
      </c>
      <c r="K240">
        <f t="shared" si="335"/>
        <v>0.25099563123707369</v>
      </c>
      <c r="L240">
        <f t="shared" ref="L240:L254" si="336">EXP(J240)/(1+EXP(J240))</f>
        <v>0.81458870953427243</v>
      </c>
      <c r="M240">
        <f t="shared" ref="M240:M248" si="337">$K$2+K240*$I$2*P241</f>
        <v>9.7939137781165932</v>
      </c>
      <c r="N240">
        <f t="shared" ref="N240:N248" si="338">-$M$2+($K$2+L240*$I$2*P241)</f>
        <v>19.558310791657156</v>
      </c>
      <c r="O240">
        <f>IF(N240&gt;M240,1,0)</f>
        <v>1</v>
      </c>
      <c r="P240">
        <f>MAX(M240,N240)</f>
        <v>19.558310791657156</v>
      </c>
      <c r="Q240">
        <f>O240*L240+(1-O240)*K240</f>
        <v>0.81458870953427243</v>
      </c>
      <c r="R240" s="12"/>
      <c r="S240">
        <f>$C240</f>
        <v>0.45980577635404057</v>
      </c>
      <c r="T240">
        <f t="shared" si="288"/>
        <v>-1.0806070456022165</v>
      </c>
      <c r="U240">
        <f t="shared" si="289"/>
        <v>1.4928090229745732</v>
      </c>
      <c r="V240">
        <f t="shared" si="331"/>
        <v>0.25339115610828816</v>
      </c>
      <c r="W240">
        <f t="shared" si="332"/>
        <v>0.81649951726328884</v>
      </c>
      <c r="X240">
        <f t="shared" ref="X240:X248" si="339">$K$2+V240*$I$2*AA241</f>
        <v>10.052024144882441</v>
      </c>
      <c r="Y240">
        <f t="shared" ref="Y240:Y248" si="340">-$M$2+($K$2+W240*$I$2*AA241)</f>
        <v>20.279081475661922</v>
      </c>
      <c r="Z240">
        <f>IF(Y240&gt;X240,1,0)</f>
        <v>1</v>
      </c>
      <c r="AA240">
        <f>MAX(X240,Y240)</f>
        <v>20.279081475661922</v>
      </c>
      <c r="AB240">
        <f>Z240*W240+(1-Z240)*V240</f>
        <v>0.81649951726328884</v>
      </c>
    </row>
    <row r="241" spans="1:28" hidden="1" x14ac:dyDescent="0.2">
      <c r="A241">
        <f>validation!A242</f>
        <v>24</v>
      </c>
      <c r="B241">
        <v>1</v>
      </c>
      <c r="C241">
        <f>LOG(validation!D242+1)</f>
        <v>0.90779773211405457</v>
      </c>
      <c r="D241">
        <f>validation!E242</f>
        <v>1</v>
      </c>
      <c r="E241">
        <f>validation!C242</f>
        <v>1</v>
      </c>
      <c r="F241" s="12">
        <f t="shared" si="290"/>
        <v>27.254111440000003</v>
      </c>
      <c r="H241">
        <f t="shared" ref="H241:H249" si="341">MIN(MAX($A$2*H240+$B$2*$B241+$C$2,0),3)</f>
        <v>0.83320114097827558</v>
      </c>
      <c r="I241">
        <f t="shared" si="286"/>
        <v>-0.73423463405103739</v>
      </c>
      <c r="J241">
        <f t="shared" si="287"/>
        <v>1.8391814345257522</v>
      </c>
      <c r="K241">
        <f>EXP(I241)/(1+EXP(I241))</f>
        <v>0.32426615487430377</v>
      </c>
      <c r="L241">
        <f t="shared" si="336"/>
        <v>0.86285186836481753</v>
      </c>
      <c r="M241">
        <f t="shared" si="337"/>
        <v>11.47206832141598</v>
      </c>
      <c r="N241">
        <f t="shared" si="338"/>
        <v>21.221767240812529</v>
      </c>
      <c r="O241">
        <f t="shared" ref="O241:O246" si="342">IF(N241&gt;M241,1,0)</f>
        <v>1</v>
      </c>
      <c r="P241">
        <f t="shared" ref="P241:P246" si="343">MAX(M241,N241)</f>
        <v>21.221767240812529</v>
      </c>
      <c r="Q241">
        <f>O241*L241+(1-O241)*K241</f>
        <v>0.86285186836481753</v>
      </c>
      <c r="S241">
        <f t="shared" ref="S241:S249" si="344">MIN(MAX($A$2*S240+$B$2*$B241+$C$2,0),3)</f>
        <v>0.86083491574329885</v>
      </c>
      <c r="T241">
        <f t="shared" si="288"/>
        <v>-0.69477915071504914</v>
      </c>
      <c r="U241">
        <f t="shared" si="289"/>
        <v>1.8786369178617401</v>
      </c>
      <c r="V241">
        <f t="shared" si="331"/>
        <v>0.33297077199421488</v>
      </c>
      <c r="W241">
        <f t="shared" si="332"/>
        <v>0.86745448156796856</v>
      </c>
      <c r="X241">
        <f t="shared" si="339"/>
        <v>11.967973533556169</v>
      </c>
      <c r="Y241">
        <f t="shared" si="340"/>
        <v>22.15294427474646</v>
      </c>
      <c r="Z241">
        <f t="shared" ref="Z241:Z246" si="345">IF(Y241&gt;X241,1,0)</f>
        <v>1</v>
      </c>
      <c r="AA241">
        <f t="shared" ref="AA241:AA246" si="346">MAX(X241,Y241)</f>
        <v>22.15294427474646</v>
      </c>
      <c r="AB241">
        <f>Z241*W241+(1-Z241)*V241</f>
        <v>0.86745448156796856</v>
      </c>
    </row>
    <row r="242" spans="1:28" hidden="1" x14ac:dyDescent="0.2">
      <c r="A242">
        <f>validation!A243</f>
        <v>24</v>
      </c>
      <c r="B242">
        <v>2</v>
      </c>
      <c r="C242">
        <f>LOG(validation!D243+1)</f>
        <v>1.2441993273825405</v>
      </c>
      <c r="D242">
        <f>validation!E243</f>
        <v>1</v>
      </c>
      <c r="E242">
        <f>validation!C243</f>
        <v>0</v>
      </c>
      <c r="F242" s="12">
        <f t="shared" si="290"/>
        <v>25.837901600000002</v>
      </c>
      <c r="H242">
        <f t="shared" si="341"/>
        <v>1.1768704509699945</v>
      </c>
      <c r="I242">
        <f t="shared" si="286"/>
        <v>-9.7564301793839903E-3</v>
      </c>
      <c r="J242">
        <f t="shared" si="287"/>
        <v>2.5636596383974055</v>
      </c>
      <c r="K242">
        <f>EXP(I242)/(1+EXP(I242))</f>
        <v>0.49756091180276968</v>
      </c>
      <c r="L242">
        <f t="shared" si="336"/>
        <v>0.92848583868362855</v>
      </c>
      <c r="M242">
        <f t="shared" si="337"/>
        <v>14.74066258444352</v>
      </c>
      <c r="N242">
        <f t="shared" si="338"/>
        <v>22.176804195254586</v>
      </c>
      <c r="O242">
        <f t="shared" si="342"/>
        <v>1</v>
      </c>
      <c r="P242">
        <f t="shared" si="343"/>
        <v>22.176804195254586</v>
      </c>
      <c r="Q242">
        <f>O242*L242+(1-O242)*K242</f>
        <v>0.92848583868362855</v>
      </c>
      <c r="S242">
        <f t="shared" si="344"/>
        <v>1.2111707521912998</v>
      </c>
      <c r="T242">
        <f t="shared" si="288"/>
        <v>9.913840224389503E-2</v>
      </c>
      <c r="U242">
        <f t="shared" si="289"/>
        <v>2.6725544708206845</v>
      </c>
      <c r="V242">
        <f t="shared" si="331"/>
        <v>0.5247643210312174</v>
      </c>
      <c r="W242">
        <f t="shared" si="332"/>
        <v>0.93538758941195965</v>
      </c>
      <c r="X242">
        <f t="shared" si="339"/>
        <v>15.800543162845599</v>
      </c>
      <c r="Y242">
        <f t="shared" si="340"/>
        <v>23.251869131615326</v>
      </c>
      <c r="Z242">
        <f t="shared" si="345"/>
        <v>1</v>
      </c>
      <c r="AA242">
        <f t="shared" si="346"/>
        <v>23.251869131615326</v>
      </c>
      <c r="AB242">
        <f>Z242*W242+(1-Z242)*V242</f>
        <v>0.93538758941195965</v>
      </c>
    </row>
    <row r="243" spans="1:28" hidden="1" x14ac:dyDescent="0.2">
      <c r="A243">
        <f>validation!A244</f>
        <v>24</v>
      </c>
      <c r="B243">
        <v>3</v>
      </c>
      <c r="C243">
        <f>LOG(validation!D244+1)</f>
        <v>1.5884718653096901</v>
      </c>
      <c r="D243">
        <f>validation!E244</f>
        <v>1</v>
      </c>
      <c r="E243">
        <f>validation!C244</f>
        <v>1</v>
      </c>
      <c r="F243" s="12">
        <f t="shared" si="290"/>
        <v>23.153224000000002</v>
      </c>
      <c r="H243">
        <f t="shared" si="341"/>
        <v>1.4560086518047621</v>
      </c>
      <c r="I243">
        <f t="shared" si="286"/>
        <v>1.1850145659346234</v>
      </c>
      <c r="J243">
        <f t="shared" si="287"/>
        <v>3.7584306345114125</v>
      </c>
      <c r="K243">
        <f>EXP(I243)/(1+EXP(I243))</f>
        <v>0.76584823786197831</v>
      </c>
      <c r="L243">
        <f t="shared" si="336"/>
        <v>0.97721113366079271</v>
      </c>
      <c r="M243">
        <f t="shared" si="337"/>
        <v>18.912406632400078</v>
      </c>
      <c r="N243">
        <f t="shared" si="338"/>
        <v>21.75202707934908</v>
      </c>
      <c r="O243">
        <f t="shared" si="342"/>
        <v>1</v>
      </c>
      <c r="P243">
        <f t="shared" si="343"/>
        <v>21.75202707934908</v>
      </c>
      <c r="Q243">
        <f t="shared" ref="Q243:Q249" si="347">O243*L243+(1-O243)*K243</f>
        <v>0.97721113366079271</v>
      </c>
      <c r="S243">
        <f t="shared" si="344"/>
        <v>1.4985837496289443</v>
      </c>
      <c r="T243">
        <f t="shared" si="288"/>
        <v>1.4445529601695539</v>
      </c>
      <c r="U243">
        <f t="shared" si="289"/>
        <v>4.017969028746343</v>
      </c>
      <c r="V243">
        <f t="shared" si="331"/>
        <v>0.80915871341215562</v>
      </c>
      <c r="W243">
        <f t="shared" si="332"/>
        <v>0.98232843798094271</v>
      </c>
      <c r="X243">
        <f t="shared" si="339"/>
        <v>20.542315418206762</v>
      </c>
      <c r="Y243">
        <f t="shared" si="340"/>
        <v>22.868558385772939</v>
      </c>
      <c r="Z243">
        <f t="shared" si="345"/>
        <v>1</v>
      </c>
      <c r="AA243">
        <f t="shared" si="346"/>
        <v>22.868558385772939</v>
      </c>
      <c r="AB243">
        <f t="shared" ref="AB243:AB249" si="348">Z243*W243+(1-Z243)*V243</f>
        <v>0.98232843798094271</v>
      </c>
    </row>
    <row r="244" spans="1:28" hidden="1" x14ac:dyDescent="0.2">
      <c r="A244">
        <f>validation!A245</f>
        <v>24</v>
      </c>
      <c r="B244">
        <v>4</v>
      </c>
      <c r="C244">
        <f>LOG(validation!D245+1)</f>
        <v>1.8948737705169441</v>
      </c>
      <c r="D244">
        <f>validation!E245</f>
        <v>1</v>
      </c>
      <c r="E244">
        <f>validation!C245</f>
        <v>0</v>
      </c>
      <c r="F244" s="12">
        <f t="shared" si="290"/>
        <v>21.281360000000003</v>
      </c>
      <c r="H244">
        <f t="shared" si="341"/>
        <v>1.6550478976089644</v>
      </c>
      <c r="I244">
        <f t="shared" si="286"/>
        <v>2.6500127519569774</v>
      </c>
      <c r="J244">
        <f t="shared" si="287"/>
        <v>5.2234288205337673</v>
      </c>
      <c r="K244">
        <f>EXP(I244)/(1+EXP(I244))</f>
        <v>0.93401177646441513</v>
      </c>
      <c r="L244">
        <f t="shared" si="336"/>
        <v>0.99464006361752377</v>
      </c>
      <c r="M244">
        <f t="shared" si="337"/>
        <v>20.184455388590365</v>
      </c>
      <c r="N244">
        <f t="shared" si="338"/>
        <v>20.17010411889639</v>
      </c>
      <c r="O244">
        <f t="shared" si="342"/>
        <v>0</v>
      </c>
      <c r="P244">
        <f t="shared" si="343"/>
        <v>20.184455388590365</v>
      </c>
      <c r="Q244">
        <f t="shared" si="347"/>
        <v>0.93401177646441513</v>
      </c>
      <c r="S244">
        <f t="shared" si="344"/>
        <v>1.7078940502722761</v>
      </c>
      <c r="T244">
        <f t="shared" si="288"/>
        <v>3.1656308084353042</v>
      </c>
      <c r="U244">
        <f t="shared" si="289"/>
        <v>5.7390468770120933</v>
      </c>
      <c r="V244">
        <f t="shared" si="331"/>
        <v>0.95952022038513562</v>
      </c>
      <c r="W244">
        <f t="shared" si="332"/>
        <v>0.99679248743682503</v>
      </c>
      <c r="X244">
        <f t="shared" si="339"/>
        <v>21.342215151759426</v>
      </c>
      <c r="Y244">
        <f t="shared" si="340"/>
        <v>20.977023459507283</v>
      </c>
      <c r="Z244">
        <f t="shared" si="345"/>
        <v>0</v>
      </c>
      <c r="AA244">
        <f t="shared" si="346"/>
        <v>21.342215151759426</v>
      </c>
      <c r="AB244">
        <f t="shared" si="348"/>
        <v>0.95952022038513562</v>
      </c>
    </row>
    <row r="245" spans="1:28" hidden="1" x14ac:dyDescent="0.2">
      <c r="A245">
        <f>validation!A246</f>
        <v>24</v>
      </c>
      <c r="B245">
        <v>5</v>
      </c>
      <c r="C245">
        <f>LOG(validation!D246+1)</f>
        <v>2.1180158561083808</v>
      </c>
      <c r="D245">
        <f>validation!E246</f>
        <v>1</v>
      </c>
      <c r="E245">
        <f>validation!C246</f>
        <v>1</v>
      </c>
      <c r="F245" s="12">
        <f t="shared" si="290"/>
        <v>18.090400000000002</v>
      </c>
      <c r="H245">
        <f t="shared" si="341"/>
        <v>1.7546646682565099</v>
      </c>
      <c r="I245">
        <f t="shared" si="286"/>
        <v>3.6773576328145725</v>
      </c>
      <c r="J245">
        <f t="shared" si="287"/>
        <v>6.2507737013913616</v>
      </c>
      <c r="K245">
        <f t="shared" ref="K245:K250" si="349">EXP(I245)/(1+EXP(I245))</f>
        <v>0.97533408260206766</v>
      </c>
      <c r="L245">
        <f t="shared" si="336"/>
        <v>0.9980747526085364</v>
      </c>
      <c r="M245">
        <f t="shared" si="337"/>
        <v>18.063602112490635</v>
      </c>
      <c r="N245">
        <f t="shared" si="338"/>
        <v>17.368190119856685</v>
      </c>
      <c r="O245">
        <f t="shared" si="342"/>
        <v>0</v>
      </c>
      <c r="P245">
        <f t="shared" si="343"/>
        <v>18.063602112490635</v>
      </c>
      <c r="Q245">
        <f t="shared" si="347"/>
        <v>0.97533408260206766</v>
      </c>
      <c r="S245">
        <f t="shared" si="344"/>
        <v>1.8202597225026993</v>
      </c>
      <c r="T245">
        <f t="shared" si="288"/>
        <v>4.494545452240958</v>
      </c>
      <c r="U245">
        <f t="shared" si="289"/>
        <v>7.0679615208177466</v>
      </c>
      <c r="V245">
        <f t="shared" si="331"/>
        <v>0.98895362863081704</v>
      </c>
      <c r="W245">
        <f t="shared" si="332"/>
        <v>0.999148757172311</v>
      </c>
      <c r="X245">
        <f t="shared" si="339"/>
        <v>18.924058555014003</v>
      </c>
      <c r="Y245">
        <f t="shared" si="340"/>
        <v>18.067601753277195</v>
      </c>
      <c r="Z245">
        <f t="shared" si="345"/>
        <v>0</v>
      </c>
      <c r="AA245">
        <f t="shared" si="346"/>
        <v>18.924058555014003</v>
      </c>
      <c r="AB245">
        <f t="shared" si="348"/>
        <v>0.98895362863081704</v>
      </c>
    </row>
    <row r="246" spans="1:28" hidden="1" x14ac:dyDescent="0.2">
      <c r="A246">
        <f>validation!A247</f>
        <v>24</v>
      </c>
      <c r="B246">
        <v>6</v>
      </c>
      <c r="C246">
        <f>LOG(validation!D247+1)</f>
        <v>2.2048606385968035</v>
      </c>
      <c r="D246">
        <f>validation!E247</f>
        <v>1</v>
      </c>
      <c r="E246">
        <f>validation!C247</f>
        <v>0</v>
      </c>
      <c r="F246" s="12">
        <f t="shared" si="290"/>
        <v>15.656000000000001</v>
      </c>
      <c r="H246">
        <f t="shared" si="341"/>
        <v>1.7308737294963099</v>
      </c>
      <c r="I246">
        <f t="shared" si="286"/>
        <v>3.4101733262798333</v>
      </c>
      <c r="J246">
        <f t="shared" si="287"/>
        <v>5.9835893948566223</v>
      </c>
      <c r="K246">
        <f t="shared" si="349"/>
        <v>0.96802096849872121</v>
      </c>
      <c r="L246">
        <f t="shared" si="336"/>
        <v>0.99748656765332389</v>
      </c>
      <c r="M246">
        <f t="shared" si="337"/>
        <v>14.882196487585512</v>
      </c>
      <c r="N246">
        <f t="shared" si="338"/>
        <v>14.183000757271744</v>
      </c>
      <c r="O246">
        <f t="shared" si="342"/>
        <v>0</v>
      </c>
      <c r="P246">
        <f t="shared" si="343"/>
        <v>14.882196487585512</v>
      </c>
      <c r="Q246">
        <f t="shared" si="347"/>
        <v>0.96802096849872121</v>
      </c>
      <c r="S246">
        <f t="shared" si="344"/>
        <v>1.8122933016830221</v>
      </c>
      <c r="T246">
        <f t="shared" si="288"/>
        <v>4.3885903901442767</v>
      </c>
      <c r="U246">
        <f t="shared" si="289"/>
        <v>6.962006458721067</v>
      </c>
      <c r="V246">
        <f t="shared" si="331"/>
        <v>0.9877340989426423</v>
      </c>
      <c r="W246">
        <f t="shared" si="332"/>
        <v>0.99905370216714406</v>
      </c>
      <c r="X246">
        <f t="shared" si="339"/>
        <v>15.643985445159101</v>
      </c>
      <c r="Y246">
        <f t="shared" si="340"/>
        <v>14.765967355164589</v>
      </c>
      <c r="Z246">
        <f t="shared" si="345"/>
        <v>0</v>
      </c>
      <c r="AA246">
        <f t="shared" si="346"/>
        <v>15.643985445159101</v>
      </c>
      <c r="AB246">
        <f t="shared" si="348"/>
        <v>0.9877340989426423</v>
      </c>
    </row>
    <row r="247" spans="1:28" hidden="1" x14ac:dyDescent="0.2">
      <c r="A247">
        <f>validation!A248</f>
        <v>24</v>
      </c>
      <c r="B247">
        <v>7</v>
      </c>
      <c r="C247">
        <f>LOG(validation!D248+1)</f>
        <v>2.2208007852842639</v>
      </c>
      <c r="D247">
        <f>validation!E248</f>
        <v>1</v>
      </c>
      <c r="E247">
        <f>validation!C248</f>
        <v>0</v>
      </c>
      <c r="F247" s="12">
        <f t="shared" si="290"/>
        <v>11.84</v>
      </c>
      <c r="H247">
        <f t="shared" si="341"/>
        <v>1.5539035149509315</v>
      </c>
      <c r="I247">
        <f t="shared" si="286"/>
        <v>1.8221194073647857</v>
      </c>
      <c r="J247">
        <f t="shared" si="287"/>
        <v>4.3955354759415748</v>
      </c>
      <c r="K247">
        <f t="shared" si="349"/>
        <v>0.86082024482255026</v>
      </c>
      <c r="L247">
        <f t="shared" si="336"/>
        <v>0.98781795737816047</v>
      </c>
      <c r="M247">
        <f t="shared" si="337"/>
        <v>11.342955035951746</v>
      </c>
      <c r="N247">
        <f t="shared" si="338"/>
        <v>11.278737837592308</v>
      </c>
      <c r="O247">
        <f>IF(N247&gt;M247,1,0)</f>
        <v>0</v>
      </c>
      <c r="P247">
        <f>MAX(M247,N247)</f>
        <v>11.342955035951746</v>
      </c>
      <c r="Q247">
        <f t="shared" si="347"/>
        <v>0.86082024482255026</v>
      </c>
      <c r="S247">
        <f t="shared" si="344"/>
        <v>1.6549652003363409</v>
      </c>
      <c r="T247">
        <f t="shared" si="288"/>
        <v>2.6492540458115195</v>
      </c>
      <c r="U247">
        <f t="shared" si="289"/>
        <v>5.2226701143883094</v>
      </c>
      <c r="V247">
        <f t="shared" si="331"/>
        <v>0.93396499913742137</v>
      </c>
      <c r="W247">
        <f t="shared" si="332"/>
        <v>0.99463601727931605</v>
      </c>
      <c r="X247">
        <f t="shared" si="339"/>
        <v>11.973516462863349</v>
      </c>
      <c r="Y247">
        <f t="shared" si="340"/>
        <v>11.426520958986796</v>
      </c>
      <c r="Z247">
        <f>IF(Y247&gt;X247,1,0)</f>
        <v>0</v>
      </c>
      <c r="AA247">
        <f>MAX(X247,Y247)</f>
        <v>11.973516462863349</v>
      </c>
      <c r="AB247">
        <f t="shared" si="348"/>
        <v>0.93396499913742137</v>
      </c>
    </row>
    <row r="248" spans="1:28" hidden="1" x14ac:dyDescent="0.2">
      <c r="A248">
        <f>validation!A249</f>
        <v>24</v>
      </c>
      <c r="B248">
        <v>8</v>
      </c>
      <c r="C248">
        <f>LOG(validation!D249+1)</f>
        <v>1.9995613315628549</v>
      </c>
      <c r="D248">
        <f>validation!E249</f>
        <v>1</v>
      </c>
      <c r="E248">
        <f>validation!C249</f>
        <v>1</v>
      </c>
      <c r="F248" s="12">
        <f t="shared" si="290"/>
        <v>7.6</v>
      </c>
      <c r="H248">
        <f t="shared" si="341"/>
        <v>1.1868001989755144</v>
      </c>
      <c r="I248">
        <f t="shared" si="286"/>
        <v>2.0888517025360542E-2</v>
      </c>
      <c r="J248">
        <f t="shared" si="287"/>
        <v>2.59430458560215</v>
      </c>
      <c r="K248">
        <f t="shared" si="349"/>
        <v>0.50522193938359083</v>
      </c>
      <c r="L248">
        <f t="shared" si="336"/>
        <v>0.93049413177285845</v>
      </c>
      <c r="M248">
        <f t="shared" si="337"/>
        <v>7.2734987272261584</v>
      </c>
      <c r="N248">
        <f t="shared" si="338"/>
        <v>8.1872235929778618</v>
      </c>
      <c r="O248">
        <f>IF(N248&gt;M248,1,0)</f>
        <v>1</v>
      </c>
      <c r="P248">
        <f>MAX(M248,N248)</f>
        <v>8.1872235929778618</v>
      </c>
      <c r="Q248">
        <f t="shared" si="347"/>
        <v>0.93049413177285845</v>
      </c>
      <c r="S248">
        <f t="shared" si="344"/>
        <v>1.3122425708602234</v>
      </c>
      <c r="T248">
        <f t="shared" si="288"/>
        <v>0.47488257361792163</v>
      </c>
      <c r="U248">
        <f t="shared" si="289"/>
        <v>3.0482986421947111</v>
      </c>
      <c r="V248">
        <f t="shared" si="331"/>
        <v>0.61653874310615409</v>
      </c>
      <c r="W248">
        <f t="shared" si="332"/>
        <v>0.95470901718535428</v>
      </c>
      <c r="X248">
        <f t="shared" si="339"/>
        <v>7.7744243439776932</v>
      </c>
      <c r="Y248">
        <f t="shared" si="340"/>
        <v>8.2961905773340945</v>
      </c>
      <c r="Z248">
        <f>IF(Y248&gt;X248,1,0)</f>
        <v>1</v>
      </c>
      <c r="AA248">
        <f>MAX(X248,Y248)</f>
        <v>8.2961905773340945</v>
      </c>
      <c r="AB248">
        <f t="shared" si="348"/>
        <v>0.95470901718535428</v>
      </c>
    </row>
    <row r="249" spans="1:28" hidden="1" x14ac:dyDescent="0.2">
      <c r="A249">
        <f>validation!A250</f>
        <v>24</v>
      </c>
      <c r="B249">
        <v>9</v>
      </c>
      <c r="C249">
        <f>LOG(validation!D250+1)</f>
        <v>1.5827478195298708</v>
      </c>
      <c r="D249">
        <f>validation!E250</f>
        <v>1</v>
      </c>
      <c r="E249">
        <f>validation!C250</f>
        <v>1</v>
      </c>
      <c r="F249" s="12">
        <f t="shared" si="290"/>
        <v>4</v>
      </c>
      <c r="H249">
        <f t="shared" si="341"/>
        <v>0.5836950082418968</v>
      </c>
      <c r="I249">
        <f t="shared" si="286"/>
        <v>-0.99669363442584102</v>
      </c>
      <c r="J249">
        <f t="shared" si="287"/>
        <v>1.5767224341509487</v>
      </c>
      <c r="K249">
        <f t="shared" si="349"/>
        <v>0.26959198871497969</v>
      </c>
      <c r="L249">
        <f t="shared" si="336"/>
        <v>0.82873983375542892</v>
      </c>
      <c r="M249">
        <f>$K$2</f>
        <v>5</v>
      </c>
      <c r="N249">
        <f>-$M$2+$K$2</f>
        <v>4</v>
      </c>
      <c r="O249">
        <f>IF(N249&gt;M249,1,0)</f>
        <v>0</v>
      </c>
      <c r="P249">
        <f>MAX(M249,N249)</f>
        <v>5</v>
      </c>
      <c r="Q249">
        <f t="shared" si="347"/>
        <v>0.26959198871497969</v>
      </c>
      <c r="S249">
        <f t="shared" si="344"/>
        <v>0.73939979986546356</v>
      </c>
      <c r="T249">
        <f t="shared" si="288"/>
        <v>-0.85089657869055824</v>
      </c>
      <c r="U249">
        <f t="shared" si="289"/>
        <v>1.7225194898862313</v>
      </c>
      <c r="V249">
        <f t="shared" si="331"/>
        <v>0.29924481351200344</v>
      </c>
      <c r="W249">
        <f t="shared" si="332"/>
        <v>0.84845307798084268</v>
      </c>
      <c r="X249">
        <f>$K$2</f>
        <v>5</v>
      </c>
      <c r="Y249">
        <f>-$M$2+$K$2</f>
        <v>4</v>
      </c>
      <c r="Z249">
        <f>IF(Y249&gt;X249,1,0)</f>
        <v>0</v>
      </c>
      <c r="AA249">
        <f>MAX(X249,Y249)</f>
        <v>5</v>
      </c>
      <c r="AB249">
        <f t="shared" si="348"/>
        <v>0.29924481351200344</v>
      </c>
    </row>
    <row r="250" spans="1:28" hidden="1" x14ac:dyDescent="0.2">
      <c r="A250">
        <f>validation!A251</f>
        <v>25</v>
      </c>
      <c r="B250">
        <v>0</v>
      </c>
      <c r="C250">
        <f>LOG(validation!D251+1)</f>
        <v>0.38069386836445468</v>
      </c>
      <c r="D250">
        <f>validation!E251</f>
        <v>0</v>
      </c>
      <c r="E250">
        <f>validation!C251</f>
        <v>1</v>
      </c>
      <c r="F250" s="12">
        <f>$K$2-$M$2*E250 +IF((D250=1)*AND(A250=A251),$I$2*F251,0)</f>
        <v>4</v>
      </c>
      <c r="H250">
        <f>$C$2+0+0</f>
        <v>0.43754283752918516</v>
      </c>
      <c r="I250">
        <f t="shared" si="286"/>
        <v>-1.0933092827441808</v>
      </c>
      <c r="J250">
        <f t="shared" si="287"/>
        <v>1.4801067858326085</v>
      </c>
      <c r="K250">
        <f t="shared" si="349"/>
        <v>0.25099563123707369</v>
      </c>
      <c r="L250">
        <f t="shared" si="336"/>
        <v>0.81458870953427243</v>
      </c>
      <c r="M250">
        <f t="shared" ref="M250:M258" si="350">$K$2+K250*$I$2*P251</f>
        <v>9.7939137781165932</v>
      </c>
      <c r="N250">
        <f t="shared" ref="N250:N258" si="351">-$M$2+($K$2+L250*$I$2*P251)</f>
        <v>19.558310791657156</v>
      </c>
      <c r="O250">
        <f>IF(N250&gt;M250,1,0)</f>
        <v>1</v>
      </c>
      <c r="P250">
        <f>MAX(M250,N250)</f>
        <v>19.558310791657156</v>
      </c>
      <c r="Q250">
        <f>O250*L250+(1-O250)*K250</f>
        <v>0.81458870953427243</v>
      </c>
      <c r="R250" s="12"/>
      <c r="S250">
        <f>$C250</f>
        <v>0.38069386836445468</v>
      </c>
      <c r="T250">
        <f t="shared" si="288"/>
        <v>-1.1229389538727668</v>
      </c>
      <c r="U250">
        <f t="shared" si="289"/>
        <v>1.4504771147040225</v>
      </c>
      <c r="V250">
        <f t="shared" si="331"/>
        <v>0.24546654480346983</v>
      </c>
      <c r="W250">
        <f t="shared" si="332"/>
        <v>0.81007185154067718</v>
      </c>
      <c r="X250">
        <f t="shared" ref="X250:X258" si="352">$K$2+V250*$I$2*AA251</f>
        <v>9.3069823503631124</v>
      </c>
      <c r="Y250">
        <f t="shared" ref="Y250:Y258" si="353">-$M$2+($K$2+W250*$I$2*AA251)</f>
        <v>18.213607682892459</v>
      </c>
      <c r="Z250">
        <f>IF(Y250&gt;X250,1,0)</f>
        <v>1</v>
      </c>
      <c r="AA250">
        <f>MAX(X250,Y250)</f>
        <v>18.213607682892459</v>
      </c>
      <c r="AB250">
        <f>Z250*W250+(1-Z250)*V250</f>
        <v>0.81007185154067718</v>
      </c>
    </row>
    <row r="251" spans="1:28" hidden="1" x14ac:dyDescent="0.2">
      <c r="A251">
        <f>validation!A252</f>
        <v>25</v>
      </c>
      <c r="B251">
        <v>1</v>
      </c>
      <c r="C251">
        <f>LOG(validation!D252+1)</f>
        <v>0</v>
      </c>
      <c r="D251">
        <f>validation!E252</f>
        <v>0</v>
      </c>
      <c r="E251">
        <f>validation!C252</f>
        <v>0</v>
      </c>
      <c r="F251" s="12">
        <f t="shared" si="290"/>
        <v>0</v>
      </c>
      <c r="H251">
        <f t="shared" ref="H251:H259" si="354">MIN(MAX($A$2*H250+$B$2*$B251+$C$2,0),3)</f>
        <v>0.83320114097827558</v>
      </c>
      <c r="I251">
        <f t="shared" si="286"/>
        <v>-0.73423463405103739</v>
      </c>
      <c r="J251">
        <f t="shared" si="287"/>
        <v>1.8391814345257522</v>
      </c>
      <c r="K251">
        <f>EXP(I251)/(1+EXP(I251))</f>
        <v>0.32426615487430377</v>
      </c>
      <c r="L251">
        <f t="shared" si="336"/>
        <v>0.86285186836481753</v>
      </c>
      <c r="M251">
        <f t="shared" si="350"/>
        <v>11.47206832141598</v>
      </c>
      <c r="N251">
        <f t="shared" si="351"/>
        <v>21.221767240812529</v>
      </c>
      <c r="O251">
        <f t="shared" ref="O251:O256" si="355">IF(N251&gt;M251,1,0)</f>
        <v>1</v>
      </c>
      <c r="P251">
        <f t="shared" ref="P251:P256" si="356">MAX(M251,N251)</f>
        <v>21.221767240812529</v>
      </c>
      <c r="Q251">
        <f>O251*L251+(1-O251)*K251</f>
        <v>0.86285186836481753</v>
      </c>
      <c r="S251">
        <f t="shared" ref="S251:S259" si="357">MIN(MAX($A$2*S250+$B$2*$B251+$C$2,0),3)</f>
        <v>0.76263760837906536</v>
      </c>
      <c r="T251">
        <f t="shared" si="288"/>
        <v>-0.82429903414852246</v>
      </c>
      <c r="U251">
        <f t="shared" si="289"/>
        <v>1.7491170344282669</v>
      </c>
      <c r="V251">
        <f t="shared" si="331"/>
        <v>0.30485185705125811</v>
      </c>
      <c r="W251">
        <f t="shared" si="332"/>
        <v>0.85184139959247085</v>
      </c>
      <c r="X251">
        <f t="shared" si="352"/>
        <v>10.5454985605848</v>
      </c>
      <c r="Y251">
        <f t="shared" si="353"/>
        <v>19.495674853285571</v>
      </c>
      <c r="Z251">
        <f t="shared" ref="Z251:Z256" si="358">IF(Y251&gt;X251,1,0)</f>
        <v>1</v>
      </c>
      <c r="AA251">
        <f t="shared" ref="AA251:AA256" si="359">MAX(X251,Y251)</f>
        <v>19.495674853285571</v>
      </c>
      <c r="AB251">
        <f>Z251*W251+(1-Z251)*V251</f>
        <v>0.85184139959247085</v>
      </c>
    </row>
    <row r="252" spans="1:28" hidden="1" x14ac:dyDescent="0.2">
      <c r="A252">
        <f>validation!A253</f>
        <v>25</v>
      </c>
      <c r="B252">
        <v>2</v>
      </c>
      <c r="C252">
        <f>LOG(validation!D253+1)</f>
        <v>0</v>
      </c>
      <c r="D252">
        <f>validation!E253</f>
        <v>0</v>
      </c>
      <c r="E252">
        <f>validation!C253</f>
        <v>0</v>
      </c>
      <c r="F252" s="12">
        <f t="shared" si="290"/>
        <v>0</v>
      </c>
      <c r="H252">
        <f t="shared" si="354"/>
        <v>1.1768704509699945</v>
      </c>
      <c r="I252">
        <f t="shared" si="286"/>
        <v>-9.7564301793839903E-3</v>
      </c>
      <c r="J252">
        <f t="shared" si="287"/>
        <v>2.5636596383974055</v>
      </c>
      <c r="K252">
        <f>EXP(I252)/(1+EXP(I252))</f>
        <v>0.49756091180276968</v>
      </c>
      <c r="L252">
        <f t="shared" si="336"/>
        <v>0.92848583868362855</v>
      </c>
      <c r="M252">
        <f t="shared" si="350"/>
        <v>14.74066258444352</v>
      </c>
      <c r="N252">
        <f t="shared" si="351"/>
        <v>22.176804195254586</v>
      </c>
      <c r="O252">
        <f t="shared" si="355"/>
        <v>1</v>
      </c>
      <c r="P252">
        <f t="shared" si="356"/>
        <v>22.176804195254586</v>
      </c>
      <c r="Q252">
        <f>O252*L252+(1-O252)*K252</f>
        <v>0.92848583868362855</v>
      </c>
      <c r="S252">
        <f t="shared" si="357"/>
        <v>1.0892837769099666</v>
      </c>
      <c r="T252">
        <f t="shared" si="288"/>
        <v>-0.25176278482042602</v>
      </c>
      <c r="U252">
        <f t="shared" si="289"/>
        <v>2.3216532837563633</v>
      </c>
      <c r="V252">
        <f t="shared" si="331"/>
        <v>0.43738966535152962</v>
      </c>
      <c r="W252">
        <f t="shared" si="332"/>
        <v>0.910654547889999</v>
      </c>
      <c r="X252">
        <f t="shared" si="352"/>
        <v>12.786663245183357</v>
      </c>
      <c r="Y252">
        <f t="shared" si="353"/>
        <v>20.211997810728164</v>
      </c>
      <c r="Z252">
        <f t="shared" si="358"/>
        <v>1</v>
      </c>
      <c r="AA252">
        <f t="shared" si="359"/>
        <v>20.211997810728164</v>
      </c>
      <c r="AB252">
        <f>Z252*W252+(1-Z252)*V252</f>
        <v>0.910654547889999</v>
      </c>
    </row>
    <row r="253" spans="1:28" hidden="1" x14ac:dyDescent="0.2">
      <c r="A253">
        <f>validation!A254</f>
        <v>25</v>
      </c>
      <c r="B253">
        <v>3</v>
      </c>
      <c r="C253">
        <f>LOG(validation!D254+1)</f>
        <v>0</v>
      </c>
      <c r="D253">
        <f>validation!E254</f>
        <v>0</v>
      </c>
      <c r="E253">
        <f>validation!C254</f>
        <v>0</v>
      </c>
      <c r="F253" s="12">
        <f t="shared" si="290"/>
        <v>0</v>
      </c>
      <c r="H253">
        <f t="shared" si="354"/>
        <v>1.4560086518047621</v>
      </c>
      <c r="I253">
        <f t="shared" si="286"/>
        <v>1.1850145659346234</v>
      </c>
      <c r="J253">
        <f t="shared" si="287"/>
        <v>3.7584306345114125</v>
      </c>
      <c r="K253">
        <f>EXP(I253)/(1+EXP(I253))</f>
        <v>0.76584823786197831</v>
      </c>
      <c r="L253">
        <f t="shared" si="336"/>
        <v>0.97721113366079271</v>
      </c>
      <c r="M253">
        <f t="shared" si="350"/>
        <v>18.912406632400078</v>
      </c>
      <c r="N253">
        <f t="shared" si="351"/>
        <v>21.75202707934908</v>
      </c>
      <c r="O253">
        <f t="shared" si="355"/>
        <v>1</v>
      </c>
      <c r="P253">
        <f t="shared" si="356"/>
        <v>21.75202707934908</v>
      </c>
      <c r="Q253">
        <f t="shared" ref="Q253:Q259" si="360">O253*L253+(1-O253)*K253</f>
        <v>0.97721113366079271</v>
      </c>
      <c r="S253">
        <f t="shared" si="357"/>
        <v>1.3472920783804971</v>
      </c>
      <c r="T253">
        <f t="shared" si="288"/>
        <v>0.62698738937068854</v>
      </c>
      <c r="U253">
        <f t="shared" si="289"/>
        <v>3.2004034579474783</v>
      </c>
      <c r="V253">
        <f t="shared" si="331"/>
        <v>0.65180604844157031</v>
      </c>
      <c r="W253">
        <f t="shared" si="332"/>
        <v>0.96084945721691384</v>
      </c>
      <c r="X253">
        <f t="shared" si="352"/>
        <v>15.705024942237248</v>
      </c>
      <c r="Y253">
        <f t="shared" si="353"/>
        <v>19.780641234973508</v>
      </c>
      <c r="Z253">
        <f t="shared" si="358"/>
        <v>1</v>
      </c>
      <c r="AA253">
        <f t="shared" si="359"/>
        <v>19.780641234973508</v>
      </c>
      <c r="AB253">
        <f t="shared" ref="AB253:AB259" si="361">Z253*W253+(1-Z253)*V253</f>
        <v>0.96084945721691384</v>
      </c>
    </row>
    <row r="254" spans="1:28" hidden="1" x14ac:dyDescent="0.2">
      <c r="A254">
        <f>validation!A255</f>
        <v>25</v>
      </c>
      <c r="B254">
        <v>4</v>
      </c>
      <c r="C254">
        <f>LOG(validation!D255+1)</f>
        <v>0</v>
      </c>
      <c r="D254">
        <f>validation!E255</f>
        <v>0</v>
      </c>
      <c r="E254">
        <f>validation!C255</f>
        <v>0</v>
      </c>
      <c r="F254" s="12">
        <f t="shared" si="290"/>
        <v>0</v>
      </c>
      <c r="H254">
        <f t="shared" si="354"/>
        <v>1.6550478976089644</v>
      </c>
      <c r="I254">
        <f t="shared" si="286"/>
        <v>2.6500127519569774</v>
      </c>
      <c r="J254">
        <f t="shared" si="287"/>
        <v>5.2234288205337673</v>
      </c>
      <c r="K254">
        <f>EXP(I254)/(1+EXP(I254))</f>
        <v>0.93401177646441513</v>
      </c>
      <c r="L254">
        <f t="shared" si="336"/>
        <v>0.99464006361752377</v>
      </c>
      <c r="M254">
        <f t="shared" si="350"/>
        <v>20.184455388590365</v>
      </c>
      <c r="N254">
        <f t="shared" si="351"/>
        <v>20.17010411889639</v>
      </c>
      <c r="O254">
        <f t="shared" si="355"/>
        <v>0</v>
      </c>
      <c r="P254">
        <f t="shared" si="356"/>
        <v>20.184455388590365</v>
      </c>
      <c r="Q254">
        <f t="shared" si="360"/>
        <v>0.93401177646441513</v>
      </c>
      <c r="S254">
        <f t="shared" si="357"/>
        <v>1.520103929659991</v>
      </c>
      <c r="T254">
        <f t="shared" si="288"/>
        <v>1.5857449427455599</v>
      </c>
      <c r="U254">
        <f t="shared" si="289"/>
        <v>4.1591610113223503</v>
      </c>
      <c r="V254">
        <f t="shared" si="331"/>
        <v>0.83001660386281584</v>
      </c>
      <c r="W254">
        <f t="shared" si="332"/>
        <v>0.9846195940814364</v>
      </c>
      <c r="X254">
        <f t="shared" si="352"/>
        <v>17.011215558619579</v>
      </c>
      <c r="Y254">
        <f t="shared" si="353"/>
        <v>18.248483864917127</v>
      </c>
      <c r="Z254">
        <f t="shared" si="358"/>
        <v>1</v>
      </c>
      <c r="AA254">
        <f t="shared" si="359"/>
        <v>18.248483864917127</v>
      </c>
      <c r="AB254">
        <f t="shared" si="361"/>
        <v>0.9846195940814364</v>
      </c>
    </row>
    <row r="255" spans="1:28" hidden="1" x14ac:dyDescent="0.2">
      <c r="A255">
        <f>validation!A256</f>
        <v>25</v>
      </c>
      <c r="B255">
        <v>5</v>
      </c>
      <c r="C255">
        <f>LOG(validation!D256+1)</f>
        <v>0</v>
      </c>
      <c r="D255">
        <f>validation!E256</f>
        <v>0</v>
      </c>
      <c r="E255">
        <f>validation!C256</f>
        <v>0</v>
      </c>
      <c r="F255" s="12">
        <f t="shared" si="290"/>
        <v>0</v>
      </c>
      <c r="H255">
        <f t="shared" si="354"/>
        <v>1.7546646682565099</v>
      </c>
      <c r="I255">
        <f t="shared" si="286"/>
        <v>3.6773576328145725</v>
      </c>
      <c r="J255">
        <f t="shared" si="287"/>
        <v>6.2507737013913616</v>
      </c>
      <c r="K255">
        <f t="shared" ref="K255:K260" si="362">EXP(I255)/(1+EXP(I255))</f>
        <v>0.97533408260206766</v>
      </c>
      <c r="L255">
        <f>EXP(J255)/(1+EXP(J255))</f>
        <v>0.9980747526085364</v>
      </c>
      <c r="M255">
        <f t="shared" si="350"/>
        <v>18.063602112490635</v>
      </c>
      <c r="N255">
        <f t="shared" si="351"/>
        <v>17.368190119856685</v>
      </c>
      <c r="O255">
        <f t="shared" si="355"/>
        <v>0</v>
      </c>
      <c r="P255">
        <f t="shared" si="356"/>
        <v>18.063602112490635</v>
      </c>
      <c r="Q255">
        <f t="shared" si="360"/>
        <v>0.97533408260206766</v>
      </c>
      <c r="S255">
        <f t="shared" si="357"/>
        <v>1.5871660623654853</v>
      </c>
      <c r="T255">
        <f t="shared" si="288"/>
        <v>2.0734077283437848</v>
      </c>
      <c r="U255">
        <f t="shared" si="289"/>
        <v>4.6468237969205752</v>
      </c>
      <c r="V255">
        <f t="shared" si="331"/>
        <v>0.88829155689044181</v>
      </c>
      <c r="W255">
        <f t="shared" si="332"/>
        <v>0.99049911289609427</v>
      </c>
      <c r="X255">
        <f t="shared" si="352"/>
        <v>15.832547677472352</v>
      </c>
      <c r="Y255">
        <f t="shared" si="353"/>
        <v>16.078949508989151</v>
      </c>
      <c r="Z255">
        <f t="shared" si="358"/>
        <v>1</v>
      </c>
      <c r="AA255">
        <f t="shared" si="359"/>
        <v>16.078949508989151</v>
      </c>
      <c r="AB255">
        <f t="shared" si="361"/>
        <v>0.99049911289609427</v>
      </c>
    </row>
    <row r="256" spans="1:28" hidden="1" x14ac:dyDescent="0.2">
      <c r="A256">
        <f>validation!A257</f>
        <v>25</v>
      </c>
      <c r="B256">
        <v>6</v>
      </c>
      <c r="C256">
        <f>LOG(validation!D257+1)</f>
        <v>0</v>
      </c>
      <c r="D256">
        <f>validation!E257</f>
        <v>0</v>
      </c>
      <c r="E256">
        <f>validation!C257</f>
        <v>0</v>
      </c>
      <c r="F256" s="12">
        <f t="shared" si="290"/>
        <v>0</v>
      </c>
      <c r="H256">
        <f t="shared" si="354"/>
        <v>1.7308737294963099</v>
      </c>
      <c r="I256">
        <f t="shared" si="286"/>
        <v>3.4101733262798333</v>
      </c>
      <c r="J256">
        <f t="shared" si="287"/>
        <v>5.9835893948566223</v>
      </c>
      <c r="K256">
        <f t="shared" si="362"/>
        <v>0.96802096849872121</v>
      </c>
      <c r="L256">
        <f>EXP(J256)/(1+EXP(J256))</f>
        <v>0.99748656765332389</v>
      </c>
      <c r="M256">
        <f t="shared" si="350"/>
        <v>14.882196487585512</v>
      </c>
      <c r="N256">
        <f t="shared" si="351"/>
        <v>14.183000757271744</v>
      </c>
      <c r="O256">
        <f t="shared" si="355"/>
        <v>0</v>
      </c>
      <c r="P256">
        <f t="shared" si="356"/>
        <v>14.882196487585512</v>
      </c>
      <c r="Q256">
        <f t="shared" si="360"/>
        <v>0.96802096849872121</v>
      </c>
      <c r="S256">
        <f t="shared" si="357"/>
        <v>1.5229668226381572</v>
      </c>
      <c r="T256">
        <f t="shared" si="288"/>
        <v>1.6050609402846163</v>
      </c>
      <c r="U256">
        <f t="shared" si="289"/>
        <v>4.1784770088614067</v>
      </c>
      <c r="V256">
        <f t="shared" si="331"/>
        <v>0.83272453327310092</v>
      </c>
      <c r="W256">
        <f t="shared" si="332"/>
        <v>0.98490939085986262</v>
      </c>
      <c r="X256">
        <f t="shared" si="352"/>
        <v>13.074188878571297</v>
      </c>
      <c r="Y256">
        <f t="shared" si="353"/>
        <v>13.549790035395867</v>
      </c>
      <c r="Z256">
        <f t="shared" si="358"/>
        <v>1</v>
      </c>
      <c r="AA256">
        <f t="shared" si="359"/>
        <v>13.549790035395867</v>
      </c>
      <c r="AB256">
        <f t="shared" si="361"/>
        <v>0.98490939085986262</v>
      </c>
    </row>
    <row r="257" spans="1:28" hidden="1" x14ac:dyDescent="0.2">
      <c r="A257">
        <f>validation!A258</f>
        <v>25</v>
      </c>
      <c r="B257">
        <v>7</v>
      </c>
      <c r="C257">
        <f>LOG(validation!D258+1)</f>
        <v>0</v>
      </c>
      <c r="D257">
        <f>validation!E258</f>
        <v>0</v>
      </c>
      <c r="E257">
        <f>validation!C258</f>
        <v>0</v>
      </c>
      <c r="F257" s="12">
        <f t="shared" si="290"/>
        <v>0</v>
      </c>
      <c r="H257">
        <f t="shared" si="354"/>
        <v>1.5539035149509315</v>
      </c>
      <c r="I257">
        <f t="shared" si="286"/>
        <v>1.8221194073647857</v>
      </c>
      <c r="J257">
        <f t="shared" si="287"/>
        <v>4.3955354759415748</v>
      </c>
      <c r="K257">
        <f t="shared" si="362"/>
        <v>0.86082024482255026</v>
      </c>
      <c r="L257">
        <f>EXP(J257)/(1+EXP(J257))</f>
        <v>0.98781795737816047</v>
      </c>
      <c r="M257">
        <f t="shared" si="350"/>
        <v>11.342955035951746</v>
      </c>
      <c r="N257">
        <f t="shared" si="351"/>
        <v>11.278737837592308</v>
      </c>
      <c r="O257">
        <f>IF(N257&gt;M257,1,0)</f>
        <v>0</v>
      </c>
      <c r="P257">
        <f>MAX(M257,N257)</f>
        <v>11.342955035951746</v>
      </c>
      <c r="Q257">
        <f t="shared" si="360"/>
        <v>0.86082024482255026</v>
      </c>
      <c r="S257">
        <f t="shared" si="357"/>
        <v>1.2958399824851921</v>
      </c>
      <c r="T257">
        <f t="shared" si="288"/>
        <v>0.40780839844984484</v>
      </c>
      <c r="U257">
        <f t="shared" si="289"/>
        <v>2.9812244670266348</v>
      </c>
      <c r="V257">
        <f t="shared" si="331"/>
        <v>0.60056225767142601</v>
      </c>
      <c r="W257">
        <f t="shared" si="332"/>
        <v>0.95171866697201224</v>
      </c>
      <c r="X257">
        <f t="shared" si="352"/>
        <v>9.2742483314968513</v>
      </c>
      <c r="Y257">
        <f t="shared" si="353"/>
        <v>10.773455828096864</v>
      </c>
      <c r="Z257">
        <f>IF(Y257&gt;X257,1,0)</f>
        <v>1</v>
      </c>
      <c r="AA257">
        <f>MAX(X257,Y257)</f>
        <v>10.773455828096864</v>
      </c>
      <c r="AB257">
        <f t="shared" si="361"/>
        <v>0.95171866697201224</v>
      </c>
    </row>
    <row r="258" spans="1:28" hidden="1" x14ac:dyDescent="0.2">
      <c r="A258">
        <f>validation!A259</f>
        <v>25</v>
      </c>
      <c r="B258">
        <v>8</v>
      </c>
      <c r="C258">
        <f>LOG(validation!D259+1)</f>
        <v>0</v>
      </c>
      <c r="D258">
        <f>validation!E259</f>
        <v>0</v>
      </c>
      <c r="E258">
        <f>validation!C259</f>
        <v>0</v>
      </c>
      <c r="F258" s="12">
        <f t="shared" si="290"/>
        <v>0</v>
      </c>
      <c r="H258">
        <f t="shared" si="354"/>
        <v>1.1868001989755144</v>
      </c>
      <c r="I258">
        <f t="shared" si="286"/>
        <v>2.0888517025360542E-2</v>
      </c>
      <c r="J258">
        <f t="shared" si="287"/>
        <v>2.59430458560215</v>
      </c>
      <c r="K258">
        <f t="shared" si="362"/>
        <v>0.50522193938359083</v>
      </c>
      <c r="L258">
        <f>EXP(J258)/(1+EXP(J258))</f>
        <v>0.93049413177285845</v>
      </c>
      <c r="M258">
        <f t="shared" si="350"/>
        <v>7.2734987272261584</v>
      </c>
      <c r="N258">
        <f t="shared" si="351"/>
        <v>8.1872235929778618</v>
      </c>
      <c r="O258">
        <f>IF(N258&gt;M258,1,0)</f>
        <v>1</v>
      </c>
      <c r="P258">
        <f>MAX(M258,N258)</f>
        <v>8.1872235929778618</v>
      </c>
      <c r="Q258">
        <f t="shared" si="360"/>
        <v>0.93049413177285845</v>
      </c>
      <c r="S258">
        <f t="shared" si="357"/>
        <v>0.86647997587618097</v>
      </c>
      <c r="T258">
        <f t="shared" si="288"/>
        <v>-0.68640569088541736</v>
      </c>
      <c r="U258">
        <f t="shared" si="289"/>
        <v>1.887010377691372</v>
      </c>
      <c r="V258">
        <f t="shared" si="331"/>
        <v>0.33483312160426471</v>
      </c>
      <c r="W258">
        <f t="shared" si="332"/>
        <v>0.86841427978890084</v>
      </c>
      <c r="X258">
        <f t="shared" si="352"/>
        <v>6.5067490472191913</v>
      </c>
      <c r="Y258">
        <f t="shared" si="353"/>
        <v>7.9078642590500543</v>
      </c>
      <c r="Z258">
        <f>IF(Y258&gt;X258,1,0)</f>
        <v>1</v>
      </c>
      <c r="AA258">
        <f>MAX(X258,Y258)</f>
        <v>7.9078642590500543</v>
      </c>
      <c r="AB258">
        <f t="shared" si="361"/>
        <v>0.86841427978890084</v>
      </c>
    </row>
    <row r="259" spans="1:28" hidden="1" x14ac:dyDescent="0.2">
      <c r="A259">
        <f>validation!A260</f>
        <v>25</v>
      </c>
      <c r="B259">
        <v>9</v>
      </c>
      <c r="C259">
        <f>LOG(validation!D260+1)</f>
        <v>0</v>
      </c>
      <c r="D259">
        <f>validation!E260</f>
        <v>0</v>
      </c>
      <c r="E259">
        <f>validation!C260</f>
        <v>0</v>
      </c>
      <c r="F259" s="12">
        <f t="shared" si="290"/>
        <v>0</v>
      </c>
      <c r="H259">
        <f t="shared" si="354"/>
        <v>0.5836950082418968</v>
      </c>
      <c r="I259">
        <f t="shared" si="286"/>
        <v>-0.99669363442584102</v>
      </c>
      <c r="J259">
        <f t="shared" si="287"/>
        <v>1.5767224341509487</v>
      </c>
      <c r="K259">
        <f t="shared" si="362"/>
        <v>0.26959198871497969</v>
      </c>
      <c r="L259">
        <f>EXP(J259)/(1+EXP(J259))</f>
        <v>0.82873983375542892</v>
      </c>
      <c r="M259">
        <f>$K$2</f>
        <v>5</v>
      </c>
      <c r="N259">
        <f>-$M$2+$K$2</f>
        <v>4</v>
      </c>
      <c r="O259">
        <f>IF(N259&gt;M259,1,0)</f>
        <v>0</v>
      </c>
      <c r="P259">
        <f>MAX(M259,N259)</f>
        <v>5</v>
      </c>
      <c r="Q259">
        <f t="shared" si="360"/>
        <v>0.26959198871497969</v>
      </c>
      <c r="S259">
        <f t="shared" si="357"/>
        <v>0.18609894208702998</v>
      </c>
      <c r="T259">
        <f t="shared" si="288"/>
        <v>-1.1994511630497757</v>
      </c>
      <c r="U259">
        <f t="shared" si="289"/>
        <v>1.3739649055270138</v>
      </c>
      <c r="V259">
        <f t="shared" si="331"/>
        <v>0.23157286593201176</v>
      </c>
      <c r="W259">
        <f t="shared" si="332"/>
        <v>0.79801998844842625</v>
      </c>
      <c r="X259">
        <f>$K$2</f>
        <v>5</v>
      </c>
      <c r="Y259">
        <f>-$M$2+$K$2</f>
        <v>4</v>
      </c>
      <c r="Z259">
        <f>IF(Y259&gt;X259,1,0)</f>
        <v>0</v>
      </c>
      <c r="AA259">
        <f>MAX(X259,Y259)</f>
        <v>5</v>
      </c>
      <c r="AB259">
        <f t="shared" si="361"/>
        <v>0.23157286593201176</v>
      </c>
    </row>
    <row r="260" spans="1:28" hidden="1" x14ac:dyDescent="0.2">
      <c r="A260">
        <f>validation!A261</f>
        <v>26</v>
      </c>
      <c r="B260">
        <v>0</v>
      </c>
      <c r="C260">
        <f>LOG(validation!D261+1)</f>
        <v>0.47112085571384438</v>
      </c>
      <c r="D260">
        <f>validation!E261</f>
        <v>1</v>
      </c>
      <c r="E260">
        <f>validation!C261</f>
        <v>1</v>
      </c>
      <c r="F260" s="12">
        <f>$K$2-$M$2*E260 +IF((D260=1)*AND(A260=A261),$I$2*F261,0)</f>
        <v>27.871723885000002</v>
      </c>
      <c r="H260">
        <f>$C$2+0+0</f>
        <v>0.43754283752918516</v>
      </c>
      <c r="I260">
        <f t="shared" si="286"/>
        <v>-1.0933092827441808</v>
      </c>
      <c r="J260">
        <f t="shared" si="287"/>
        <v>1.4801067858326085</v>
      </c>
      <c r="K260">
        <f t="shared" si="362"/>
        <v>0.25099563123707369</v>
      </c>
      <c r="L260">
        <f t="shared" ref="L260:L274" si="363">EXP(J260)/(1+EXP(J260))</f>
        <v>0.81458870953427243</v>
      </c>
      <c r="M260">
        <f t="shared" ref="M260:M268" si="364">$K$2+K260*$I$2*P261</f>
        <v>9.7939137781165932</v>
      </c>
      <c r="N260">
        <f t="shared" ref="N260:N268" si="365">-$M$2+($K$2+L260*$I$2*P261)</f>
        <v>19.558310791657156</v>
      </c>
      <c r="O260">
        <f>IF(N260&gt;M260,1,0)</f>
        <v>1</v>
      </c>
      <c r="P260">
        <f>MAX(M260,N260)</f>
        <v>19.558310791657156</v>
      </c>
      <c r="Q260">
        <f>O260*L260+(1-O260)*K260</f>
        <v>0.81458870953427243</v>
      </c>
      <c r="R260" s="12"/>
      <c r="S260">
        <f>$C260</f>
        <v>0.47112085571384438</v>
      </c>
      <c r="T260">
        <f t="shared" si="288"/>
        <v>-1.0738972534207079</v>
      </c>
      <c r="U260">
        <f t="shared" si="289"/>
        <v>1.4995188151560814</v>
      </c>
      <c r="V260">
        <f t="shared" si="331"/>
        <v>0.25466264110487552</v>
      </c>
      <c r="W260">
        <f t="shared" si="332"/>
        <v>0.81750269821422972</v>
      </c>
      <c r="X260">
        <f t="shared" ref="X260:X268" si="366">$K$2+V260*$I$2*AA261</f>
        <v>10.164881390007981</v>
      </c>
      <c r="Y260">
        <f t="shared" ref="Y260:Y268" si="367">-$M$2+($K$2+W260*$I$2*AA261)</f>
        <v>20.579991686134875</v>
      </c>
      <c r="Z260">
        <f>IF(Y260&gt;X260,1,0)</f>
        <v>1</v>
      </c>
      <c r="AA260">
        <f>MAX(X260,Y260)</f>
        <v>20.579991686134875</v>
      </c>
      <c r="AB260">
        <f>Z260*W260+(1-Z260)*V260</f>
        <v>0.81750269821422972</v>
      </c>
    </row>
    <row r="261" spans="1:28" hidden="1" x14ac:dyDescent="0.2">
      <c r="A261">
        <f>validation!A262</f>
        <v>26</v>
      </c>
      <c r="B261">
        <v>1</v>
      </c>
      <c r="C261">
        <f>LOG(validation!D262+1)</f>
        <v>0.84747478082951866</v>
      </c>
      <c r="D261">
        <f>validation!E262</f>
        <v>1</v>
      </c>
      <c r="E261">
        <f>validation!C262</f>
        <v>0</v>
      </c>
      <c r="F261" s="12">
        <f t="shared" si="290"/>
        <v>26.52413765</v>
      </c>
      <c r="H261">
        <f t="shared" ref="H261:H269" si="368">MIN(MAX($A$2*H260+$B$2*$B261+$C$2,0),3)</f>
        <v>0.83320114097827558</v>
      </c>
      <c r="I261">
        <f t="shared" si="286"/>
        <v>-0.73423463405103739</v>
      </c>
      <c r="J261">
        <f t="shared" si="287"/>
        <v>1.8391814345257522</v>
      </c>
      <c r="K261">
        <f>EXP(I261)/(1+EXP(I261))</f>
        <v>0.32426615487430377</v>
      </c>
      <c r="L261">
        <f t="shared" si="363"/>
        <v>0.86285186836481753</v>
      </c>
      <c r="M261">
        <f t="shared" si="364"/>
        <v>11.47206832141598</v>
      </c>
      <c r="N261">
        <f t="shared" si="365"/>
        <v>21.221767240812529</v>
      </c>
      <c r="O261">
        <f t="shared" ref="O261:O266" si="369">IF(N261&gt;M261,1,0)</f>
        <v>1</v>
      </c>
      <c r="P261">
        <f t="shared" ref="P261:P266" si="370">MAX(M261,N261)</f>
        <v>21.221767240812529</v>
      </c>
      <c r="Q261">
        <f>O261*L261+(1-O261)*K261</f>
        <v>0.86285186836481753</v>
      </c>
      <c r="S261">
        <f t="shared" ref="S261:S269" si="371">MIN(MAX($A$2*S260+$B$2*$B261+$C$2,0),3)</f>
        <v>0.8748797081643287</v>
      </c>
      <c r="T261">
        <f t="shared" si="288"/>
        <v>-0.67374294413094071</v>
      </c>
      <c r="U261">
        <f t="shared" si="289"/>
        <v>1.8996731244458487</v>
      </c>
      <c r="V261">
        <f t="shared" si="331"/>
        <v>0.33765924029341066</v>
      </c>
      <c r="W261">
        <f t="shared" si="332"/>
        <v>0.86985452530371166</v>
      </c>
      <c r="X261">
        <f t="shared" si="366"/>
        <v>12.194797482663088</v>
      </c>
      <c r="Y261">
        <f t="shared" si="367"/>
        <v>22.534742729089679</v>
      </c>
      <c r="Z261">
        <f t="shared" ref="Z261:Z266" si="372">IF(Y261&gt;X261,1,0)</f>
        <v>1</v>
      </c>
      <c r="AA261">
        <f t="shared" ref="AA261:AA266" si="373">MAX(X261,Y261)</f>
        <v>22.534742729089679</v>
      </c>
      <c r="AB261">
        <f>Z261*W261+(1-Z261)*V261</f>
        <v>0.86985452530371166</v>
      </c>
    </row>
    <row r="262" spans="1:28" hidden="1" x14ac:dyDescent="0.2">
      <c r="A262">
        <f>validation!A263</f>
        <v>26</v>
      </c>
      <c r="B262">
        <v>2</v>
      </c>
      <c r="C262">
        <f>LOG(validation!D263+1)</f>
        <v>1.1890705741485597</v>
      </c>
      <c r="D262">
        <f>validation!E263</f>
        <v>1</v>
      </c>
      <c r="E262">
        <f>validation!C263</f>
        <v>1</v>
      </c>
      <c r="F262" s="12">
        <f t="shared" si="290"/>
        <v>23.915708500000001</v>
      </c>
      <c r="H262">
        <f t="shared" si="368"/>
        <v>1.1768704509699945</v>
      </c>
      <c r="I262">
        <f t="shared" si="286"/>
        <v>-9.7564301793839903E-3</v>
      </c>
      <c r="J262">
        <f t="shared" si="287"/>
        <v>2.5636596383974055</v>
      </c>
      <c r="K262">
        <f>EXP(I262)/(1+EXP(I262))</f>
        <v>0.49756091180276968</v>
      </c>
      <c r="L262">
        <f t="shared" si="363"/>
        <v>0.92848583868362855</v>
      </c>
      <c r="M262">
        <f t="shared" si="364"/>
        <v>14.74066258444352</v>
      </c>
      <c r="N262">
        <f t="shared" si="365"/>
        <v>22.176804195254586</v>
      </c>
      <c r="O262">
        <f t="shared" si="369"/>
        <v>1</v>
      </c>
      <c r="P262">
        <f t="shared" si="370"/>
        <v>22.176804195254586</v>
      </c>
      <c r="Q262">
        <f>O262*L262+(1-O262)*K262</f>
        <v>0.92848583868362855</v>
      </c>
      <c r="S262">
        <f t="shared" si="371"/>
        <v>1.2286037889272647</v>
      </c>
      <c r="T262">
        <f t="shared" si="288"/>
        <v>0.15786912407292886</v>
      </c>
      <c r="U262">
        <f t="shared" si="289"/>
        <v>2.7312851926497186</v>
      </c>
      <c r="V262">
        <f t="shared" si="331"/>
        <v>0.53938551565662241</v>
      </c>
      <c r="W262">
        <f t="shared" si="332"/>
        <v>0.93884766522361751</v>
      </c>
      <c r="X262">
        <f t="shared" si="366"/>
        <v>16.303887860793701</v>
      </c>
      <c r="Y262">
        <f t="shared" si="367"/>
        <v>23.675405471606791</v>
      </c>
      <c r="Z262">
        <f t="shared" si="372"/>
        <v>1</v>
      </c>
      <c r="AA262">
        <f t="shared" si="373"/>
        <v>23.675405471606791</v>
      </c>
      <c r="AB262">
        <f>Z262*W262+(1-Z262)*V262</f>
        <v>0.93884766522361751</v>
      </c>
    </row>
    <row r="263" spans="1:28" hidden="1" x14ac:dyDescent="0.2">
      <c r="A263">
        <f>validation!A264</f>
        <v>26</v>
      </c>
      <c r="B263">
        <v>3</v>
      </c>
      <c r="C263">
        <f>LOG(validation!D264+1)</f>
        <v>1.46161795608506</v>
      </c>
      <c r="D263">
        <f>validation!E264</f>
        <v>1</v>
      </c>
      <c r="E263">
        <f>validation!C264</f>
        <v>1</v>
      </c>
      <c r="F263" s="12">
        <f t="shared" si="290"/>
        <v>22.128565000000002</v>
      </c>
      <c r="H263">
        <f t="shared" si="368"/>
        <v>1.4560086518047621</v>
      </c>
      <c r="I263">
        <f t="shared" si="286"/>
        <v>1.1850145659346234</v>
      </c>
      <c r="J263">
        <f t="shared" si="287"/>
        <v>3.7584306345114125</v>
      </c>
      <c r="K263">
        <f>EXP(I263)/(1+EXP(I263))</f>
        <v>0.76584823786197831</v>
      </c>
      <c r="L263">
        <f t="shared" si="363"/>
        <v>0.97721113366079271</v>
      </c>
      <c r="M263">
        <f t="shared" si="364"/>
        <v>18.912406632400078</v>
      </c>
      <c r="N263">
        <f t="shared" si="365"/>
        <v>21.75202707934908</v>
      </c>
      <c r="O263">
        <f t="shared" si="369"/>
        <v>1</v>
      </c>
      <c r="P263">
        <f t="shared" si="370"/>
        <v>21.75202707934908</v>
      </c>
      <c r="Q263">
        <f t="shared" ref="Q263:Q269" si="374">O263*L263+(1-O263)*K263</f>
        <v>0.97721113366079271</v>
      </c>
      <c r="S263">
        <f t="shared" si="371"/>
        <v>1.5202224296981808</v>
      </c>
      <c r="T263">
        <f t="shared" si="288"/>
        <v>1.5865419413058559</v>
      </c>
      <c r="U263">
        <f t="shared" si="289"/>
        <v>4.1599580098826454</v>
      </c>
      <c r="V263">
        <f t="shared" si="331"/>
        <v>0.83012902205101313</v>
      </c>
      <c r="W263">
        <f t="shared" si="332"/>
        <v>0.98463165904668815</v>
      </c>
      <c r="X263">
        <f t="shared" si="366"/>
        <v>21.259354061194852</v>
      </c>
      <c r="Y263">
        <f t="shared" si="367"/>
        <v>23.285525911076963</v>
      </c>
      <c r="Z263">
        <f t="shared" si="372"/>
        <v>1</v>
      </c>
      <c r="AA263">
        <f t="shared" si="373"/>
        <v>23.285525911076963</v>
      </c>
      <c r="AB263">
        <f t="shared" ref="AB263:AB269" si="375">Z263*W263+(1-Z263)*V263</f>
        <v>0.98463165904668815</v>
      </c>
    </row>
    <row r="264" spans="1:28" hidden="1" x14ac:dyDescent="0.2">
      <c r="A264">
        <f>validation!A265</f>
        <v>26</v>
      </c>
      <c r="B264">
        <v>4</v>
      </c>
      <c r="C264">
        <f>LOG(validation!D265+1)</f>
        <v>1.6391197928376995</v>
      </c>
      <c r="D264">
        <f>validation!E265</f>
        <v>1</v>
      </c>
      <c r="E264">
        <f>validation!C265</f>
        <v>1</v>
      </c>
      <c r="F264" s="12">
        <f t="shared" si="290"/>
        <v>20.142850000000003</v>
      </c>
      <c r="H264">
        <f t="shared" si="368"/>
        <v>1.6550478976089644</v>
      </c>
      <c r="I264">
        <f t="shared" si="286"/>
        <v>2.6500127519569774</v>
      </c>
      <c r="J264">
        <f t="shared" si="287"/>
        <v>5.2234288205337673</v>
      </c>
      <c r="K264">
        <f>EXP(I264)/(1+EXP(I264))</f>
        <v>0.93401177646441513</v>
      </c>
      <c r="L264">
        <f t="shared" si="363"/>
        <v>0.99464006361752377</v>
      </c>
      <c r="M264">
        <f t="shared" si="364"/>
        <v>20.184455388590365</v>
      </c>
      <c r="N264">
        <f t="shared" si="365"/>
        <v>20.17010411889639</v>
      </c>
      <c r="O264">
        <f t="shared" si="369"/>
        <v>0</v>
      </c>
      <c r="P264">
        <f t="shared" si="370"/>
        <v>20.184455388590365</v>
      </c>
      <c r="Q264">
        <f t="shared" si="374"/>
        <v>0.93401177646441513</v>
      </c>
      <c r="S264">
        <f t="shared" si="371"/>
        <v>1.7347529666062729</v>
      </c>
      <c r="T264">
        <f t="shared" si="288"/>
        <v>3.4527465937319701</v>
      </c>
      <c r="U264">
        <f t="shared" si="289"/>
        <v>6.0261626623087601</v>
      </c>
      <c r="V264">
        <f t="shared" si="331"/>
        <v>0.96931294445730798</v>
      </c>
      <c r="W264">
        <f t="shared" si="332"/>
        <v>0.99759107452983453</v>
      </c>
      <c r="X264">
        <f t="shared" si="366"/>
        <v>21.762820570045047</v>
      </c>
      <c r="Y264">
        <f t="shared" si="367"/>
        <v>21.251848621483635</v>
      </c>
      <c r="Z264">
        <f t="shared" si="372"/>
        <v>0</v>
      </c>
      <c r="AA264">
        <f t="shared" si="373"/>
        <v>21.762820570045047</v>
      </c>
      <c r="AB264">
        <f t="shared" si="375"/>
        <v>0.96931294445730798</v>
      </c>
    </row>
    <row r="265" spans="1:28" hidden="1" x14ac:dyDescent="0.2">
      <c r="A265">
        <f>validation!A266</f>
        <v>26</v>
      </c>
      <c r="B265">
        <v>5</v>
      </c>
      <c r="C265">
        <f>LOG(validation!D266+1)</f>
        <v>1.7174335509701317</v>
      </c>
      <c r="D265">
        <f>validation!E266</f>
        <v>1</v>
      </c>
      <c r="E265">
        <f>validation!C266</f>
        <v>1</v>
      </c>
      <c r="F265" s="12">
        <f t="shared" si="290"/>
        <v>17.936500000000002</v>
      </c>
      <c r="H265">
        <f t="shared" si="368"/>
        <v>1.7546646682565099</v>
      </c>
      <c r="I265">
        <f t="shared" si="286"/>
        <v>3.6773576328145725</v>
      </c>
      <c r="J265">
        <f t="shared" si="287"/>
        <v>6.2507737013913616</v>
      </c>
      <c r="K265">
        <f t="shared" ref="K265:K270" si="376">EXP(I265)/(1+EXP(I265))</f>
        <v>0.97533408260206766</v>
      </c>
      <c r="L265">
        <f t="shared" si="363"/>
        <v>0.9980747526085364</v>
      </c>
      <c r="M265">
        <f t="shared" si="364"/>
        <v>18.063602112490635</v>
      </c>
      <c r="N265">
        <f t="shared" si="365"/>
        <v>17.368190119856685</v>
      </c>
      <c r="O265">
        <f t="shared" si="369"/>
        <v>0</v>
      </c>
      <c r="P265">
        <f t="shared" si="370"/>
        <v>18.063602112490635</v>
      </c>
      <c r="Q265">
        <f t="shared" si="374"/>
        <v>0.97533408260206766</v>
      </c>
      <c r="S265">
        <f t="shared" si="371"/>
        <v>1.8535982341091557</v>
      </c>
      <c r="T265">
        <f t="shared" si="288"/>
        <v>4.9596575970894055</v>
      </c>
      <c r="U265">
        <f t="shared" si="289"/>
        <v>7.5330736656661959</v>
      </c>
      <c r="V265">
        <f t="shared" si="331"/>
        <v>0.99303354250408538</v>
      </c>
      <c r="W265">
        <f t="shared" si="332"/>
        <v>0.9994651951337552</v>
      </c>
      <c r="X265">
        <f t="shared" si="366"/>
        <v>19.215008213231663</v>
      </c>
      <c r="Y265">
        <f t="shared" si="367"/>
        <v>18.307075591665694</v>
      </c>
      <c r="Z265">
        <f t="shared" si="372"/>
        <v>0</v>
      </c>
      <c r="AA265">
        <f t="shared" si="373"/>
        <v>19.215008213231663</v>
      </c>
      <c r="AB265">
        <f t="shared" si="375"/>
        <v>0.99303354250408538</v>
      </c>
    </row>
    <row r="266" spans="1:28" hidden="1" x14ac:dyDescent="0.2">
      <c r="A266">
        <f>validation!A267</f>
        <v>26</v>
      </c>
      <c r="B266">
        <v>6</v>
      </c>
      <c r="C266">
        <f>LOG(validation!D267+1)</f>
        <v>1.6650244576126416</v>
      </c>
      <c r="D266">
        <f>validation!E267</f>
        <v>1</v>
      </c>
      <c r="E266">
        <f>validation!C267</f>
        <v>0</v>
      </c>
      <c r="F266" s="12">
        <f t="shared" si="290"/>
        <v>15.485000000000001</v>
      </c>
      <c r="H266">
        <f t="shared" si="368"/>
        <v>1.7308737294963099</v>
      </c>
      <c r="I266">
        <f t="shared" ref="I266:I329" si="377">$F$2*(10^H266-1)+$G$2</f>
        <v>3.4101733262798333</v>
      </c>
      <c r="J266">
        <f t="shared" ref="J266:J329" si="378">$E$2+$F$2*(10^H266-1)+$G$2</f>
        <v>5.9835893948566223</v>
      </c>
      <c r="K266">
        <f t="shared" si="376"/>
        <v>0.96802096849872121</v>
      </c>
      <c r="L266">
        <f t="shared" si="363"/>
        <v>0.99748656765332389</v>
      </c>
      <c r="M266">
        <f t="shared" si="364"/>
        <v>14.882196487585512</v>
      </c>
      <c r="N266">
        <f t="shared" si="365"/>
        <v>14.183000757271744</v>
      </c>
      <c r="O266">
        <f t="shared" si="369"/>
        <v>0</v>
      </c>
      <c r="P266">
        <f t="shared" si="370"/>
        <v>14.882196487585512</v>
      </c>
      <c r="Q266">
        <f t="shared" si="374"/>
        <v>0.96802096849872121</v>
      </c>
      <c r="S266">
        <f t="shared" si="371"/>
        <v>1.8536745823837255</v>
      </c>
      <c r="T266">
        <f t="shared" ref="T266:T329" si="379">$F$2*(10^S266-1)+$G$2</f>
        <v>4.9607642501795066</v>
      </c>
      <c r="U266">
        <f t="shared" ref="U266:U329" si="380">$E$2+$F$2*(10^S266-1)+$G$2</f>
        <v>7.5341803187562952</v>
      </c>
      <c r="V266">
        <f t="shared" si="331"/>
        <v>0.99304119407262503</v>
      </c>
      <c r="W266">
        <f t="shared" si="332"/>
        <v>0.99946578633385508</v>
      </c>
      <c r="X266">
        <f t="shared" si="366"/>
        <v>15.905256866177233</v>
      </c>
      <c r="Y266">
        <f t="shared" si="367"/>
        <v>14.975809658233956</v>
      </c>
      <c r="Z266">
        <f t="shared" si="372"/>
        <v>0</v>
      </c>
      <c r="AA266">
        <f t="shared" si="373"/>
        <v>15.905256866177233</v>
      </c>
      <c r="AB266">
        <f t="shared" si="375"/>
        <v>0.99304119407262503</v>
      </c>
    </row>
    <row r="267" spans="1:28" hidden="1" x14ac:dyDescent="0.2">
      <c r="A267">
        <f>validation!A268</f>
        <v>26</v>
      </c>
      <c r="B267">
        <v>7</v>
      </c>
      <c r="C267">
        <f>LOG(validation!D268+1)</f>
        <v>1.4547531256616857</v>
      </c>
      <c r="D267">
        <f>validation!E268</f>
        <v>1</v>
      </c>
      <c r="E267">
        <f>validation!C268</f>
        <v>1</v>
      </c>
      <c r="F267" s="12">
        <f t="shared" ref="F267:F329" si="381">IF(D266=0,0,$K$2)-$M$2*E267 +IF((D267=1)*AND(A267=A268),$I$2*F268,0)</f>
        <v>11.65</v>
      </c>
      <c r="H267">
        <f t="shared" si="368"/>
        <v>1.5539035149509315</v>
      </c>
      <c r="I267">
        <f t="shared" si="377"/>
        <v>1.8221194073647857</v>
      </c>
      <c r="J267">
        <f t="shared" si="378"/>
        <v>4.3955354759415748</v>
      </c>
      <c r="K267">
        <f t="shared" si="376"/>
        <v>0.86082024482255026</v>
      </c>
      <c r="L267">
        <f t="shared" si="363"/>
        <v>0.98781795737816047</v>
      </c>
      <c r="M267">
        <f t="shared" si="364"/>
        <v>11.342955035951746</v>
      </c>
      <c r="N267">
        <f t="shared" si="365"/>
        <v>11.278737837592308</v>
      </c>
      <c r="O267">
        <f>IF(N267&gt;M267,1,0)</f>
        <v>0</v>
      </c>
      <c r="P267">
        <f>MAX(M267,N267)</f>
        <v>11.342955035951746</v>
      </c>
      <c r="Q267">
        <f t="shared" si="374"/>
        <v>0.86082024482255026</v>
      </c>
      <c r="S267">
        <f t="shared" si="371"/>
        <v>1.7063295327529919</v>
      </c>
      <c r="T267">
        <f t="shared" si="379"/>
        <v>3.1494474623182698</v>
      </c>
      <c r="U267">
        <f t="shared" si="380"/>
        <v>5.7228635308950597</v>
      </c>
      <c r="V267">
        <f t="shared" si="331"/>
        <v>0.95888694475469782</v>
      </c>
      <c r="W267">
        <f t="shared" si="332"/>
        <v>0.99674032743153695</v>
      </c>
      <c r="X267">
        <f t="shared" si="366"/>
        <v>12.201862466386361</v>
      </c>
      <c r="Y267">
        <f t="shared" si="367"/>
        <v>11.486165905303061</v>
      </c>
      <c r="Z267">
        <f>IF(Y267&gt;X267,1,0)</f>
        <v>0</v>
      </c>
      <c r="AA267">
        <f>MAX(X267,Y267)</f>
        <v>12.201862466386361</v>
      </c>
      <c r="AB267">
        <f t="shared" si="375"/>
        <v>0.95888694475469782</v>
      </c>
    </row>
    <row r="268" spans="1:28" hidden="1" x14ac:dyDescent="0.2">
      <c r="A268">
        <f>validation!A269</f>
        <v>26</v>
      </c>
      <c r="B268">
        <v>8</v>
      </c>
      <c r="C268">
        <f>LOG(validation!D269+1)</f>
        <v>1.0578142214292656</v>
      </c>
      <c r="D268">
        <f>validation!E269</f>
        <v>1</v>
      </c>
      <c r="E268">
        <f>validation!C269</f>
        <v>1</v>
      </c>
      <c r="F268" s="12">
        <f t="shared" si="381"/>
        <v>8.5</v>
      </c>
      <c r="H268">
        <f t="shared" si="368"/>
        <v>1.1868001989755144</v>
      </c>
      <c r="I268">
        <f t="shared" si="377"/>
        <v>2.0888517025360542E-2</v>
      </c>
      <c r="J268">
        <f t="shared" si="378"/>
        <v>2.59430458560215</v>
      </c>
      <c r="K268">
        <f t="shared" si="376"/>
        <v>0.50522193938359083</v>
      </c>
      <c r="L268">
        <f t="shared" si="363"/>
        <v>0.93049413177285845</v>
      </c>
      <c r="M268">
        <f t="shared" si="364"/>
        <v>7.2734987272261584</v>
      </c>
      <c r="N268">
        <f t="shared" si="365"/>
        <v>8.1872235929778618</v>
      </c>
      <c r="O268">
        <f>IF(N268&gt;M268,1,0)</f>
        <v>1</v>
      </c>
      <c r="P268">
        <f>MAX(M268,N268)</f>
        <v>8.1872235929778618</v>
      </c>
      <c r="Q268">
        <f t="shared" si="374"/>
        <v>0.93049413177285845</v>
      </c>
      <c r="S268">
        <f t="shared" si="371"/>
        <v>1.3759983222515375</v>
      </c>
      <c r="T268">
        <f t="shared" si="379"/>
        <v>0.76104037563457494</v>
      </c>
      <c r="U268">
        <f t="shared" si="380"/>
        <v>3.3344564442113644</v>
      </c>
      <c r="V268">
        <f t="shared" si="331"/>
        <v>0.68157956796966668</v>
      </c>
      <c r="W268">
        <f t="shared" si="332"/>
        <v>0.96559213804409538</v>
      </c>
      <c r="X268">
        <f t="shared" si="366"/>
        <v>8.0671080558634998</v>
      </c>
      <c r="Y268">
        <f t="shared" si="367"/>
        <v>8.3451646211984283</v>
      </c>
      <c r="Z268">
        <f>IF(Y268&gt;X268,1,0)</f>
        <v>1</v>
      </c>
      <c r="AA268">
        <f>MAX(X268,Y268)</f>
        <v>8.3451646211984283</v>
      </c>
      <c r="AB268">
        <f t="shared" si="375"/>
        <v>0.96559213804409538</v>
      </c>
    </row>
    <row r="269" spans="1:28" hidden="1" x14ac:dyDescent="0.2">
      <c r="A269">
        <f>validation!A270</f>
        <v>26</v>
      </c>
      <c r="B269">
        <v>9</v>
      </c>
      <c r="C269">
        <f>LOG(validation!D270+1)</f>
        <v>0.45475664843032476</v>
      </c>
      <c r="D269">
        <f>validation!E270</f>
        <v>0</v>
      </c>
      <c r="E269">
        <f>validation!C270</f>
        <v>0</v>
      </c>
      <c r="F269" s="12">
        <f t="shared" si="381"/>
        <v>5</v>
      </c>
      <c r="H269">
        <f t="shared" si="368"/>
        <v>0.5836950082418968</v>
      </c>
      <c r="I269">
        <f t="shared" si="377"/>
        <v>-0.99669363442584102</v>
      </c>
      <c r="J269">
        <f t="shared" si="378"/>
        <v>1.5767224341509487</v>
      </c>
      <c r="K269">
        <f t="shared" si="376"/>
        <v>0.26959198871497969</v>
      </c>
      <c r="L269">
        <f t="shared" si="363"/>
        <v>0.82873983375542892</v>
      </c>
      <c r="M269">
        <f>$K$2</f>
        <v>5</v>
      </c>
      <c r="N269">
        <f>-$M$2+$K$2</f>
        <v>4</v>
      </c>
      <c r="O269">
        <f>IF(N269&gt;M269,1,0)</f>
        <v>0</v>
      </c>
      <c r="P269">
        <f>MAX(M269,N269)</f>
        <v>5</v>
      </c>
      <c r="Q269">
        <f t="shared" si="374"/>
        <v>0.26959198871497969</v>
      </c>
      <c r="S269">
        <f t="shared" si="371"/>
        <v>0.81853634548429355</v>
      </c>
      <c r="T269">
        <f t="shared" si="379"/>
        <v>-0.75417537319428574</v>
      </c>
      <c r="U269">
        <f t="shared" si="380"/>
        <v>1.8192406953825038</v>
      </c>
      <c r="V269">
        <f t="shared" si="331"/>
        <v>0.31991218937002092</v>
      </c>
      <c r="W269">
        <f t="shared" si="332"/>
        <v>0.86047499156038065</v>
      </c>
      <c r="X269">
        <f>$K$2</f>
        <v>5</v>
      </c>
      <c r="Y269">
        <f>-$M$2+$K$2</f>
        <v>4</v>
      </c>
      <c r="Z269">
        <f>IF(Y269&gt;X269,1,0)</f>
        <v>0</v>
      </c>
      <c r="AA269">
        <f>MAX(X269,Y269)</f>
        <v>5</v>
      </c>
      <c r="AB269">
        <f t="shared" si="375"/>
        <v>0.31991218937002092</v>
      </c>
    </row>
    <row r="270" spans="1:28" hidden="1" x14ac:dyDescent="0.2">
      <c r="A270">
        <f>validation!A271</f>
        <v>27</v>
      </c>
      <c r="B270">
        <v>0</v>
      </c>
      <c r="C270">
        <f>LOG(validation!D271+1)</f>
        <v>0.31920485032950618</v>
      </c>
      <c r="D270">
        <f>validation!E271</f>
        <v>1</v>
      </c>
      <c r="E270">
        <f>validation!C271</f>
        <v>1</v>
      </c>
      <c r="F270" s="12">
        <f>$K$2-$M$2*E270 +IF((D270=1)*AND(A270=A271),$I$2*F271,0)</f>
        <v>7.6</v>
      </c>
      <c r="H270">
        <f>$C$2+0+0</f>
        <v>0.43754283752918516</v>
      </c>
      <c r="I270">
        <f t="shared" si="377"/>
        <v>-1.0933092827441808</v>
      </c>
      <c r="J270">
        <f t="shared" si="378"/>
        <v>1.4801067858326085</v>
      </c>
      <c r="K270">
        <f t="shared" si="376"/>
        <v>0.25099563123707369</v>
      </c>
      <c r="L270">
        <f t="shared" si="363"/>
        <v>0.81458870953427243</v>
      </c>
      <c r="M270">
        <f t="shared" ref="M270:M278" si="382">$K$2+K270*$I$2*P271</f>
        <v>9.7939137781165932</v>
      </c>
      <c r="N270">
        <f t="shared" ref="N270:N278" si="383">-$M$2+($K$2+L270*$I$2*P271)</f>
        <v>19.558310791657156</v>
      </c>
      <c r="O270">
        <f>IF(N270&gt;M270,1,0)</f>
        <v>1</v>
      </c>
      <c r="P270">
        <f>MAX(M270,N270)</f>
        <v>19.558310791657156</v>
      </c>
      <c r="Q270">
        <f>O270*L270+(1-O270)*K270</f>
        <v>0.81458870953427243</v>
      </c>
      <c r="R270" s="12"/>
      <c r="S270">
        <f>$C270</f>
        <v>0.31920485032950618</v>
      </c>
      <c r="T270">
        <f t="shared" si="379"/>
        <v>-1.15090850298265</v>
      </c>
      <c r="U270">
        <f t="shared" si="380"/>
        <v>1.4225075655941395</v>
      </c>
      <c r="V270">
        <f t="shared" si="331"/>
        <v>0.24032318039648565</v>
      </c>
      <c r="W270">
        <f t="shared" si="332"/>
        <v>0.80573122262325858</v>
      </c>
      <c r="X270">
        <f t="shared" ref="X270:X278" si="384">$K$2+V270*$I$2*AA271</f>
        <v>8.9503569468037725</v>
      </c>
      <c r="Y270">
        <f t="shared" ref="Y270:Y278" si="385">-$M$2+($K$2+W270*$I$2*AA271)</f>
        <v>17.244356733692062</v>
      </c>
      <c r="Z270">
        <f>IF(Y270&gt;X270,1,0)</f>
        <v>1</v>
      </c>
      <c r="AA270">
        <f>MAX(X270,Y270)</f>
        <v>17.244356733692062</v>
      </c>
      <c r="AB270">
        <f>Z270*W270+(1-Z270)*V270</f>
        <v>0.80573122262325858</v>
      </c>
    </row>
    <row r="271" spans="1:28" hidden="1" x14ac:dyDescent="0.2">
      <c r="A271">
        <f>validation!A272</f>
        <v>27</v>
      </c>
      <c r="B271">
        <v>1</v>
      </c>
      <c r="C271">
        <f>LOG(validation!D272+1)</f>
        <v>0.70145752707238851</v>
      </c>
      <c r="D271">
        <f>validation!E272</f>
        <v>0</v>
      </c>
      <c r="E271">
        <f>validation!C272</f>
        <v>1</v>
      </c>
      <c r="F271" s="12">
        <f t="shared" si="381"/>
        <v>4</v>
      </c>
      <c r="H271">
        <f t="shared" ref="H271:H279" si="386">MIN(MAX($A$2*H270+$B$2*$B271+$C$2,0),3)</f>
        <v>0.83320114097827558</v>
      </c>
      <c r="I271">
        <f t="shared" si="377"/>
        <v>-0.73423463405103739</v>
      </c>
      <c r="J271">
        <f t="shared" si="378"/>
        <v>1.8391814345257522</v>
      </c>
      <c r="K271">
        <f>EXP(I271)/(1+EXP(I271))</f>
        <v>0.32426615487430377</v>
      </c>
      <c r="L271">
        <f t="shared" si="363"/>
        <v>0.86285186836481753</v>
      </c>
      <c r="M271">
        <f t="shared" si="382"/>
        <v>11.47206832141598</v>
      </c>
      <c r="N271">
        <f t="shared" si="383"/>
        <v>21.221767240812529</v>
      </c>
      <c r="O271">
        <f t="shared" ref="O271:O276" si="387">IF(N271&gt;M271,1,0)</f>
        <v>1</v>
      </c>
      <c r="P271">
        <f t="shared" ref="P271:P276" si="388">MAX(M271,N271)</f>
        <v>21.221767240812529</v>
      </c>
      <c r="Q271">
        <f>O271*L271+(1-O271)*K271</f>
        <v>0.86285186836481753</v>
      </c>
      <c r="S271">
        <f t="shared" ref="S271:S279" si="389">MIN(MAX($A$2*S270+$B$2*$B271+$C$2,0),3)</f>
        <v>0.68631463555558625</v>
      </c>
      <c r="T271">
        <f t="shared" si="379"/>
        <v>-0.90657367538523392</v>
      </c>
      <c r="U271">
        <f t="shared" si="380"/>
        <v>1.6668423931915557</v>
      </c>
      <c r="V271">
        <f t="shared" si="331"/>
        <v>0.28770148062072015</v>
      </c>
      <c r="W271">
        <f t="shared" si="332"/>
        <v>0.84115437599642684</v>
      </c>
      <c r="X271">
        <f t="shared" si="384"/>
        <v>9.878773132283456</v>
      </c>
      <c r="Y271">
        <f t="shared" si="385"/>
        <v>18.264095411883218</v>
      </c>
      <c r="Z271">
        <f t="shared" ref="Z271:Z276" si="390">IF(Y271&gt;X271,1,0)</f>
        <v>1</v>
      </c>
      <c r="AA271">
        <f t="shared" ref="AA271:AA276" si="391">MAX(X271,Y271)</f>
        <v>18.264095411883218</v>
      </c>
      <c r="AB271">
        <f>Z271*W271+(1-Z271)*V271</f>
        <v>0.84115437599642684</v>
      </c>
    </row>
    <row r="272" spans="1:28" hidden="1" x14ac:dyDescent="0.2">
      <c r="A272">
        <f>validation!A273</f>
        <v>27</v>
      </c>
      <c r="B272">
        <v>2</v>
      </c>
      <c r="C272">
        <f>LOG(validation!D273+1)</f>
        <v>0</v>
      </c>
      <c r="D272">
        <f>validation!E273</f>
        <v>0</v>
      </c>
      <c r="E272">
        <f>validation!C273</f>
        <v>0</v>
      </c>
      <c r="F272" s="12">
        <f t="shared" si="381"/>
        <v>0</v>
      </c>
      <c r="H272">
        <f t="shared" si="386"/>
        <v>1.1768704509699945</v>
      </c>
      <c r="I272">
        <f t="shared" si="377"/>
        <v>-9.7564301793839903E-3</v>
      </c>
      <c r="J272">
        <f t="shared" si="378"/>
        <v>2.5636596383974055</v>
      </c>
      <c r="K272">
        <f>EXP(I272)/(1+EXP(I272))</f>
        <v>0.49756091180276968</v>
      </c>
      <c r="L272">
        <f t="shared" si="363"/>
        <v>0.92848583868362855</v>
      </c>
      <c r="M272">
        <f t="shared" si="382"/>
        <v>14.74066258444352</v>
      </c>
      <c r="N272">
        <f t="shared" si="383"/>
        <v>22.176804195254586</v>
      </c>
      <c r="O272">
        <f t="shared" si="387"/>
        <v>1</v>
      </c>
      <c r="P272">
        <f t="shared" si="388"/>
        <v>22.176804195254586</v>
      </c>
      <c r="Q272">
        <f>O272*L272+(1-O272)*K272</f>
        <v>0.92848583868362855</v>
      </c>
      <c r="S272">
        <f t="shared" si="389"/>
        <v>0.99454822303752288</v>
      </c>
      <c r="T272">
        <f t="shared" si="379"/>
        <v>-0.46402152245569439</v>
      </c>
      <c r="U272">
        <f t="shared" si="380"/>
        <v>2.109394546121095</v>
      </c>
      <c r="V272">
        <f t="shared" si="331"/>
        <v>0.38603224162981087</v>
      </c>
      <c r="W272">
        <f t="shared" si="332"/>
        <v>0.89181293131348049</v>
      </c>
      <c r="X272">
        <f t="shared" si="384"/>
        <v>11.424524556891598</v>
      </c>
      <c r="Y272">
        <f t="shared" si="385"/>
        <v>18.841957379485585</v>
      </c>
      <c r="Z272">
        <f t="shared" si="390"/>
        <v>1</v>
      </c>
      <c r="AA272">
        <f t="shared" si="391"/>
        <v>18.841957379485585</v>
      </c>
      <c r="AB272">
        <f>Z272*W272+(1-Z272)*V272</f>
        <v>0.89181293131348049</v>
      </c>
    </row>
    <row r="273" spans="1:28" hidden="1" x14ac:dyDescent="0.2">
      <c r="A273">
        <f>validation!A274</f>
        <v>27</v>
      </c>
      <c r="B273">
        <v>3</v>
      </c>
      <c r="C273">
        <f>LOG(validation!D274+1)</f>
        <v>0</v>
      </c>
      <c r="D273">
        <f>validation!E274</f>
        <v>0</v>
      </c>
      <c r="E273">
        <f>validation!C274</f>
        <v>0</v>
      </c>
      <c r="F273" s="12">
        <f t="shared" si="381"/>
        <v>0</v>
      </c>
      <c r="H273">
        <f t="shared" si="386"/>
        <v>1.4560086518047621</v>
      </c>
      <c r="I273">
        <f t="shared" si="377"/>
        <v>1.1850145659346234</v>
      </c>
      <c r="J273">
        <f t="shared" si="378"/>
        <v>3.7584306345114125</v>
      </c>
      <c r="K273">
        <f>EXP(I273)/(1+EXP(I273))</f>
        <v>0.76584823786197831</v>
      </c>
      <c r="L273">
        <f t="shared" si="363"/>
        <v>0.97721113366079271</v>
      </c>
      <c r="M273">
        <f t="shared" si="382"/>
        <v>18.912406632400078</v>
      </c>
      <c r="N273">
        <f t="shared" si="383"/>
        <v>21.75202707934908</v>
      </c>
      <c r="O273">
        <f t="shared" si="387"/>
        <v>1</v>
      </c>
      <c r="P273">
        <f t="shared" si="388"/>
        <v>21.75202707934908</v>
      </c>
      <c r="Q273">
        <f t="shared" ref="Q273:Q279" si="392">O273*L273+(1-O273)*K273</f>
        <v>0.97721113366079271</v>
      </c>
      <c r="S273">
        <f t="shared" si="389"/>
        <v>1.2297019893744545</v>
      </c>
      <c r="T273">
        <f t="shared" si="379"/>
        <v>0.1616484164075771</v>
      </c>
      <c r="U273">
        <f t="shared" si="380"/>
        <v>2.7350644849843664</v>
      </c>
      <c r="V273">
        <f t="shared" si="331"/>
        <v>0.54032433537063607</v>
      </c>
      <c r="W273">
        <f t="shared" si="332"/>
        <v>0.93906428517235108</v>
      </c>
      <c r="X273">
        <f t="shared" si="384"/>
        <v>13.338272264407584</v>
      </c>
      <c r="Y273">
        <f t="shared" si="385"/>
        <v>18.491617665484625</v>
      </c>
      <c r="Z273">
        <f t="shared" si="390"/>
        <v>1</v>
      </c>
      <c r="AA273">
        <f t="shared" si="391"/>
        <v>18.491617665484625</v>
      </c>
      <c r="AB273">
        <f t="shared" ref="AB273:AB279" si="393">Z273*W273+(1-Z273)*V273</f>
        <v>0.93906428517235108</v>
      </c>
    </row>
    <row r="274" spans="1:28" hidden="1" x14ac:dyDescent="0.2">
      <c r="A274">
        <f>validation!A275</f>
        <v>27</v>
      </c>
      <c r="B274">
        <v>4</v>
      </c>
      <c r="C274">
        <f>LOG(validation!D275+1)</f>
        <v>0</v>
      </c>
      <c r="D274">
        <f>validation!E275</f>
        <v>0</v>
      </c>
      <c r="E274">
        <f>validation!C275</f>
        <v>0</v>
      </c>
      <c r="F274" s="12">
        <f t="shared" si="381"/>
        <v>0</v>
      </c>
      <c r="H274">
        <f t="shared" si="386"/>
        <v>1.6550478976089644</v>
      </c>
      <c r="I274">
        <f t="shared" si="377"/>
        <v>2.6500127519569774</v>
      </c>
      <c r="J274">
        <f t="shared" si="378"/>
        <v>5.2234288205337673</v>
      </c>
      <c r="K274">
        <f>EXP(I274)/(1+EXP(I274))</f>
        <v>0.93401177646441513</v>
      </c>
      <c r="L274">
        <f t="shared" si="363"/>
        <v>0.99464006361752377</v>
      </c>
      <c r="M274">
        <f t="shared" si="382"/>
        <v>20.184455388590365</v>
      </c>
      <c r="N274">
        <f t="shared" si="383"/>
        <v>20.17010411889639</v>
      </c>
      <c r="O274">
        <f t="shared" si="387"/>
        <v>0</v>
      </c>
      <c r="P274">
        <f t="shared" si="388"/>
        <v>20.184455388590365</v>
      </c>
      <c r="Q274">
        <f t="shared" si="392"/>
        <v>0.93401177646441513</v>
      </c>
      <c r="S274">
        <f t="shared" si="389"/>
        <v>1.3741457495762295</v>
      </c>
      <c r="T274">
        <f t="shared" si="379"/>
        <v>0.75211917133890882</v>
      </c>
      <c r="U274">
        <f t="shared" si="380"/>
        <v>3.3255352399156979</v>
      </c>
      <c r="V274">
        <f t="shared" si="331"/>
        <v>0.67964028056108639</v>
      </c>
      <c r="W274">
        <f t="shared" si="332"/>
        <v>0.96529450601750866</v>
      </c>
      <c r="X274">
        <f t="shared" si="384"/>
        <v>14.256228193961219</v>
      </c>
      <c r="Y274">
        <f t="shared" si="385"/>
        <v>17.146640182507618</v>
      </c>
      <c r="Z274">
        <f t="shared" si="390"/>
        <v>1</v>
      </c>
      <c r="AA274">
        <f t="shared" si="391"/>
        <v>17.146640182507618</v>
      </c>
      <c r="AB274">
        <f t="shared" si="393"/>
        <v>0.96529450601750866</v>
      </c>
    </row>
    <row r="275" spans="1:28" hidden="1" x14ac:dyDescent="0.2">
      <c r="A275">
        <f>validation!A276</f>
        <v>27</v>
      </c>
      <c r="B275">
        <v>5</v>
      </c>
      <c r="C275">
        <f>LOG(validation!D276+1)</f>
        <v>0</v>
      </c>
      <c r="D275">
        <f>validation!E276</f>
        <v>0</v>
      </c>
      <c r="E275">
        <f>validation!C276</f>
        <v>0</v>
      </c>
      <c r="F275" s="12">
        <f t="shared" si="381"/>
        <v>0</v>
      </c>
      <c r="H275">
        <f t="shared" si="386"/>
        <v>1.7546646682565099</v>
      </c>
      <c r="I275">
        <f t="shared" si="377"/>
        <v>3.6773576328145725</v>
      </c>
      <c r="J275">
        <f t="shared" si="378"/>
        <v>6.2507737013913616</v>
      </c>
      <c r="K275">
        <f t="shared" ref="K275:K280" si="394">EXP(I275)/(1+EXP(I275))</f>
        <v>0.97533408260206766</v>
      </c>
      <c r="L275">
        <f>EXP(J275)/(1+EXP(J275))</f>
        <v>0.9980747526085364</v>
      </c>
      <c r="M275">
        <f t="shared" si="382"/>
        <v>18.063602112490635</v>
      </c>
      <c r="N275">
        <f t="shared" si="383"/>
        <v>17.368190119856685</v>
      </c>
      <c r="O275">
        <f t="shared" si="387"/>
        <v>0</v>
      </c>
      <c r="P275">
        <f t="shared" si="388"/>
        <v>18.063602112490635</v>
      </c>
      <c r="Q275">
        <f t="shared" si="392"/>
        <v>0.97533408260206766</v>
      </c>
      <c r="S275">
        <f t="shared" si="389"/>
        <v>1.4059961141713904</v>
      </c>
      <c r="T275">
        <f t="shared" si="379"/>
        <v>0.91092210756796232</v>
      </c>
      <c r="U275">
        <f t="shared" si="380"/>
        <v>3.4843381761447518</v>
      </c>
      <c r="V275">
        <f t="shared" si="331"/>
        <v>0.71318881741523643</v>
      </c>
      <c r="W275">
        <f t="shared" si="332"/>
        <v>0.97023884276776551</v>
      </c>
      <c r="X275">
        <f t="shared" si="384"/>
        <v>13.183158263253137</v>
      </c>
      <c r="Y275">
        <f t="shared" si="385"/>
        <v>15.132560984760303</v>
      </c>
      <c r="Z275">
        <f t="shared" si="390"/>
        <v>1</v>
      </c>
      <c r="AA275">
        <f t="shared" si="391"/>
        <v>15.132560984760303</v>
      </c>
      <c r="AB275">
        <f t="shared" si="393"/>
        <v>0.97023884276776551</v>
      </c>
    </row>
    <row r="276" spans="1:28" hidden="1" x14ac:dyDescent="0.2">
      <c r="A276">
        <f>validation!A277</f>
        <v>27</v>
      </c>
      <c r="B276">
        <v>6</v>
      </c>
      <c r="C276">
        <f>LOG(validation!D277+1)</f>
        <v>0</v>
      </c>
      <c r="D276">
        <f>validation!E277</f>
        <v>0</v>
      </c>
      <c r="E276">
        <f>validation!C277</f>
        <v>0</v>
      </c>
      <c r="F276" s="12">
        <f t="shared" si="381"/>
        <v>0</v>
      </c>
      <c r="H276">
        <f t="shared" si="386"/>
        <v>1.7308737294963099</v>
      </c>
      <c r="I276">
        <f t="shared" si="377"/>
        <v>3.4101733262798333</v>
      </c>
      <c r="J276">
        <f t="shared" si="378"/>
        <v>5.9835893948566223</v>
      </c>
      <c r="K276">
        <f t="shared" si="394"/>
        <v>0.96802096849872121</v>
      </c>
      <c r="L276">
        <f>EXP(J276)/(1+EXP(J276))</f>
        <v>0.99748656765332389</v>
      </c>
      <c r="M276">
        <f t="shared" si="382"/>
        <v>14.882196487585512</v>
      </c>
      <c r="N276">
        <f t="shared" si="383"/>
        <v>14.183000757271744</v>
      </c>
      <c r="O276">
        <f t="shared" si="387"/>
        <v>0</v>
      </c>
      <c r="P276">
        <f t="shared" si="388"/>
        <v>14.882196487585512</v>
      </c>
      <c r="Q276">
        <f t="shared" si="392"/>
        <v>0.96802096849872121</v>
      </c>
      <c r="S276">
        <f t="shared" si="389"/>
        <v>1.2980904223581931</v>
      </c>
      <c r="T276">
        <f t="shared" si="379"/>
        <v>0.41686174130925258</v>
      </c>
      <c r="U276">
        <f t="shared" si="380"/>
        <v>2.9902778098860421</v>
      </c>
      <c r="V276">
        <f t="shared" si="331"/>
        <v>0.60273204878192554</v>
      </c>
      <c r="W276">
        <f t="shared" si="332"/>
        <v>0.95213297314130763</v>
      </c>
      <c r="X276">
        <f t="shared" si="384"/>
        <v>10.538368936056056</v>
      </c>
      <c r="Y276">
        <f t="shared" si="385"/>
        <v>12.748935272476995</v>
      </c>
      <c r="Z276">
        <f t="shared" si="390"/>
        <v>1</v>
      </c>
      <c r="AA276">
        <f t="shared" si="391"/>
        <v>12.748935272476995</v>
      </c>
      <c r="AB276">
        <f t="shared" si="393"/>
        <v>0.95213297314130763</v>
      </c>
    </row>
    <row r="277" spans="1:28" hidden="1" x14ac:dyDescent="0.2">
      <c r="A277">
        <f>validation!A278</f>
        <v>27</v>
      </c>
      <c r="B277">
        <v>7</v>
      </c>
      <c r="C277">
        <f>LOG(validation!D278+1)</f>
        <v>0</v>
      </c>
      <c r="D277">
        <f>validation!E278</f>
        <v>0</v>
      </c>
      <c r="E277">
        <f>validation!C278</f>
        <v>0</v>
      </c>
      <c r="F277" s="12">
        <f t="shared" si="381"/>
        <v>0</v>
      </c>
      <c r="H277">
        <f t="shared" si="386"/>
        <v>1.5539035149509315</v>
      </c>
      <c r="I277">
        <f t="shared" si="377"/>
        <v>1.8221194073647857</v>
      </c>
      <c r="J277">
        <f t="shared" si="378"/>
        <v>4.3955354759415748</v>
      </c>
      <c r="K277">
        <f t="shared" si="394"/>
        <v>0.86082024482255026</v>
      </c>
      <c r="L277">
        <f>EXP(J277)/(1+EXP(J277))</f>
        <v>0.98781795737816047</v>
      </c>
      <c r="M277">
        <f t="shared" si="382"/>
        <v>11.342955035951746</v>
      </c>
      <c r="N277">
        <f t="shared" si="383"/>
        <v>11.278737837592308</v>
      </c>
      <c r="O277">
        <f>IF(N277&gt;M277,1,0)</f>
        <v>0</v>
      </c>
      <c r="P277">
        <f>MAX(M277,N277)</f>
        <v>11.342955035951746</v>
      </c>
      <c r="Q277">
        <f t="shared" si="392"/>
        <v>0.86082024482255026</v>
      </c>
      <c r="S277">
        <f t="shared" si="389"/>
        <v>1.0167131410473529</v>
      </c>
      <c r="T277">
        <f t="shared" si="379"/>
        <v>-0.41842625054790294</v>
      </c>
      <c r="U277">
        <f t="shared" si="380"/>
        <v>2.1549898180288865</v>
      </c>
      <c r="V277">
        <f t="shared" si="331"/>
        <v>0.39689339581845495</v>
      </c>
      <c r="W277">
        <f t="shared" si="332"/>
        <v>0.89613413677663512</v>
      </c>
      <c r="X277">
        <f t="shared" si="384"/>
        <v>7.7502674922466595</v>
      </c>
      <c r="Y277">
        <f t="shared" si="385"/>
        <v>10.209749547449388</v>
      </c>
      <c r="Z277">
        <f>IF(Y277&gt;X277,1,0)</f>
        <v>1</v>
      </c>
      <c r="AA277">
        <f>MAX(X277,Y277)</f>
        <v>10.209749547449388</v>
      </c>
      <c r="AB277">
        <f t="shared" si="393"/>
        <v>0.89613413677663512</v>
      </c>
    </row>
    <row r="278" spans="1:28" hidden="1" x14ac:dyDescent="0.2">
      <c r="A278">
        <f>validation!A279</f>
        <v>27</v>
      </c>
      <c r="B278">
        <v>8</v>
      </c>
      <c r="C278">
        <f>LOG(validation!D279+1)</f>
        <v>0</v>
      </c>
      <c r="D278">
        <f>validation!E279</f>
        <v>0</v>
      </c>
      <c r="E278">
        <f>validation!C279</f>
        <v>0</v>
      </c>
      <c r="F278" s="12">
        <f t="shared" si="381"/>
        <v>0</v>
      </c>
      <c r="H278">
        <f t="shared" si="386"/>
        <v>1.1868001989755144</v>
      </c>
      <c r="I278">
        <f t="shared" si="377"/>
        <v>2.0888517025360542E-2</v>
      </c>
      <c r="J278">
        <f t="shared" si="378"/>
        <v>2.59430458560215</v>
      </c>
      <c r="K278">
        <f t="shared" si="394"/>
        <v>0.50522193938359083</v>
      </c>
      <c r="L278">
        <f>EXP(J278)/(1+EXP(J278))</f>
        <v>0.93049413177285845</v>
      </c>
      <c r="M278">
        <f t="shared" si="382"/>
        <v>7.2734987272261584</v>
      </c>
      <c r="N278">
        <f t="shared" si="383"/>
        <v>8.1872235929778618</v>
      </c>
      <c r="O278">
        <f>IF(N278&gt;M278,1,0)</f>
        <v>1</v>
      </c>
      <c r="P278">
        <f>MAX(M278,N278)</f>
        <v>8.1872235929778618</v>
      </c>
      <c r="Q278">
        <f t="shared" si="392"/>
        <v>0.93049413177285845</v>
      </c>
      <c r="S278">
        <f t="shared" si="389"/>
        <v>0.5200150132830994</v>
      </c>
      <c r="T278">
        <f t="shared" si="379"/>
        <v>-1.0428065817859062</v>
      </c>
      <c r="U278">
        <f t="shared" si="380"/>
        <v>1.5306094867908833</v>
      </c>
      <c r="V278">
        <f t="shared" si="331"/>
        <v>0.26060882519566142</v>
      </c>
      <c r="W278">
        <f t="shared" si="332"/>
        <v>0.82209547190391219</v>
      </c>
      <c r="X278">
        <f t="shared" si="384"/>
        <v>6.1727397133804764</v>
      </c>
      <c r="Y278">
        <f t="shared" si="385"/>
        <v>7.699429623567605</v>
      </c>
      <c r="Z278">
        <f>IF(Y278&gt;X278,1,0)</f>
        <v>1</v>
      </c>
      <c r="AA278">
        <f>MAX(X278,Y278)</f>
        <v>7.699429623567605</v>
      </c>
      <c r="AB278">
        <f t="shared" si="393"/>
        <v>0.82209547190391219</v>
      </c>
    </row>
    <row r="279" spans="1:28" hidden="1" x14ac:dyDescent="0.2">
      <c r="A279">
        <f>validation!A280</f>
        <v>27</v>
      </c>
      <c r="B279">
        <v>9</v>
      </c>
      <c r="C279">
        <f>LOG(validation!D280+1)</f>
        <v>0</v>
      </c>
      <c r="D279">
        <f>validation!E280</f>
        <v>0</v>
      </c>
      <c r="E279">
        <f>validation!C280</f>
        <v>0</v>
      </c>
      <c r="F279" s="12">
        <f t="shared" si="381"/>
        <v>0</v>
      </c>
      <c r="H279">
        <f t="shared" si="386"/>
        <v>0.5836950082418968</v>
      </c>
      <c r="I279">
        <f t="shared" si="377"/>
        <v>-0.99669363442584102</v>
      </c>
      <c r="J279">
        <f t="shared" si="378"/>
        <v>1.5767224341509487</v>
      </c>
      <c r="K279">
        <f t="shared" si="394"/>
        <v>0.26959198871497969</v>
      </c>
      <c r="L279">
        <f>EXP(J279)/(1+EXP(J279))</f>
        <v>0.82873983375542892</v>
      </c>
      <c r="M279">
        <f>$K$2</f>
        <v>5</v>
      </c>
      <c r="N279">
        <f>-$M$2+$K$2</f>
        <v>4</v>
      </c>
      <c r="O279">
        <f>IF(N279&gt;M279,1,0)</f>
        <v>0</v>
      </c>
      <c r="P279">
        <f>MAX(M279,N279)</f>
        <v>5</v>
      </c>
      <c r="Q279">
        <f t="shared" si="392"/>
        <v>0.26959198871497969</v>
      </c>
      <c r="S279">
        <f t="shared" si="389"/>
        <v>0</v>
      </c>
      <c r="T279">
        <f t="shared" si="379"/>
        <v>-1.2466234443828133</v>
      </c>
      <c r="U279">
        <f t="shared" si="380"/>
        <v>1.3267926241939763</v>
      </c>
      <c r="V279">
        <f t="shared" si="331"/>
        <v>0.22328518399890562</v>
      </c>
      <c r="W279">
        <f t="shared" si="332"/>
        <v>0.79030960231108138</v>
      </c>
      <c r="X279">
        <f>$K$2</f>
        <v>5</v>
      </c>
      <c r="Y279">
        <f>-$M$2+$K$2</f>
        <v>4</v>
      </c>
      <c r="Z279">
        <f>IF(Y279&gt;X279,1,0)</f>
        <v>0</v>
      </c>
      <c r="AA279">
        <f>MAX(X279,Y279)</f>
        <v>5</v>
      </c>
      <c r="AB279">
        <f t="shared" si="393"/>
        <v>0.22328518399890562</v>
      </c>
    </row>
    <row r="280" spans="1:28" hidden="1" x14ac:dyDescent="0.2">
      <c r="A280">
        <f>validation!A281</f>
        <v>28</v>
      </c>
      <c r="B280">
        <v>0</v>
      </c>
      <c r="C280">
        <f>LOG(validation!D281+1)</f>
        <v>0.49495938315786564</v>
      </c>
      <c r="D280">
        <f>validation!E281</f>
        <v>1</v>
      </c>
      <c r="E280">
        <f>validation!C281</f>
        <v>1</v>
      </c>
      <c r="F280" s="12">
        <f>$K$2-$M$2*E280 +IF((D280=1)*AND(A280=A281),$I$2*F281,0)</f>
        <v>27.461240095000004</v>
      </c>
      <c r="H280">
        <f>$C$2+0+0</f>
        <v>0.43754283752918516</v>
      </c>
      <c r="I280">
        <f t="shared" si="377"/>
        <v>-1.0933092827441808</v>
      </c>
      <c r="J280">
        <f t="shared" si="378"/>
        <v>1.4801067858326085</v>
      </c>
      <c r="K280">
        <f t="shared" si="394"/>
        <v>0.25099563123707369</v>
      </c>
      <c r="L280">
        <f t="shared" ref="L280:L294" si="395">EXP(J280)/(1+EXP(J280))</f>
        <v>0.81458870953427243</v>
      </c>
      <c r="M280">
        <f t="shared" ref="M280:M288" si="396">$K$2+K280*$I$2*P281</f>
        <v>9.7939137781165932</v>
      </c>
      <c r="N280">
        <f t="shared" ref="N280:N288" si="397">-$M$2+($K$2+L280*$I$2*P281)</f>
        <v>19.558310791657156</v>
      </c>
      <c r="O280">
        <f>IF(N280&gt;M280,1,0)</f>
        <v>1</v>
      </c>
      <c r="P280">
        <f>MAX(M280,N280)</f>
        <v>19.558310791657156</v>
      </c>
      <c r="Q280">
        <f>O280*L280+(1-O280)*K280</f>
        <v>0.81458870953427243</v>
      </c>
      <c r="R280" s="12"/>
      <c r="S280">
        <f>$C280</f>
        <v>0.49495938315786564</v>
      </c>
      <c r="T280">
        <f t="shared" si="379"/>
        <v>-1.059175825762352</v>
      </c>
      <c r="U280">
        <f t="shared" si="380"/>
        <v>1.5142402428144375</v>
      </c>
      <c r="V280">
        <f t="shared" si="331"/>
        <v>0.25746698696548909</v>
      </c>
      <c r="W280">
        <f t="shared" si="332"/>
        <v>0.81968876064927654</v>
      </c>
      <c r="X280">
        <f t="shared" ref="X280:X288" si="398">$K$2+V280*$I$2*AA281</f>
        <v>10.389239690962793</v>
      </c>
      <c r="Y280">
        <f t="shared" ref="Y280:Y288" si="399">-$M$2+($K$2+W280*$I$2*AA281)</f>
        <v>21.157536409587543</v>
      </c>
      <c r="Z280">
        <f>IF(Y280&gt;X280,1,0)</f>
        <v>1</v>
      </c>
      <c r="AA280">
        <f>MAX(X280,Y280)</f>
        <v>21.157536409587543</v>
      </c>
      <c r="AB280">
        <f>Z280*W280+(1-Z280)*V280</f>
        <v>0.81968876064927654</v>
      </c>
    </row>
    <row r="281" spans="1:28" hidden="1" x14ac:dyDescent="0.2">
      <c r="A281">
        <f>validation!A282</f>
        <v>28</v>
      </c>
      <c r="B281">
        <v>1</v>
      </c>
      <c r="C281">
        <f>LOG(validation!D282+1)</f>
        <v>0.91540434760571765</v>
      </c>
      <c r="D281">
        <f>validation!E282</f>
        <v>1</v>
      </c>
      <c r="E281">
        <f>validation!C282</f>
        <v>1</v>
      </c>
      <c r="F281" s="12">
        <f t="shared" si="381"/>
        <v>26.068044550000003</v>
      </c>
      <c r="H281">
        <f t="shared" ref="H281:H289" si="400">MIN(MAX($A$2*H280+$B$2*$B281+$C$2,0),3)</f>
        <v>0.83320114097827558</v>
      </c>
      <c r="I281">
        <f t="shared" si="377"/>
        <v>-0.73423463405103739</v>
      </c>
      <c r="J281">
        <f t="shared" si="378"/>
        <v>1.8391814345257522</v>
      </c>
      <c r="K281">
        <f>EXP(I281)/(1+EXP(I281))</f>
        <v>0.32426615487430377</v>
      </c>
      <c r="L281">
        <f t="shared" si="395"/>
        <v>0.86285186836481753</v>
      </c>
      <c r="M281">
        <f t="shared" si="396"/>
        <v>11.47206832141598</v>
      </c>
      <c r="N281">
        <f t="shared" si="397"/>
        <v>21.221767240812529</v>
      </c>
      <c r="O281">
        <f t="shared" ref="O281:O286" si="401">IF(N281&gt;M281,1,0)</f>
        <v>1</v>
      </c>
      <c r="P281">
        <f t="shared" ref="P281:P286" si="402">MAX(M281,N281)</f>
        <v>21.221767240812529</v>
      </c>
      <c r="Q281">
        <f>O281*L281+(1-O281)*K281</f>
        <v>0.86285186836481753</v>
      </c>
      <c r="S281">
        <f t="shared" ref="S281:S289" si="403">MIN(MAX($A$2*S280+$B$2*$B281+$C$2,0),3)</f>
        <v>0.90446917536362093</v>
      </c>
      <c r="T281">
        <f t="shared" si="379"/>
        <v>-0.62713376556025191</v>
      </c>
      <c r="U281">
        <f t="shared" si="380"/>
        <v>1.9462823030165377</v>
      </c>
      <c r="V281">
        <f t="shared" si="331"/>
        <v>0.34816073149973747</v>
      </c>
      <c r="W281">
        <f t="shared" si="332"/>
        <v>0.87504069865922651</v>
      </c>
      <c r="X281">
        <f t="shared" si="398"/>
        <v>12.662172673442036</v>
      </c>
      <c r="Y281">
        <f t="shared" si="399"/>
        <v>23.257521951241099</v>
      </c>
      <c r="Z281">
        <f t="shared" ref="Z281:Z286" si="404">IF(Y281&gt;X281,1,0)</f>
        <v>1</v>
      </c>
      <c r="AA281">
        <f t="shared" ref="AA281:AA286" si="405">MAX(X281,Y281)</f>
        <v>23.257521951241099</v>
      </c>
      <c r="AB281">
        <f>Z281*W281+(1-Z281)*V281</f>
        <v>0.87504069865922651</v>
      </c>
    </row>
    <row r="282" spans="1:28" hidden="1" x14ac:dyDescent="0.2">
      <c r="A282">
        <f>validation!A283</f>
        <v>28</v>
      </c>
      <c r="B282">
        <v>2</v>
      </c>
      <c r="C282">
        <f>LOG(validation!D283+1)</f>
        <v>1.2818860377376535</v>
      </c>
      <c r="D282">
        <f>validation!E283</f>
        <v>1</v>
      </c>
      <c r="E282">
        <f>validation!C283</f>
        <v>1</v>
      </c>
      <c r="F282" s="12">
        <f t="shared" si="381"/>
        <v>24.520049500000002</v>
      </c>
      <c r="H282">
        <f t="shared" si="400"/>
        <v>1.1768704509699945</v>
      </c>
      <c r="I282">
        <f t="shared" si="377"/>
        <v>-9.7564301793839903E-3</v>
      </c>
      <c r="J282">
        <f t="shared" si="378"/>
        <v>2.5636596383974055</v>
      </c>
      <c r="K282">
        <f>EXP(I282)/(1+EXP(I282))</f>
        <v>0.49756091180276968</v>
      </c>
      <c r="L282">
        <f t="shared" si="395"/>
        <v>0.92848583868362855</v>
      </c>
      <c r="M282">
        <f t="shared" si="396"/>
        <v>14.74066258444352</v>
      </c>
      <c r="N282">
        <f t="shared" si="397"/>
        <v>22.176804195254586</v>
      </c>
      <c r="O282">
        <f t="shared" si="401"/>
        <v>1</v>
      </c>
      <c r="P282">
        <f t="shared" si="402"/>
        <v>22.176804195254586</v>
      </c>
      <c r="Q282">
        <f>O282*L282+(1-O282)*K282</f>
        <v>0.92848583868362855</v>
      </c>
      <c r="S282">
        <f t="shared" si="403"/>
        <v>1.2653315847692674</v>
      </c>
      <c r="T282">
        <f t="shared" si="379"/>
        <v>0.28959400910439848</v>
      </c>
      <c r="U282">
        <f t="shared" si="380"/>
        <v>2.8630100776811882</v>
      </c>
      <c r="V282">
        <f t="shared" si="331"/>
        <v>0.57189673673438479</v>
      </c>
      <c r="W282">
        <f t="shared" si="332"/>
        <v>0.94598730703911327</v>
      </c>
      <c r="X282">
        <f t="shared" si="398"/>
        <v>17.364778146591583</v>
      </c>
      <c r="Y282">
        <f t="shared" si="399"/>
        <v>24.452858758770709</v>
      </c>
      <c r="Z282">
        <f t="shared" si="404"/>
        <v>1</v>
      </c>
      <c r="AA282">
        <f t="shared" si="405"/>
        <v>24.452858758770709</v>
      </c>
      <c r="AB282">
        <f>Z282*W282+(1-Z282)*V282</f>
        <v>0.94598730703911327</v>
      </c>
    </row>
    <row r="283" spans="1:28" hidden="1" x14ac:dyDescent="0.2">
      <c r="A283">
        <f>validation!A284</f>
        <v>28</v>
      </c>
      <c r="B283">
        <v>3</v>
      </c>
      <c r="C283">
        <f>LOG(validation!D284+1)</f>
        <v>1.6522757431361836</v>
      </c>
      <c r="D283">
        <f>validation!E284</f>
        <v>1</v>
      </c>
      <c r="E283">
        <f>validation!C284</f>
        <v>1</v>
      </c>
      <c r="F283" s="12">
        <f t="shared" si="381"/>
        <v>22.800055000000004</v>
      </c>
      <c r="H283">
        <f t="shared" si="400"/>
        <v>1.4560086518047621</v>
      </c>
      <c r="I283">
        <f t="shared" si="377"/>
        <v>1.1850145659346234</v>
      </c>
      <c r="J283">
        <f t="shared" si="378"/>
        <v>3.7584306345114125</v>
      </c>
      <c r="K283">
        <f>EXP(I283)/(1+EXP(I283))</f>
        <v>0.76584823786197831</v>
      </c>
      <c r="L283">
        <f t="shared" si="395"/>
        <v>0.97721113366079271</v>
      </c>
      <c r="M283">
        <f t="shared" si="396"/>
        <v>18.912406632400078</v>
      </c>
      <c r="N283">
        <f t="shared" si="397"/>
        <v>21.75202707934908</v>
      </c>
      <c r="O283">
        <f t="shared" si="401"/>
        <v>1</v>
      </c>
      <c r="P283">
        <f t="shared" si="402"/>
        <v>21.75202707934908</v>
      </c>
      <c r="Q283">
        <f t="shared" ref="Q283:Q289" si="406">O283*L283+(1-O283)*K283</f>
        <v>0.97721113366079271</v>
      </c>
      <c r="S283">
        <f t="shared" si="403"/>
        <v>1.5658106445290343</v>
      </c>
      <c r="T283">
        <f t="shared" si="379"/>
        <v>1.9098707211923438</v>
      </c>
      <c r="U283">
        <f t="shared" si="380"/>
        <v>4.4832867897691333</v>
      </c>
      <c r="V283">
        <f t="shared" si="331"/>
        <v>0.87100462335637174</v>
      </c>
      <c r="W283">
        <f t="shared" si="332"/>
        <v>0.98882995556275244</v>
      </c>
      <c r="X283">
        <f t="shared" si="398"/>
        <v>22.637082428195395</v>
      </c>
      <c r="Y283">
        <f t="shared" si="399"/>
        <v>24.022942434593077</v>
      </c>
      <c r="Z283">
        <f t="shared" si="404"/>
        <v>1</v>
      </c>
      <c r="AA283">
        <f t="shared" si="405"/>
        <v>24.022942434593077</v>
      </c>
      <c r="AB283">
        <f t="shared" ref="AB283:AB289" si="407">Z283*W283+(1-Z283)*V283</f>
        <v>0.98882995556275244</v>
      </c>
    </row>
    <row r="284" spans="1:28" hidden="1" x14ac:dyDescent="0.2">
      <c r="A284">
        <f>validation!A285</f>
        <v>28</v>
      </c>
      <c r="B284">
        <v>4</v>
      </c>
      <c r="C284">
        <f>LOG(validation!D285+1)</f>
        <v>1.8536030020688601</v>
      </c>
      <c r="D284">
        <f>validation!E285</f>
        <v>1</v>
      </c>
      <c r="E284">
        <f>validation!C285</f>
        <v>1</v>
      </c>
      <c r="F284" s="12">
        <f t="shared" si="381"/>
        <v>20.888950000000005</v>
      </c>
      <c r="H284">
        <f t="shared" si="400"/>
        <v>1.6550478976089644</v>
      </c>
      <c r="I284">
        <f t="shared" si="377"/>
        <v>2.6500127519569774</v>
      </c>
      <c r="J284">
        <f t="shared" si="378"/>
        <v>5.2234288205337673</v>
      </c>
      <c r="K284">
        <f>EXP(I284)/(1+EXP(I284))</f>
        <v>0.93401177646441513</v>
      </c>
      <c r="L284">
        <f t="shared" si="395"/>
        <v>0.99464006361752377</v>
      </c>
      <c r="M284">
        <f t="shared" si="396"/>
        <v>20.184455388590365</v>
      </c>
      <c r="N284">
        <f t="shared" si="397"/>
        <v>20.17010411889639</v>
      </c>
      <c r="O284">
        <f t="shared" si="401"/>
        <v>0</v>
      </c>
      <c r="P284">
        <f t="shared" si="402"/>
        <v>20.184455388590365</v>
      </c>
      <c r="Q284">
        <f t="shared" si="406"/>
        <v>0.93401177646441513</v>
      </c>
      <c r="S284">
        <f t="shared" si="403"/>
        <v>1.7913391374836247</v>
      </c>
      <c r="T284">
        <f t="shared" si="379"/>
        <v>4.1189999097574805</v>
      </c>
      <c r="U284">
        <f t="shared" si="380"/>
        <v>6.6924159783342692</v>
      </c>
      <c r="V284">
        <f t="shared" si="331"/>
        <v>0.98399941328839213</v>
      </c>
      <c r="W284">
        <f t="shared" si="332"/>
        <v>0.99876125374120928</v>
      </c>
      <c r="X284">
        <f t="shared" si="398"/>
        <v>22.49902896959988</v>
      </c>
      <c r="Y284">
        <f t="shared" si="399"/>
        <v>21.761547290485048</v>
      </c>
      <c r="Z284">
        <f t="shared" si="404"/>
        <v>0</v>
      </c>
      <c r="AA284">
        <f t="shared" si="405"/>
        <v>22.49902896959988</v>
      </c>
      <c r="AB284">
        <f t="shared" si="407"/>
        <v>0.98399941328839213</v>
      </c>
    </row>
    <row r="285" spans="1:28" hidden="1" x14ac:dyDescent="0.2">
      <c r="A285">
        <f>validation!A286</f>
        <v>28</v>
      </c>
      <c r="B285">
        <v>5</v>
      </c>
      <c r="C285">
        <f>LOG(validation!D286+1)</f>
        <v>2.0715430618759543</v>
      </c>
      <c r="D285">
        <f>validation!E286</f>
        <v>1</v>
      </c>
      <c r="E285">
        <f>validation!C286</f>
        <v>0</v>
      </c>
      <c r="F285" s="12">
        <f t="shared" si="381"/>
        <v>18.765500000000003</v>
      </c>
      <c r="H285">
        <f t="shared" si="400"/>
        <v>1.7546646682565099</v>
      </c>
      <c r="I285">
        <f t="shared" si="377"/>
        <v>3.6773576328145725</v>
      </c>
      <c r="J285">
        <f t="shared" si="378"/>
        <v>6.2507737013913616</v>
      </c>
      <c r="K285">
        <f t="shared" ref="K285:K290" si="408">EXP(I285)/(1+EXP(I285))</f>
        <v>0.97533408260206766</v>
      </c>
      <c r="L285">
        <f t="shared" si="395"/>
        <v>0.9980747526085364</v>
      </c>
      <c r="M285">
        <f t="shared" si="396"/>
        <v>18.063602112490635</v>
      </c>
      <c r="N285">
        <f t="shared" si="397"/>
        <v>17.368190119856685</v>
      </c>
      <c r="O285">
        <f t="shared" si="401"/>
        <v>0</v>
      </c>
      <c r="P285">
        <f t="shared" si="402"/>
        <v>18.063602112490635</v>
      </c>
      <c r="Q285">
        <f t="shared" si="406"/>
        <v>0.97533408260206766</v>
      </c>
      <c r="S285">
        <f t="shared" si="403"/>
        <v>1.9238355694915839</v>
      </c>
      <c r="T285">
        <f t="shared" si="379"/>
        <v>6.0645856394256477</v>
      </c>
      <c r="U285">
        <f t="shared" si="380"/>
        <v>8.6380017080024381</v>
      </c>
      <c r="V285">
        <f t="shared" si="331"/>
        <v>0.99768166648620848</v>
      </c>
      <c r="W285">
        <f t="shared" si="332"/>
        <v>0.99982279068137958</v>
      </c>
      <c r="X285">
        <f t="shared" si="398"/>
        <v>19.759529588336402</v>
      </c>
      <c r="Y285">
        <f t="shared" si="399"/>
        <v>18.791205008435313</v>
      </c>
      <c r="Z285">
        <f t="shared" si="404"/>
        <v>0</v>
      </c>
      <c r="AA285">
        <f t="shared" si="405"/>
        <v>19.759529588336402</v>
      </c>
      <c r="AB285">
        <f t="shared" si="407"/>
        <v>0.99768166648620848</v>
      </c>
    </row>
    <row r="286" spans="1:28" hidden="1" x14ac:dyDescent="0.2">
      <c r="A286">
        <f>validation!A287</f>
        <v>28</v>
      </c>
      <c r="B286">
        <v>6</v>
      </c>
      <c r="C286">
        <f>LOG(validation!D287+1)</f>
        <v>2.175056805257968</v>
      </c>
      <c r="D286">
        <f>validation!E287</f>
        <v>1</v>
      </c>
      <c r="E286">
        <f>validation!C287</f>
        <v>1</v>
      </c>
      <c r="F286" s="12">
        <f t="shared" si="381"/>
        <v>15.295000000000002</v>
      </c>
      <c r="H286">
        <f t="shared" si="400"/>
        <v>1.7308737294963099</v>
      </c>
      <c r="I286">
        <f t="shared" si="377"/>
        <v>3.4101733262798333</v>
      </c>
      <c r="J286">
        <f t="shared" si="378"/>
        <v>5.9835893948566223</v>
      </c>
      <c r="K286">
        <f t="shared" si="408"/>
        <v>0.96802096849872121</v>
      </c>
      <c r="L286">
        <f t="shared" si="395"/>
        <v>0.99748656765332389</v>
      </c>
      <c r="M286">
        <f t="shared" si="396"/>
        <v>14.882196487585512</v>
      </c>
      <c r="N286">
        <f t="shared" si="397"/>
        <v>14.183000757271744</v>
      </c>
      <c r="O286">
        <f t="shared" si="401"/>
        <v>0</v>
      </c>
      <c r="P286">
        <f t="shared" si="402"/>
        <v>14.882196487585512</v>
      </c>
      <c r="Q286">
        <f t="shared" si="406"/>
        <v>0.96802096849872121</v>
      </c>
      <c r="S286">
        <f t="shared" si="403"/>
        <v>1.940856365585073</v>
      </c>
      <c r="T286">
        <f t="shared" si="379"/>
        <v>6.3603388695374594</v>
      </c>
      <c r="U286">
        <f t="shared" si="380"/>
        <v>8.933754938114248</v>
      </c>
      <c r="V286">
        <f t="shared" si="331"/>
        <v>0.99827420274368739</v>
      </c>
      <c r="W286">
        <f t="shared" si="332"/>
        <v>0.99986815542501706</v>
      </c>
      <c r="X286">
        <f t="shared" si="398"/>
        <v>16.437585124854532</v>
      </c>
      <c r="Y286">
        <f t="shared" si="399"/>
        <v>15.455847611681889</v>
      </c>
      <c r="Z286">
        <f t="shared" si="404"/>
        <v>0</v>
      </c>
      <c r="AA286">
        <f t="shared" si="405"/>
        <v>16.437585124854532</v>
      </c>
      <c r="AB286">
        <f t="shared" si="407"/>
        <v>0.99827420274368739</v>
      </c>
    </row>
    <row r="287" spans="1:28" hidden="1" x14ac:dyDescent="0.2">
      <c r="A287">
        <f>validation!A288</f>
        <v>28</v>
      </c>
      <c r="B287">
        <v>7</v>
      </c>
      <c r="C287">
        <f>LOG(validation!D288+1)</f>
        <v>2.0023737450433932</v>
      </c>
      <c r="D287">
        <f>validation!E288</f>
        <v>1</v>
      </c>
      <c r="E287">
        <f>validation!C288</f>
        <v>1</v>
      </c>
      <c r="F287" s="12">
        <f t="shared" si="381"/>
        <v>12.55</v>
      </c>
      <c r="H287">
        <f t="shared" si="400"/>
        <v>1.5539035149509315</v>
      </c>
      <c r="I287">
        <f t="shared" si="377"/>
        <v>1.8221194073647857</v>
      </c>
      <c r="J287">
        <f t="shared" si="378"/>
        <v>4.3955354759415748</v>
      </c>
      <c r="K287">
        <f t="shared" si="408"/>
        <v>0.86082024482255026</v>
      </c>
      <c r="L287">
        <f t="shared" si="395"/>
        <v>0.98781795737816047</v>
      </c>
      <c r="M287">
        <f t="shared" si="396"/>
        <v>11.342955035951746</v>
      </c>
      <c r="N287">
        <f t="shared" si="397"/>
        <v>11.278737837592308</v>
      </c>
      <c r="O287">
        <f>IF(N287&gt;M287,1,0)</f>
        <v>0</v>
      </c>
      <c r="P287">
        <f>MAX(M287,N287)</f>
        <v>11.342955035951746</v>
      </c>
      <c r="Q287">
        <f t="shared" si="406"/>
        <v>0.86082024482255026</v>
      </c>
      <c r="S287">
        <f t="shared" si="403"/>
        <v>1.8145435371821563</v>
      </c>
      <c r="T287">
        <f t="shared" si="379"/>
        <v>4.4183222955577737</v>
      </c>
      <c r="U287">
        <f t="shared" si="380"/>
        <v>6.9917383641345623</v>
      </c>
      <c r="V287">
        <f t="shared" si="331"/>
        <v>0.98808913962570322</v>
      </c>
      <c r="W287">
        <f t="shared" si="332"/>
        <v>0.99908139779759686</v>
      </c>
      <c r="X287">
        <f t="shared" si="398"/>
        <v>12.73039800244943</v>
      </c>
      <c r="Y287">
        <f t="shared" si="399"/>
        <v>11.816396853369504</v>
      </c>
      <c r="Z287">
        <f>IF(Y287&gt;X287,1,0)</f>
        <v>0</v>
      </c>
      <c r="AA287">
        <f>MAX(X287,Y287)</f>
        <v>12.73039800244943</v>
      </c>
      <c r="AB287">
        <f t="shared" si="407"/>
        <v>0.98808913962570322</v>
      </c>
    </row>
    <row r="288" spans="1:28" hidden="1" x14ac:dyDescent="0.2">
      <c r="A288">
        <f>validation!A289</f>
        <v>28</v>
      </c>
      <c r="B288">
        <v>8</v>
      </c>
      <c r="C288">
        <f>LOG(validation!D289+1)</f>
        <v>1.68416890804585</v>
      </c>
      <c r="D288">
        <f>validation!E289</f>
        <v>1</v>
      </c>
      <c r="E288">
        <f>validation!C289</f>
        <v>0</v>
      </c>
      <c r="F288" s="12">
        <f t="shared" si="381"/>
        <v>9.5</v>
      </c>
      <c r="H288">
        <f t="shared" si="400"/>
        <v>1.1868001989755144</v>
      </c>
      <c r="I288">
        <f t="shared" si="377"/>
        <v>2.0888517025360542E-2</v>
      </c>
      <c r="J288">
        <f t="shared" si="378"/>
        <v>2.59430458560215</v>
      </c>
      <c r="K288">
        <f t="shared" si="408"/>
        <v>0.50522193938359083</v>
      </c>
      <c r="L288">
        <f t="shared" si="395"/>
        <v>0.93049413177285845</v>
      </c>
      <c r="M288">
        <f t="shared" si="396"/>
        <v>7.2734987272261584</v>
      </c>
      <c r="N288">
        <f t="shared" si="397"/>
        <v>8.1872235929778618</v>
      </c>
      <c r="O288">
        <f>IF(N288&gt;M288,1,0)</f>
        <v>1</v>
      </c>
      <c r="P288">
        <f>MAX(M288,N288)</f>
        <v>8.1872235929778618</v>
      </c>
      <c r="Q288">
        <f t="shared" si="406"/>
        <v>0.93049413177285845</v>
      </c>
      <c r="S288">
        <f t="shared" si="403"/>
        <v>1.5103184786487769</v>
      </c>
      <c r="T288">
        <f t="shared" si="379"/>
        <v>1.520675497583428</v>
      </c>
      <c r="U288">
        <f t="shared" si="380"/>
        <v>4.094091566160218</v>
      </c>
      <c r="V288">
        <f t="shared" si="331"/>
        <v>0.82063792950826597</v>
      </c>
      <c r="W288">
        <f t="shared" si="332"/>
        <v>0.9836024773928751</v>
      </c>
      <c r="X288">
        <f t="shared" si="398"/>
        <v>8.6928706827871967</v>
      </c>
      <c r="Y288">
        <f t="shared" si="399"/>
        <v>8.4262111482679387</v>
      </c>
      <c r="Z288">
        <f>IF(Y288&gt;X288,1,0)</f>
        <v>0</v>
      </c>
      <c r="AA288">
        <f>MAX(X288,Y288)</f>
        <v>8.6928706827871967</v>
      </c>
      <c r="AB288">
        <f t="shared" si="407"/>
        <v>0.82063792950826597</v>
      </c>
    </row>
    <row r="289" spans="1:28" hidden="1" x14ac:dyDescent="0.2">
      <c r="A289">
        <f>validation!A290</f>
        <v>28</v>
      </c>
      <c r="B289">
        <v>9</v>
      </c>
      <c r="C289">
        <f>LOG(validation!D290+1)</f>
        <v>1.1868123356149507</v>
      </c>
      <c r="D289">
        <f>validation!E290</f>
        <v>1</v>
      </c>
      <c r="E289">
        <f>validation!C290</f>
        <v>0</v>
      </c>
      <c r="F289" s="12">
        <f t="shared" si="381"/>
        <v>5</v>
      </c>
      <c r="H289">
        <f t="shared" si="400"/>
        <v>0.5836950082418968</v>
      </c>
      <c r="I289">
        <f t="shared" si="377"/>
        <v>-0.99669363442584102</v>
      </c>
      <c r="J289">
        <f t="shared" si="378"/>
        <v>1.5767224341509487</v>
      </c>
      <c r="K289">
        <f t="shared" si="408"/>
        <v>0.26959198871497969</v>
      </c>
      <c r="L289">
        <f t="shared" si="395"/>
        <v>0.82873983375542892</v>
      </c>
      <c r="M289">
        <f>$K$2</f>
        <v>5</v>
      </c>
      <c r="N289">
        <f>-$M$2+$K$2</f>
        <v>4</v>
      </c>
      <c r="O289">
        <f>IF(N289&gt;M289,1,0)</f>
        <v>0</v>
      </c>
      <c r="P289">
        <f>MAX(M289,N289)</f>
        <v>5</v>
      </c>
      <c r="Q289">
        <f t="shared" si="406"/>
        <v>0.26959198871497969</v>
      </c>
      <c r="S289">
        <f t="shared" si="403"/>
        <v>0.9852606480341437</v>
      </c>
      <c r="T289">
        <f t="shared" si="379"/>
        <v>-0.48244581881894311</v>
      </c>
      <c r="U289">
        <f t="shared" si="380"/>
        <v>2.0909702497578464</v>
      </c>
      <c r="V289">
        <f t="shared" si="331"/>
        <v>0.38167474729957851</v>
      </c>
      <c r="W289">
        <f t="shared" si="332"/>
        <v>0.890022432056635</v>
      </c>
      <c r="X289">
        <f>$K$2</f>
        <v>5</v>
      </c>
      <c r="Y289">
        <f>-$M$2+$K$2</f>
        <v>4</v>
      </c>
      <c r="Z289">
        <f>IF(Y289&gt;X289,1,0)</f>
        <v>0</v>
      </c>
      <c r="AA289">
        <f>MAX(X289,Y289)</f>
        <v>5</v>
      </c>
      <c r="AB289">
        <f t="shared" si="407"/>
        <v>0.38167474729957851</v>
      </c>
    </row>
    <row r="290" spans="1:28" hidden="1" x14ac:dyDescent="0.2">
      <c r="A290">
        <f>validation!A291</f>
        <v>29</v>
      </c>
      <c r="B290">
        <v>0</v>
      </c>
      <c r="C290">
        <f>LOG(validation!D291+1)</f>
        <v>0.42235303195785884</v>
      </c>
      <c r="D290">
        <f>validation!E291</f>
        <v>0</v>
      </c>
      <c r="E290">
        <f>validation!C291</f>
        <v>1</v>
      </c>
      <c r="F290" s="12">
        <f>$K$2-$M$2*E290 +IF((D290=1)*AND(A290=A291),$I$2*F291,0)</f>
        <v>4</v>
      </c>
      <c r="H290">
        <f>$C$2+0+0</f>
        <v>0.43754283752918516</v>
      </c>
      <c r="I290">
        <f t="shared" si="377"/>
        <v>-1.0933092827441808</v>
      </c>
      <c r="J290">
        <f t="shared" si="378"/>
        <v>1.4801067858326085</v>
      </c>
      <c r="K290">
        <f t="shared" si="408"/>
        <v>0.25099563123707369</v>
      </c>
      <c r="L290">
        <f t="shared" si="395"/>
        <v>0.81458870953427243</v>
      </c>
      <c r="M290">
        <f t="shared" ref="M290:M298" si="409">$K$2+K290*$I$2*P291</f>
        <v>9.7939137781165932</v>
      </c>
      <c r="N290">
        <f t="shared" ref="N290:N298" si="410">-$M$2+($K$2+L290*$I$2*P291)</f>
        <v>19.558310791657156</v>
      </c>
      <c r="O290">
        <f>IF(N290&gt;M290,1,0)</f>
        <v>1</v>
      </c>
      <c r="P290">
        <f>MAX(M290,N290)</f>
        <v>19.558310791657156</v>
      </c>
      <c r="Q290">
        <f>O290*L290+(1-O290)*K290</f>
        <v>0.81458870953427243</v>
      </c>
      <c r="R290" s="12"/>
      <c r="S290">
        <f>$C290</f>
        <v>0.42235303195785884</v>
      </c>
      <c r="T290">
        <f t="shared" si="379"/>
        <v>-1.1016096661124104</v>
      </c>
      <c r="U290">
        <f t="shared" si="380"/>
        <v>1.4718064024643791</v>
      </c>
      <c r="V290">
        <f t="shared" si="331"/>
        <v>0.24943841297172062</v>
      </c>
      <c r="W290">
        <f t="shared" si="332"/>
        <v>0.81333179505147246</v>
      </c>
      <c r="X290">
        <f t="shared" ref="X290:X298" si="411">$K$2+V290*$I$2*AA291</f>
        <v>9.6568911209050157</v>
      </c>
      <c r="Y290">
        <f t="shared" ref="Y290:Y298" si="412">-$M$2+($K$2+W290*$I$2*AA291)</f>
        <v>19.184500132120178</v>
      </c>
      <c r="Z290">
        <f>IF(Y290&gt;X290,1,0)</f>
        <v>1</v>
      </c>
      <c r="AA290">
        <f>MAX(X290,Y290)</f>
        <v>19.184500132120178</v>
      </c>
      <c r="AB290">
        <f>Z290*W290+(1-Z290)*V290</f>
        <v>0.81333179505147246</v>
      </c>
    </row>
    <row r="291" spans="1:28" hidden="1" x14ac:dyDescent="0.2">
      <c r="A291">
        <f>validation!A292</f>
        <v>29</v>
      </c>
      <c r="B291">
        <v>1</v>
      </c>
      <c r="C291">
        <f>LOG(validation!D292+1)</f>
        <v>0</v>
      </c>
      <c r="D291">
        <f>validation!E292</f>
        <v>0</v>
      </c>
      <c r="E291">
        <f>validation!C292</f>
        <v>0</v>
      </c>
      <c r="F291" s="12">
        <f t="shared" si="381"/>
        <v>0</v>
      </c>
      <c r="H291">
        <f t="shared" ref="H291:H299" si="413">MIN(MAX($A$2*H290+$B$2*$B291+$C$2,0),3)</f>
        <v>0.83320114097827558</v>
      </c>
      <c r="I291">
        <f t="shared" si="377"/>
        <v>-0.73423463405103739</v>
      </c>
      <c r="J291">
        <f t="shared" si="378"/>
        <v>1.8391814345257522</v>
      </c>
      <c r="K291">
        <f>EXP(I291)/(1+EXP(I291))</f>
        <v>0.32426615487430377</v>
      </c>
      <c r="L291">
        <f t="shared" si="395"/>
        <v>0.86285186836481753</v>
      </c>
      <c r="M291">
        <f t="shared" si="409"/>
        <v>11.47206832141598</v>
      </c>
      <c r="N291">
        <f t="shared" si="410"/>
        <v>21.221767240812529</v>
      </c>
      <c r="O291">
        <f t="shared" ref="O291:O296" si="414">IF(N291&gt;M291,1,0)</f>
        <v>1</v>
      </c>
      <c r="P291">
        <f t="shared" ref="P291:P296" si="415">MAX(M291,N291)</f>
        <v>21.221767240812529</v>
      </c>
      <c r="Q291">
        <f>O291*L291+(1-O291)*K291</f>
        <v>0.86285186836481753</v>
      </c>
      <c r="S291">
        <f t="shared" ref="S291:S299" si="416">MIN(MAX($A$2*S290+$B$2*$B291+$C$2,0),3)</f>
        <v>0.8143468617124181</v>
      </c>
      <c r="T291">
        <f t="shared" si="379"/>
        <v>-0.75974953621171637</v>
      </c>
      <c r="U291">
        <f t="shared" si="380"/>
        <v>1.8136665323650729</v>
      </c>
      <c r="V291">
        <f t="shared" si="331"/>
        <v>0.31870064708007378</v>
      </c>
      <c r="W291">
        <f t="shared" si="332"/>
        <v>0.85980442425489123</v>
      </c>
      <c r="X291">
        <f t="shared" si="411"/>
        <v>11.20639883216047</v>
      </c>
      <c r="Y291">
        <f t="shared" si="412"/>
        <v>20.743891873056707</v>
      </c>
      <c r="Z291">
        <f t="shared" ref="Z291:Z296" si="417">IF(Y291&gt;X291,1,0)</f>
        <v>1</v>
      </c>
      <c r="AA291">
        <f t="shared" ref="AA291:AA296" si="418">MAX(X291,Y291)</f>
        <v>20.743891873056707</v>
      </c>
      <c r="AB291">
        <f>Z291*W291+(1-Z291)*V291</f>
        <v>0.85980442425489123</v>
      </c>
    </row>
    <row r="292" spans="1:28" hidden="1" x14ac:dyDescent="0.2">
      <c r="A292">
        <f>validation!A293</f>
        <v>29</v>
      </c>
      <c r="B292">
        <v>2</v>
      </c>
      <c r="C292">
        <f>LOG(validation!D293+1)</f>
        <v>0</v>
      </c>
      <c r="D292">
        <f>validation!E293</f>
        <v>0</v>
      </c>
      <c r="E292">
        <f>validation!C293</f>
        <v>0</v>
      </c>
      <c r="F292" s="12">
        <f t="shared" si="381"/>
        <v>0</v>
      </c>
      <c r="H292">
        <f t="shared" si="413"/>
        <v>1.1768704509699945</v>
      </c>
      <c r="I292">
        <f t="shared" si="377"/>
        <v>-9.7564301793839903E-3</v>
      </c>
      <c r="J292">
        <f t="shared" si="378"/>
        <v>2.5636596383974055</v>
      </c>
      <c r="K292">
        <f>EXP(I292)/(1+EXP(I292))</f>
        <v>0.49756091180276968</v>
      </c>
      <c r="L292">
        <f t="shared" si="395"/>
        <v>0.92848583868362855</v>
      </c>
      <c r="M292">
        <f t="shared" si="409"/>
        <v>14.74066258444352</v>
      </c>
      <c r="N292">
        <f t="shared" si="410"/>
        <v>22.176804195254586</v>
      </c>
      <c r="O292">
        <f t="shared" si="414"/>
        <v>1</v>
      </c>
      <c r="P292">
        <f t="shared" si="415"/>
        <v>22.176804195254586</v>
      </c>
      <c r="Q292">
        <f>O292*L292+(1-O292)*K292</f>
        <v>0.92848583868362855</v>
      </c>
      <c r="S292">
        <f t="shared" si="416"/>
        <v>1.1534676598700222</v>
      </c>
      <c r="T292">
        <f t="shared" si="379"/>
        <v>-7.9269284489793312E-2</v>
      </c>
      <c r="U292">
        <f t="shared" si="380"/>
        <v>2.4941467840869964</v>
      </c>
      <c r="V292">
        <f t="shared" si="331"/>
        <v>0.48019304940321672</v>
      </c>
      <c r="W292">
        <f t="shared" si="332"/>
        <v>0.92373046774348133</v>
      </c>
      <c r="X292">
        <f t="shared" si="411"/>
        <v>14.168882205309664</v>
      </c>
      <c r="Y292">
        <f t="shared" si="412"/>
        <v>21.637855980467766</v>
      </c>
      <c r="Z292">
        <f t="shared" si="417"/>
        <v>1</v>
      </c>
      <c r="AA292">
        <f t="shared" si="418"/>
        <v>21.637855980467766</v>
      </c>
      <c r="AB292">
        <f>Z292*W292+(1-Z292)*V292</f>
        <v>0.92373046774348133</v>
      </c>
    </row>
    <row r="293" spans="1:28" hidden="1" x14ac:dyDescent="0.2">
      <c r="A293">
        <f>validation!A294</f>
        <v>29</v>
      </c>
      <c r="B293">
        <v>3</v>
      </c>
      <c r="C293">
        <f>LOG(validation!D294+1)</f>
        <v>0</v>
      </c>
      <c r="D293">
        <f>validation!E294</f>
        <v>0</v>
      </c>
      <c r="E293">
        <f>validation!C294</f>
        <v>0</v>
      </c>
      <c r="F293" s="12">
        <f t="shared" si="381"/>
        <v>0</v>
      </c>
      <c r="H293">
        <f t="shared" si="413"/>
        <v>1.4560086518047621</v>
      </c>
      <c r="I293">
        <f t="shared" si="377"/>
        <v>1.1850145659346234</v>
      </c>
      <c r="J293">
        <f t="shared" si="378"/>
        <v>3.7584306345114125</v>
      </c>
      <c r="K293">
        <f>EXP(I293)/(1+EXP(I293))</f>
        <v>0.76584823786197831</v>
      </c>
      <c r="L293">
        <f t="shared" si="395"/>
        <v>0.97721113366079271</v>
      </c>
      <c r="M293">
        <f t="shared" si="409"/>
        <v>18.912406632400078</v>
      </c>
      <c r="N293">
        <f t="shared" si="410"/>
        <v>21.75202707934908</v>
      </c>
      <c r="O293">
        <f t="shared" si="414"/>
        <v>1</v>
      </c>
      <c r="P293">
        <f t="shared" si="415"/>
        <v>21.75202707934908</v>
      </c>
      <c r="Q293">
        <f t="shared" ref="Q293:Q299" si="419">O293*L293+(1-O293)*K293</f>
        <v>0.97721113366079271</v>
      </c>
      <c r="S293">
        <f t="shared" si="416"/>
        <v>1.4269600404234333</v>
      </c>
      <c r="T293">
        <f t="shared" si="379"/>
        <v>1.0219849361556648</v>
      </c>
      <c r="U293">
        <f t="shared" si="380"/>
        <v>3.5954010047324547</v>
      </c>
      <c r="V293">
        <f t="shared" si="331"/>
        <v>0.73535906059272993</v>
      </c>
      <c r="W293">
        <f t="shared" si="332"/>
        <v>0.9732836807221108</v>
      </c>
      <c r="X293">
        <f t="shared" si="411"/>
        <v>18.007250129200784</v>
      </c>
      <c r="Y293">
        <f t="shared" si="412"/>
        <v>21.215731688431788</v>
      </c>
      <c r="Z293">
        <f t="shared" si="417"/>
        <v>1</v>
      </c>
      <c r="AA293">
        <f t="shared" si="418"/>
        <v>21.215731688431788</v>
      </c>
      <c r="AB293">
        <f t="shared" ref="AB293:AB299" si="420">Z293*W293+(1-Z293)*V293</f>
        <v>0.9732836807221108</v>
      </c>
    </row>
    <row r="294" spans="1:28" hidden="1" x14ac:dyDescent="0.2">
      <c r="A294">
        <f>validation!A295</f>
        <v>29</v>
      </c>
      <c r="B294">
        <v>4</v>
      </c>
      <c r="C294">
        <f>LOG(validation!D295+1)</f>
        <v>0</v>
      </c>
      <c r="D294">
        <f>validation!E295</f>
        <v>0</v>
      </c>
      <c r="E294">
        <f>validation!C295</f>
        <v>0</v>
      </c>
      <c r="F294" s="12">
        <f t="shared" si="381"/>
        <v>0</v>
      </c>
      <c r="H294">
        <f t="shared" si="413"/>
        <v>1.6550478976089644</v>
      </c>
      <c r="I294">
        <f t="shared" si="377"/>
        <v>2.6500127519569774</v>
      </c>
      <c r="J294">
        <f t="shared" si="378"/>
        <v>5.2234288205337673</v>
      </c>
      <c r="K294">
        <f>EXP(I294)/(1+EXP(I294))</f>
        <v>0.93401177646441513</v>
      </c>
      <c r="L294">
        <f t="shared" si="395"/>
        <v>0.99464006361752377</v>
      </c>
      <c r="M294">
        <f t="shared" si="409"/>
        <v>20.184455388590365</v>
      </c>
      <c r="N294">
        <f t="shared" si="410"/>
        <v>20.17010411889639</v>
      </c>
      <c r="O294">
        <f t="shared" si="414"/>
        <v>0</v>
      </c>
      <c r="P294">
        <f t="shared" si="415"/>
        <v>20.184455388590365</v>
      </c>
      <c r="Q294">
        <f t="shared" si="419"/>
        <v>0.93401177646441513</v>
      </c>
      <c r="S294">
        <f t="shared" si="416"/>
        <v>1.61899143666895</v>
      </c>
      <c r="T294">
        <f t="shared" si="379"/>
        <v>2.3325422691278002</v>
      </c>
      <c r="U294">
        <f t="shared" si="380"/>
        <v>4.9059583377045897</v>
      </c>
      <c r="V294">
        <f t="shared" si="331"/>
        <v>0.91153655398613098</v>
      </c>
      <c r="W294">
        <f t="shared" si="332"/>
        <v>0.99265204635770021</v>
      </c>
      <c r="X294">
        <f t="shared" si="411"/>
        <v>19.374510483039046</v>
      </c>
      <c r="Y294">
        <f t="shared" si="412"/>
        <v>19.653664336313629</v>
      </c>
      <c r="Z294">
        <f t="shared" si="417"/>
        <v>1</v>
      </c>
      <c r="AA294">
        <f t="shared" si="418"/>
        <v>19.653664336313629</v>
      </c>
      <c r="AB294">
        <f t="shared" si="420"/>
        <v>0.99265204635770021</v>
      </c>
    </row>
    <row r="295" spans="1:28" hidden="1" x14ac:dyDescent="0.2">
      <c r="A295">
        <f>validation!A296</f>
        <v>29</v>
      </c>
      <c r="B295">
        <v>5</v>
      </c>
      <c r="C295">
        <f>LOG(validation!D296+1)</f>
        <v>0</v>
      </c>
      <c r="D295">
        <f>validation!E296</f>
        <v>0</v>
      </c>
      <c r="E295">
        <f>validation!C296</f>
        <v>0</v>
      </c>
      <c r="F295" s="12">
        <f t="shared" si="381"/>
        <v>0</v>
      </c>
      <c r="H295">
        <f t="shared" si="413"/>
        <v>1.7546646682565099</v>
      </c>
      <c r="I295">
        <f t="shared" si="377"/>
        <v>3.6773576328145725</v>
      </c>
      <c r="J295">
        <f t="shared" si="378"/>
        <v>6.2507737013913616</v>
      </c>
      <c r="K295">
        <f t="shared" ref="K295:K300" si="421">EXP(I295)/(1+EXP(I295))</f>
        <v>0.97533408260206766</v>
      </c>
      <c r="L295">
        <f>EXP(J295)/(1+EXP(J295))</f>
        <v>0.9980747526085364</v>
      </c>
      <c r="M295">
        <f t="shared" si="409"/>
        <v>18.063602112490635</v>
      </c>
      <c r="N295">
        <f t="shared" si="410"/>
        <v>17.368190119856685</v>
      </c>
      <c r="O295">
        <f t="shared" si="414"/>
        <v>0</v>
      </c>
      <c r="P295">
        <f t="shared" si="415"/>
        <v>18.063602112490635</v>
      </c>
      <c r="Q295">
        <f t="shared" si="419"/>
        <v>0.97533408260206766</v>
      </c>
      <c r="S295">
        <f t="shared" si="416"/>
        <v>1.7099097449160292</v>
      </c>
      <c r="T295">
        <f t="shared" si="379"/>
        <v>3.1865672512251462</v>
      </c>
      <c r="U295">
        <f t="shared" si="380"/>
        <v>5.7599833198019361</v>
      </c>
      <c r="V295">
        <f t="shared" si="331"/>
        <v>0.96032563813939187</v>
      </c>
      <c r="W295">
        <f t="shared" si="332"/>
        <v>0.99685873448326512</v>
      </c>
      <c r="X295">
        <f t="shared" si="411"/>
        <v>17.521709079733554</v>
      </c>
      <c r="Y295">
        <f t="shared" si="412"/>
        <v>16.99806500113348</v>
      </c>
      <c r="Z295">
        <f t="shared" si="417"/>
        <v>0</v>
      </c>
      <c r="AA295">
        <f t="shared" si="418"/>
        <v>17.521709079733554</v>
      </c>
      <c r="AB295">
        <f t="shared" si="420"/>
        <v>0.96032563813939187</v>
      </c>
    </row>
    <row r="296" spans="1:28" hidden="1" x14ac:dyDescent="0.2">
      <c r="A296">
        <f>validation!A297</f>
        <v>29</v>
      </c>
      <c r="B296">
        <v>6</v>
      </c>
      <c r="C296">
        <f>LOG(validation!D297+1)</f>
        <v>0</v>
      </c>
      <c r="D296">
        <f>validation!E297</f>
        <v>0</v>
      </c>
      <c r="E296">
        <f>validation!C297</f>
        <v>0</v>
      </c>
      <c r="F296" s="12">
        <f t="shared" si="381"/>
        <v>0</v>
      </c>
      <c r="H296">
        <f t="shared" si="413"/>
        <v>1.7308737294963099</v>
      </c>
      <c r="I296">
        <f t="shared" si="377"/>
        <v>3.4101733262798333</v>
      </c>
      <c r="J296">
        <f t="shared" si="378"/>
        <v>5.9835893948566223</v>
      </c>
      <c r="K296">
        <f t="shared" si="421"/>
        <v>0.96802096849872121</v>
      </c>
      <c r="L296">
        <f>EXP(J296)/(1+EXP(J296))</f>
        <v>0.99748656765332389</v>
      </c>
      <c r="M296">
        <f t="shared" si="409"/>
        <v>14.882196487585512</v>
      </c>
      <c r="N296">
        <f t="shared" si="410"/>
        <v>14.183000757271744</v>
      </c>
      <c r="O296">
        <f t="shared" si="414"/>
        <v>0</v>
      </c>
      <c r="P296">
        <f t="shared" si="415"/>
        <v>14.882196487585512</v>
      </c>
      <c r="Q296">
        <f t="shared" si="419"/>
        <v>0.96802096849872121</v>
      </c>
      <c r="S296">
        <f t="shared" si="416"/>
        <v>1.6753218780113674</v>
      </c>
      <c r="T296">
        <f t="shared" si="379"/>
        <v>2.8404444368922079</v>
      </c>
      <c r="U296">
        <f t="shared" si="380"/>
        <v>5.4138605054689979</v>
      </c>
      <c r="V296">
        <f t="shared" ref="V296:V359" si="422">EXP(T296)/(1+EXP(T296))</f>
        <v>0.9448226365475455</v>
      </c>
      <c r="W296">
        <f t="shared" ref="W296:W359" si="423">EXP(U296)/(1+EXP(U296))</f>
        <v>0.99556534308463873</v>
      </c>
      <c r="X296">
        <f t="shared" si="411"/>
        <v>14.487804486350033</v>
      </c>
      <c r="Y296">
        <f t="shared" si="412"/>
        <v>13.997357136878584</v>
      </c>
      <c r="Z296">
        <f t="shared" si="417"/>
        <v>0</v>
      </c>
      <c r="AA296">
        <f t="shared" si="418"/>
        <v>14.487804486350033</v>
      </c>
      <c r="AB296">
        <f t="shared" si="420"/>
        <v>0.9448226365475455</v>
      </c>
    </row>
    <row r="297" spans="1:28" hidden="1" x14ac:dyDescent="0.2">
      <c r="A297">
        <f>validation!A298</f>
        <v>29</v>
      </c>
      <c r="B297">
        <v>7</v>
      </c>
      <c r="C297">
        <f>LOG(validation!D298+1)</f>
        <v>0</v>
      </c>
      <c r="D297">
        <f>validation!E298</f>
        <v>0</v>
      </c>
      <c r="E297">
        <f>validation!C298</f>
        <v>0</v>
      </c>
      <c r="F297" s="12">
        <f t="shared" si="381"/>
        <v>0</v>
      </c>
      <c r="H297">
        <f t="shared" si="413"/>
        <v>1.5539035149509315</v>
      </c>
      <c r="I297">
        <f t="shared" si="377"/>
        <v>1.8221194073647857</v>
      </c>
      <c r="J297">
        <f t="shared" si="378"/>
        <v>4.3955354759415748</v>
      </c>
      <c r="K297">
        <f t="shared" si="421"/>
        <v>0.86082024482255026</v>
      </c>
      <c r="L297">
        <f>EXP(J297)/(1+EXP(J297))</f>
        <v>0.98781795737816047</v>
      </c>
      <c r="M297">
        <f t="shared" si="409"/>
        <v>11.342955035951746</v>
      </c>
      <c r="N297">
        <f t="shared" si="410"/>
        <v>11.278737837592308</v>
      </c>
      <c r="O297">
        <f>IF(N297&gt;M297,1,0)</f>
        <v>0</v>
      </c>
      <c r="P297">
        <f>MAX(M297,N297)</f>
        <v>11.342955035951746</v>
      </c>
      <c r="Q297">
        <f t="shared" si="419"/>
        <v>0.86082024482255026</v>
      </c>
      <c r="S297">
        <f t="shared" si="416"/>
        <v>1.4849500239589404</v>
      </c>
      <c r="T297">
        <f t="shared" si="379"/>
        <v>1.3586565257193066</v>
      </c>
      <c r="U297">
        <f t="shared" si="380"/>
        <v>3.9320725942960961</v>
      </c>
      <c r="V297">
        <f t="shared" si="422"/>
        <v>0.79554126118271917</v>
      </c>
      <c r="W297">
        <f t="shared" si="423"/>
        <v>0.9807738881452831</v>
      </c>
      <c r="X297">
        <f t="shared" si="411"/>
        <v>10.805833464181266</v>
      </c>
      <c r="Y297">
        <f t="shared" si="412"/>
        <v>11.15765496829613</v>
      </c>
      <c r="Z297">
        <f>IF(Y297&gt;X297,1,0)</f>
        <v>1</v>
      </c>
      <c r="AA297">
        <f>MAX(X297,Y297)</f>
        <v>11.15765496829613</v>
      </c>
      <c r="AB297">
        <f t="shared" si="420"/>
        <v>0.9807738881452831</v>
      </c>
    </row>
    <row r="298" spans="1:28" hidden="1" x14ac:dyDescent="0.2">
      <c r="A298">
        <f>validation!A299</f>
        <v>29</v>
      </c>
      <c r="B298">
        <v>8</v>
      </c>
      <c r="C298">
        <f>LOG(validation!D299+1)</f>
        <v>0</v>
      </c>
      <c r="D298">
        <f>validation!E299</f>
        <v>0</v>
      </c>
      <c r="E298">
        <f>validation!C299</f>
        <v>0</v>
      </c>
      <c r="F298" s="12">
        <f t="shared" si="381"/>
        <v>0</v>
      </c>
      <c r="H298">
        <f t="shared" si="413"/>
        <v>1.1868001989755144</v>
      </c>
      <c r="I298">
        <f t="shared" si="377"/>
        <v>2.0888517025360542E-2</v>
      </c>
      <c r="J298">
        <f t="shared" si="378"/>
        <v>2.59430458560215</v>
      </c>
      <c r="K298">
        <f t="shared" si="421"/>
        <v>0.50522193938359083</v>
      </c>
      <c r="L298">
        <f>EXP(J298)/(1+EXP(J298))</f>
        <v>0.93049413177285845</v>
      </c>
      <c r="M298">
        <f t="shared" si="409"/>
        <v>7.2734987272261584</v>
      </c>
      <c r="N298">
        <f t="shared" si="410"/>
        <v>8.1872235929778618</v>
      </c>
      <c r="O298">
        <f>IF(N298&gt;M298,1,0)</f>
        <v>1</v>
      </c>
      <c r="P298">
        <f>MAX(M298,N298)</f>
        <v>8.1872235929778618</v>
      </c>
      <c r="Q298">
        <f t="shared" si="419"/>
        <v>0.93049413177285845</v>
      </c>
      <c r="S298">
        <f t="shared" si="416"/>
        <v>1.1012119819694375</v>
      </c>
      <c r="T298">
        <f t="shared" si="379"/>
        <v>-0.22160409350655552</v>
      </c>
      <c r="U298">
        <f t="shared" si="380"/>
        <v>2.351811975070234</v>
      </c>
      <c r="V298">
        <f t="shared" si="422"/>
        <v>0.44482458992040164</v>
      </c>
      <c r="W298">
        <f t="shared" si="423"/>
        <v>0.91307814526232089</v>
      </c>
      <c r="X298">
        <f t="shared" si="411"/>
        <v>7.0017106546418075</v>
      </c>
      <c r="Y298">
        <f t="shared" si="412"/>
        <v>8.1088516536804445</v>
      </c>
      <c r="Z298">
        <f>IF(Y298&gt;X298,1,0)</f>
        <v>1</v>
      </c>
      <c r="AA298">
        <f>MAX(X298,Y298)</f>
        <v>8.1088516536804445</v>
      </c>
      <c r="AB298">
        <f t="shared" si="420"/>
        <v>0.91307814526232089</v>
      </c>
    </row>
    <row r="299" spans="1:28" hidden="1" x14ac:dyDescent="0.2">
      <c r="A299">
        <f>validation!A300</f>
        <v>29</v>
      </c>
      <c r="B299">
        <v>9</v>
      </c>
      <c r="C299">
        <f>LOG(validation!D300+1)</f>
        <v>0</v>
      </c>
      <c r="D299">
        <f>validation!E300</f>
        <v>0</v>
      </c>
      <c r="E299">
        <f>validation!C300</f>
        <v>0</v>
      </c>
      <c r="F299" s="12">
        <f t="shared" si="381"/>
        <v>0</v>
      </c>
      <c r="H299">
        <f t="shared" si="413"/>
        <v>0.5836950082418968</v>
      </c>
      <c r="I299">
        <f t="shared" si="377"/>
        <v>-0.99669363442584102</v>
      </c>
      <c r="J299">
        <f t="shared" si="378"/>
        <v>1.5767224341509487</v>
      </c>
      <c r="K299">
        <f t="shared" si="421"/>
        <v>0.26959198871497969</v>
      </c>
      <c r="L299">
        <f>EXP(J299)/(1+EXP(J299))</f>
        <v>0.82873983375542892</v>
      </c>
      <c r="M299">
        <f>$K$2</f>
        <v>5</v>
      </c>
      <c r="N299">
        <f>-$M$2+$K$2</f>
        <v>4</v>
      </c>
      <c r="O299">
        <f>IF(N299&gt;M299,1,0)</f>
        <v>0</v>
      </c>
      <c r="P299">
        <f>MAX(M299,N299)</f>
        <v>5</v>
      </c>
      <c r="Q299">
        <f t="shared" si="419"/>
        <v>0.26959198871497969</v>
      </c>
      <c r="S299">
        <f t="shared" si="416"/>
        <v>0.47745901083416381</v>
      </c>
      <c r="T299">
        <f t="shared" si="379"/>
        <v>-1.0700616604247273</v>
      </c>
      <c r="U299">
        <f t="shared" si="380"/>
        <v>1.5033544081520622</v>
      </c>
      <c r="V299">
        <f t="shared" si="422"/>
        <v>0.25539135824158127</v>
      </c>
      <c r="W299">
        <f t="shared" si="423"/>
        <v>0.81807424141260454</v>
      </c>
      <c r="X299">
        <f>$K$2</f>
        <v>5</v>
      </c>
      <c r="Y299">
        <f>-$M$2+$K$2</f>
        <v>4</v>
      </c>
      <c r="Z299">
        <f>IF(Y299&gt;X299,1,0)</f>
        <v>0</v>
      </c>
      <c r="AA299">
        <f>MAX(X299,Y299)</f>
        <v>5</v>
      </c>
      <c r="AB299">
        <f t="shared" si="420"/>
        <v>0.25539135824158127</v>
      </c>
    </row>
    <row r="300" spans="1:28" hidden="1" x14ac:dyDescent="0.2">
      <c r="A300">
        <f>validation!A301</f>
        <v>30</v>
      </c>
      <c r="B300">
        <v>0</v>
      </c>
      <c r="C300">
        <f>LOG(validation!D301+1)</f>
        <v>0.4309450122125163</v>
      </c>
      <c r="D300">
        <f>validation!E301</f>
        <v>1</v>
      </c>
      <c r="E300">
        <f>validation!C301</f>
        <v>1</v>
      </c>
      <c r="F300" s="12">
        <f>$K$2-$M$2*E300 +IF((D300=1)*AND(A300=A301),$I$2*F301,0)</f>
        <v>11.65</v>
      </c>
      <c r="H300">
        <f>$C$2+0+0</f>
        <v>0.43754283752918516</v>
      </c>
      <c r="I300">
        <f t="shared" si="377"/>
        <v>-1.0933092827441808</v>
      </c>
      <c r="J300">
        <f t="shared" si="378"/>
        <v>1.4801067858326085</v>
      </c>
      <c r="K300">
        <f t="shared" si="421"/>
        <v>0.25099563123707369</v>
      </c>
      <c r="L300">
        <f t="shared" ref="L300:L314" si="424">EXP(J300)/(1+EXP(J300))</f>
        <v>0.81458870953427243</v>
      </c>
      <c r="M300">
        <f t="shared" ref="M300:M308" si="425">$K$2+K300*$I$2*P301</f>
        <v>9.7939137781165932</v>
      </c>
      <c r="N300">
        <f t="shared" ref="N300:N308" si="426">-$M$2+($K$2+L300*$I$2*P301)</f>
        <v>19.558310791657156</v>
      </c>
      <c r="O300">
        <f>IF(N300&gt;M300,1,0)</f>
        <v>1</v>
      </c>
      <c r="P300">
        <f>MAX(M300,N300)</f>
        <v>19.558310791657156</v>
      </c>
      <c r="Q300">
        <f>O300*L300+(1-O300)*K300</f>
        <v>0.81458870953427243</v>
      </c>
      <c r="R300" s="12"/>
      <c r="S300">
        <f>$C300</f>
        <v>0.4309450122125163</v>
      </c>
      <c r="T300">
        <f t="shared" si="379"/>
        <v>-1.0969503171254682</v>
      </c>
      <c r="U300">
        <f t="shared" si="380"/>
        <v>1.4764657514513213</v>
      </c>
      <c r="V300">
        <f t="shared" si="422"/>
        <v>0.25031174912202947</v>
      </c>
      <c r="W300">
        <f t="shared" si="423"/>
        <v>0.81403815974494553</v>
      </c>
      <c r="X300">
        <f t="shared" ref="X300:X308" si="427">$K$2+V300*$I$2*AA301</f>
        <v>9.7318620212470499</v>
      </c>
      <c r="Y300">
        <f t="shared" ref="Y300:Y308" si="428">-$M$2+($K$2+W300*$I$2*AA301)</f>
        <v>19.388475632700324</v>
      </c>
      <c r="Z300">
        <f>IF(Y300&gt;X300,1,0)</f>
        <v>1</v>
      </c>
      <c r="AA300">
        <f>MAX(X300,Y300)</f>
        <v>19.388475632700324</v>
      </c>
      <c r="AB300">
        <f>Z300*W300+(1-Z300)*V300</f>
        <v>0.81403815974494553</v>
      </c>
    </row>
    <row r="301" spans="1:28" hidden="1" x14ac:dyDescent="0.2">
      <c r="A301">
        <f>validation!A302</f>
        <v>30</v>
      </c>
      <c r="B301">
        <v>1</v>
      </c>
      <c r="C301">
        <f>LOG(validation!D302+1)</f>
        <v>0.83583153205421723</v>
      </c>
      <c r="D301">
        <f>validation!E302</f>
        <v>1</v>
      </c>
      <c r="E301">
        <f>validation!C302</f>
        <v>1</v>
      </c>
      <c r="F301" s="12">
        <f t="shared" si="381"/>
        <v>8.5</v>
      </c>
      <c r="H301">
        <f t="shared" ref="H301:H309" si="429">MIN(MAX($A$2*H300+$B$2*$B301+$C$2,0),3)</f>
        <v>0.83320114097827558</v>
      </c>
      <c r="I301">
        <f t="shared" si="377"/>
        <v>-0.73423463405103739</v>
      </c>
      <c r="J301">
        <f t="shared" si="378"/>
        <v>1.8391814345257522</v>
      </c>
      <c r="K301">
        <f>EXP(I301)/(1+EXP(I301))</f>
        <v>0.32426615487430377</v>
      </c>
      <c r="L301">
        <f t="shared" si="424"/>
        <v>0.86285186836481753</v>
      </c>
      <c r="M301">
        <f t="shared" si="425"/>
        <v>11.47206832141598</v>
      </c>
      <c r="N301">
        <f t="shared" si="426"/>
        <v>21.221767240812529</v>
      </c>
      <c r="O301">
        <f t="shared" ref="O301:O306" si="430">IF(N301&gt;M301,1,0)</f>
        <v>1</v>
      </c>
      <c r="P301">
        <f t="shared" ref="P301:P306" si="431">MAX(M301,N301)</f>
        <v>21.221767240812529</v>
      </c>
      <c r="Q301">
        <f>O301*L301+(1-O301)*K301</f>
        <v>0.86285186836481753</v>
      </c>
      <c r="S301">
        <f t="shared" ref="S301:S309" si="432">MIN(MAX($A$2*S300+$B$2*$B301+$C$2,0),3)</f>
        <v>0.82501161936236755</v>
      </c>
      <c r="T301">
        <f t="shared" si="379"/>
        <v>-0.74545345492407611</v>
      </c>
      <c r="U301">
        <f t="shared" si="380"/>
        <v>1.8279626136527134</v>
      </c>
      <c r="V301">
        <f t="shared" si="422"/>
        <v>0.32181277622717891</v>
      </c>
      <c r="W301">
        <f t="shared" si="423"/>
        <v>0.86151883720639577</v>
      </c>
      <c r="X301">
        <f t="shared" si="427"/>
        <v>11.351808630520667</v>
      </c>
      <c r="Y301">
        <f t="shared" si="428"/>
        <v>21.004305576919339</v>
      </c>
      <c r="Z301">
        <f t="shared" ref="Z301:Z306" si="433">IF(Y301&gt;X301,1,0)</f>
        <v>1</v>
      </c>
      <c r="AA301">
        <f t="shared" ref="AA301:AA306" si="434">MAX(X301,Y301)</f>
        <v>21.004305576919339</v>
      </c>
      <c r="AB301">
        <f>Z301*W301+(1-Z301)*V301</f>
        <v>0.86151883720639577</v>
      </c>
    </row>
    <row r="302" spans="1:28" hidden="1" x14ac:dyDescent="0.2">
      <c r="A302">
        <f>validation!A303</f>
        <v>30</v>
      </c>
      <c r="B302">
        <v>2</v>
      </c>
      <c r="C302">
        <f>LOG(validation!D303+1)</f>
        <v>1.2571701733040566</v>
      </c>
      <c r="D302">
        <f>validation!E303</f>
        <v>0</v>
      </c>
      <c r="E302">
        <f>validation!C303</f>
        <v>0</v>
      </c>
      <c r="F302" s="12">
        <f t="shared" si="381"/>
        <v>5</v>
      </c>
      <c r="H302">
        <f t="shared" si="429"/>
        <v>1.1768704509699945</v>
      </c>
      <c r="I302">
        <f t="shared" si="377"/>
        <v>-9.7564301793839903E-3</v>
      </c>
      <c r="J302">
        <f t="shared" si="378"/>
        <v>2.5636596383974055</v>
      </c>
      <c r="K302">
        <f>EXP(I302)/(1+EXP(I302))</f>
        <v>0.49756091180276968</v>
      </c>
      <c r="L302">
        <f t="shared" si="424"/>
        <v>0.92848583868362855</v>
      </c>
      <c r="M302">
        <f t="shared" si="425"/>
        <v>14.74066258444352</v>
      </c>
      <c r="N302">
        <f t="shared" si="426"/>
        <v>22.176804195254586</v>
      </c>
      <c r="O302">
        <f t="shared" si="430"/>
        <v>1</v>
      </c>
      <c r="P302">
        <f t="shared" si="431"/>
        <v>22.176804195254586</v>
      </c>
      <c r="Q302">
        <f>O302*L302+(1-O302)*K302</f>
        <v>0.92848583868362855</v>
      </c>
      <c r="S302">
        <f t="shared" si="432"/>
        <v>1.1667052433328684</v>
      </c>
      <c r="T302">
        <f t="shared" si="379"/>
        <v>-4.041062268864426E-2</v>
      </c>
      <c r="U302">
        <f t="shared" si="380"/>
        <v>2.5330054458881452</v>
      </c>
      <c r="V302">
        <f t="shared" si="422"/>
        <v>0.48989871892193776</v>
      </c>
      <c r="W302">
        <f t="shared" si="423"/>
        <v>0.92642347639178391</v>
      </c>
      <c r="X302">
        <f t="shared" si="427"/>
        <v>14.48184648184497</v>
      </c>
      <c r="Y302">
        <f t="shared" si="428"/>
        <v>21.930655543771142</v>
      </c>
      <c r="Z302">
        <f t="shared" si="433"/>
        <v>1</v>
      </c>
      <c r="AA302">
        <f t="shared" si="434"/>
        <v>21.930655543771142</v>
      </c>
      <c r="AB302">
        <f>Z302*W302+(1-Z302)*V302</f>
        <v>0.92642347639178391</v>
      </c>
    </row>
    <row r="303" spans="1:28" hidden="1" x14ac:dyDescent="0.2">
      <c r="A303">
        <f>validation!A304</f>
        <v>30</v>
      </c>
      <c r="B303">
        <v>3</v>
      </c>
      <c r="C303">
        <f>LOG(validation!D304+1)</f>
        <v>0</v>
      </c>
      <c r="D303">
        <f>validation!E304</f>
        <v>0</v>
      </c>
      <c r="E303">
        <f>validation!C304</f>
        <v>0</v>
      </c>
      <c r="F303" s="12">
        <f t="shared" si="381"/>
        <v>0</v>
      </c>
      <c r="H303">
        <f t="shared" si="429"/>
        <v>1.4560086518047621</v>
      </c>
      <c r="I303">
        <f t="shared" si="377"/>
        <v>1.1850145659346234</v>
      </c>
      <c r="J303">
        <f t="shared" si="378"/>
        <v>3.7584306345114125</v>
      </c>
      <c r="K303">
        <f>EXP(I303)/(1+EXP(I303))</f>
        <v>0.76584823786197831</v>
      </c>
      <c r="L303">
        <f t="shared" si="424"/>
        <v>0.97721113366079271</v>
      </c>
      <c r="M303">
        <f t="shared" si="425"/>
        <v>18.912406632400078</v>
      </c>
      <c r="N303">
        <f t="shared" si="426"/>
        <v>21.75202707934908</v>
      </c>
      <c r="O303">
        <f t="shared" si="430"/>
        <v>1</v>
      </c>
      <c r="P303">
        <f t="shared" si="431"/>
        <v>21.75202707934908</v>
      </c>
      <c r="Q303">
        <f t="shared" ref="Q303:Q309" si="435">O303*L303+(1-O303)*K303</f>
        <v>0.97721113366079271</v>
      </c>
      <c r="S303">
        <f t="shared" si="432"/>
        <v>1.4433911325951947</v>
      </c>
      <c r="T303">
        <f t="shared" si="379"/>
        <v>1.1128598026544227</v>
      </c>
      <c r="U303">
        <f t="shared" si="380"/>
        <v>3.6862758712312123</v>
      </c>
      <c r="V303">
        <f t="shared" si="422"/>
        <v>0.75266188254207045</v>
      </c>
      <c r="W303">
        <f t="shared" si="423"/>
        <v>0.97554772612981167</v>
      </c>
      <c r="X303">
        <f t="shared" si="427"/>
        <v>18.505766612040752</v>
      </c>
      <c r="Y303">
        <f t="shared" si="428"/>
        <v>21.505230719957222</v>
      </c>
      <c r="Z303">
        <f t="shared" si="433"/>
        <v>1</v>
      </c>
      <c r="AA303">
        <f t="shared" si="434"/>
        <v>21.505230719957222</v>
      </c>
      <c r="AB303">
        <f t="shared" ref="AB303:AB309" si="436">Z303*W303+(1-Z303)*V303</f>
        <v>0.97554772612981167</v>
      </c>
    </row>
    <row r="304" spans="1:28" hidden="1" x14ac:dyDescent="0.2">
      <c r="A304">
        <f>validation!A305</f>
        <v>30</v>
      </c>
      <c r="B304">
        <v>4</v>
      </c>
      <c r="C304">
        <f>LOG(validation!D305+1)</f>
        <v>0</v>
      </c>
      <c r="D304">
        <f>validation!E305</f>
        <v>0</v>
      </c>
      <c r="E304">
        <f>validation!C305</f>
        <v>0</v>
      </c>
      <c r="F304" s="12">
        <f t="shared" si="381"/>
        <v>0</v>
      </c>
      <c r="H304">
        <f t="shared" si="429"/>
        <v>1.6550478976089644</v>
      </c>
      <c r="I304">
        <f t="shared" si="377"/>
        <v>2.6500127519569774</v>
      </c>
      <c r="J304">
        <f t="shared" si="378"/>
        <v>5.2234288205337673</v>
      </c>
      <c r="K304">
        <f>EXP(I304)/(1+EXP(I304))</f>
        <v>0.93401177646441513</v>
      </c>
      <c r="L304">
        <f t="shared" si="424"/>
        <v>0.99464006361752377</v>
      </c>
      <c r="M304">
        <f t="shared" si="425"/>
        <v>20.184455388590365</v>
      </c>
      <c r="N304">
        <f t="shared" si="426"/>
        <v>20.17010411889639</v>
      </c>
      <c r="O304">
        <f t="shared" si="430"/>
        <v>0</v>
      </c>
      <c r="P304">
        <f t="shared" si="431"/>
        <v>20.184455388590365</v>
      </c>
      <c r="Q304">
        <f t="shared" si="435"/>
        <v>0.93401177646441513</v>
      </c>
      <c r="S304">
        <f t="shared" si="432"/>
        <v>1.6393864574606734</v>
      </c>
      <c r="T304">
        <f t="shared" si="379"/>
        <v>2.5088733507955712</v>
      </c>
      <c r="U304">
        <f t="shared" si="380"/>
        <v>5.0822894193723602</v>
      </c>
      <c r="V304">
        <f t="shared" si="422"/>
        <v>0.92476153843447417</v>
      </c>
      <c r="W304">
        <f t="shared" si="423"/>
        <v>0.99383258769606342</v>
      </c>
      <c r="X304">
        <f t="shared" si="427"/>
        <v>19.830109744296646</v>
      </c>
      <c r="Y304">
        <f t="shared" si="428"/>
        <v>19.937780422769258</v>
      </c>
      <c r="Z304">
        <f t="shared" si="433"/>
        <v>1</v>
      </c>
      <c r="AA304">
        <f t="shared" si="434"/>
        <v>19.937780422769258</v>
      </c>
      <c r="AB304">
        <f t="shared" si="436"/>
        <v>0.99383258769606342</v>
      </c>
    </row>
    <row r="305" spans="1:28" hidden="1" x14ac:dyDescent="0.2">
      <c r="A305">
        <f>validation!A306</f>
        <v>30</v>
      </c>
      <c r="B305">
        <v>5</v>
      </c>
      <c r="C305">
        <f>LOG(validation!D306+1)</f>
        <v>0</v>
      </c>
      <c r="D305">
        <f>validation!E306</f>
        <v>0</v>
      </c>
      <c r="E305">
        <f>validation!C306</f>
        <v>0</v>
      </c>
      <c r="F305" s="12">
        <f t="shared" si="381"/>
        <v>0</v>
      </c>
      <c r="H305">
        <f t="shared" si="429"/>
        <v>1.7546646682565099</v>
      </c>
      <c r="I305">
        <f t="shared" si="377"/>
        <v>3.6773576328145725</v>
      </c>
      <c r="J305">
        <f t="shared" si="378"/>
        <v>6.2507737013913616</v>
      </c>
      <c r="K305">
        <f t="shared" ref="K305:K310" si="437">EXP(I305)/(1+EXP(I305))</f>
        <v>0.97533408260206766</v>
      </c>
      <c r="L305">
        <f t="shared" si="424"/>
        <v>0.9980747526085364</v>
      </c>
      <c r="M305">
        <f t="shared" si="425"/>
        <v>18.063602112490635</v>
      </c>
      <c r="N305">
        <f t="shared" si="426"/>
        <v>17.368190119856685</v>
      </c>
      <c r="O305">
        <f t="shared" si="430"/>
        <v>0</v>
      </c>
      <c r="P305">
        <f t="shared" si="431"/>
        <v>18.063602112490635</v>
      </c>
      <c r="Q305">
        <f t="shared" si="435"/>
        <v>0.97533408260206766</v>
      </c>
      <c r="S305">
        <f t="shared" si="432"/>
        <v>1.7352249746491866</v>
      </c>
      <c r="T305">
        <f t="shared" si="379"/>
        <v>3.457952714717877</v>
      </c>
      <c r="U305">
        <f t="shared" si="380"/>
        <v>6.031368783294667</v>
      </c>
      <c r="V305">
        <f t="shared" si="422"/>
        <v>0.96946742461082569</v>
      </c>
      <c r="W305">
        <f t="shared" si="423"/>
        <v>0.99760355312234483</v>
      </c>
      <c r="X305">
        <f t="shared" si="427"/>
        <v>17.818539192039221</v>
      </c>
      <c r="Y305">
        <f t="shared" si="428"/>
        <v>17.190562074790481</v>
      </c>
      <c r="Z305">
        <f t="shared" si="433"/>
        <v>0</v>
      </c>
      <c r="AA305">
        <f t="shared" si="434"/>
        <v>17.818539192039221</v>
      </c>
      <c r="AB305">
        <f t="shared" si="436"/>
        <v>0.96946742461082569</v>
      </c>
    </row>
    <row r="306" spans="1:28" hidden="1" x14ac:dyDescent="0.2">
      <c r="A306">
        <f>validation!A307</f>
        <v>30</v>
      </c>
      <c r="B306">
        <v>6</v>
      </c>
      <c r="C306">
        <f>LOG(validation!D307+1)</f>
        <v>0</v>
      </c>
      <c r="D306">
        <f>validation!E307</f>
        <v>0</v>
      </c>
      <c r="E306">
        <f>validation!C307</f>
        <v>0</v>
      </c>
      <c r="F306" s="12">
        <f t="shared" si="381"/>
        <v>0</v>
      </c>
      <c r="H306">
        <f t="shared" si="429"/>
        <v>1.7308737294963099</v>
      </c>
      <c r="I306">
        <f t="shared" si="377"/>
        <v>3.4101733262798333</v>
      </c>
      <c r="J306">
        <f t="shared" si="378"/>
        <v>5.9835893948566223</v>
      </c>
      <c r="K306">
        <f t="shared" si="437"/>
        <v>0.96802096849872121</v>
      </c>
      <c r="L306">
        <f t="shared" si="424"/>
        <v>0.99748656765332389</v>
      </c>
      <c r="M306">
        <f t="shared" si="425"/>
        <v>14.882196487585512</v>
      </c>
      <c r="N306">
        <f t="shared" si="426"/>
        <v>14.183000757271744</v>
      </c>
      <c r="O306">
        <f t="shared" si="430"/>
        <v>0</v>
      </c>
      <c r="P306">
        <f t="shared" si="431"/>
        <v>14.882196487585512</v>
      </c>
      <c r="Q306">
        <f t="shared" si="435"/>
        <v>0.96802096849872121</v>
      </c>
      <c r="S306">
        <f t="shared" si="432"/>
        <v>1.7067442954232983</v>
      </c>
      <c r="T306">
        <f t="shared" si="379"/>
        <v>3.1537320837717169</v>
      </c>
      <c r="U306">
        <f t="shared" si="380"/>
        <v>5.7271481523485068</v>
      </c>
      <c r="V306">
        <f t="shared" si="422"/>
        <v>0.95905552469657329</v>
      </c>
      <c r="W306">
        <f t="shared" si="423"/>
        <v>0.99675421878163195</v>
      </c>
      <c r="X306">
        <f t="shared" si="427"/>
        <v>14.691387212113428</v>
      </c>
      <c r="Y306">
        <f t="shared" si="428"/>
        <v>14.072337670518747</v>
      </c>
      <c r="Z306">
        <f t="shared" si="433"/>
        <v>0</v>
      </c>
      <c r="AA306">
        <f t="shared" si="434"/>
        <v>14.691387212113428</v>
      </c>
      <c r="AB306">
        <f t="shared" si="436"/>
        <v>0.95905552469657329</v>
      </c>
    </row>
    <row r="307" spans="1:28" hidden="1" x14ac:dyDescent="0.2">
      <c r="A307">
        <f>validation!A308</f>
        <v>30</v>
      </c>
      <c r="B307">
        <v>7</v>
      </c>
      <c r="C307">
        <f>LOG(validation!D308+1)</f>
        <v>0</v>
      </c>
      <c r="D307">
        <f>validation!E308</f>
        <v>0</v>
      </c>
      <c r="E307">
        <f>validation!C308</f>
        <v>0</v>
      </c>
      <c r="F307" s="12">
        <f t="shared" si="381"/>
        <v>0</v>
      </c>
      <c r="H307">
        <f t="shared" si="429"/>
        <v>1.5539035149509315</v>
      </c>
      <c r="I307">
        <f t="shared" si="377"/>
        <v>1.8221194073647857</v>
      </c>
      <c r="J307">
        <f t="shared" si="378"/>
        <v>4.3955354759415748</v>
      </c>
      <c r="K307">
        <f t="shared" si="437"/>
        <v>0.86082024482255026</v>
      </c>
      <c r="L307">
        <f t="shared" si="424"/>
        <v>0.98781795737816047</v>
      </c>
      <c r="M307">
        <f t="shared" si="425"/>
        <v>11.342955035951746</v>
      </c>
      <c r="N307">
        <f t="shared" si="426"/>
        <v>11.278737837592308</v>
      </c>
      <c r="O307">
        <f>IF(N307&gt;M307,1,0)</f>
        <v>0</v>
      </c>
      <c r="P307">
        <f>MAX(M307,N307)</f>
        <v>11.342955035951746</v>
      </c>
      <c r="Q307">
        <f t="shared" si="435"/>
        <v>0.86082024482255026</v>
      </c>
      <c r="S307">
        <f t="shared" si="432"/>
        <v>1.5239529611796276</v>
      </c>
      <c r="T307">
        <f t="shared" si="379"/>
        <v>1.6117439760221242</v>
      </c>
      <c r="U307">
        <f t="shared" si="380"/>
        <v>4.1851600445989146</v>
      </c>
      <c r="V307">
        <f t="shared" si="422"/>
        <v>0.83365337378973736</v>
      </c>
      <c r="W307">
        <f t="shared" si="423"/>
        <v>0.98500839881552205</v>
      </c>
      <c r="X307">
        <f t="shared" si="427"/>
        <v>11.117296045843439</v>
      </c>
      <c r="Y307">
        <f t="shared" si="428"/>
        <v>11.22792970393056</v>
      </c>
      <c r="Z307">
        <f>IF(Y307&gt;X307,1,0)</f>
        <v>1</v>
      </c>
      <c r="AA307">
        <f>MAX(X307,Y307)</f>
        <v>11.22792970393056</v>
      </c>
      <c r="AB307">
        <f t="shared" si="436"/>
        <v>0.98500839881552205</v>
      </c>
    </row>
    <row r="308" spans="1:28" hidden="1" x14ac:dyDescent="0.2">
      <c r="A308">
        <f>validation!A309</f>
        <v>30</v>
      </c>
      <c r="B308">
        <v>8</v>
      </c>
      <c r="C308">
        <f>LOG(validation!D309+1)</f>
        <v>0</v>
      </c>
      <c r="D308">
        <f>validation!E309</f>
        <v>0</v>
      </c>
      <c r="E308">
        <f>validation!C309</f>
        <v>0</v>
      </c>
      <c r="F308" s="12">
        <f t="shared" si="381"/>
        <v>0</v>
      </c>
      <c r="H308">
        <f t="shared" si="429"/>
        <v>1.1868001989755144</v>
      </c>
      <c r="I308">
        <f t="shared" si="377"/>
        <v>2.0888517025360542E-2</v>
      </c>
      <c r="J308">
        <f t="shared" si="378"/>
        <v>2.59430458560215</v>
      </c>
      <c r="K308">
        <f t="shared" si="437"/>
        <v>0.50522193938359083</v>
      </c>
      <c r="L308">
        <f t="shared" si="424"/>
        <v>0.93049413177285845</v>
      </c>
      <c r="M308">
        <f t="shared" si="425"/>
        <v>7.2734987272261584</v>
      </c>
      <c r="N308">
        <f t="shared" si="426"/>
        <v>8.1872235929778618</v>
      </c>
      <c r="O308">
        <f>IF(N308&gt;M308,1,0)</f>
        <v>1</v>
      </c>
      <c r="P308">
        <f>MAX(M308,N308)</f>
        <v>8.1872235929778618</v>
      </c>
      <c r="Q308">
        <f t="shared" si="435"/>
        <v>0.93049413177285845</v>
      </c>
      <c r="S308">
        <f t="shared" si="432"/>
        <v>1.1496242060163142</v>
      </c>
      <c r="T308">
        <f t="shared" si="379"/>
        <v>-9.0331570604003542E-2</v>
      </c>
      <c r="U308">
        <f t="shared" si="380"/>
        <v>2.483084497972786</v>
      </c>
      <c r="V308">
        <f t="shared" si="422"/>
        <v>0.47743245080596292</v>
      </c>
      <c r="W308">
        <f t="shared" si="423"/>
        <v>0.92294743973185056</v>
      </c>
      <c r="X308">
        <f t="shared" si="427"/>
        <v>7.1484460286268332</v>
      </c>
      <c r="Y308">
        <f t="shared" si="428"/>
        <v>8.1532634787933276</v>
      </c>
      <c r="Z308">
        <f>IF(Y308&gt;X308,1,0)</f>
        <v>1</v>
      </c>
      <c r="AA308">
        <f>MAX(X308,Y308)</f>
        <v>8.1532634787933276</v>
      </c>
      <c r="AB308">
        <f t="shared" si="436"/>
        <v>0.92294743973185056</v>
      </c>
    </row>
    <row r="309" spans="1:28" hidden="1" x14ac:dyDescent="0.2">
      <c r="A309">
        <f>validation!A310</f>
        <v>30</v>
      </c>
      <c r="B309">
        <v>9</v>
      </c>
      <c r="C309">
        <f>LOG(validation!D310+1)</f>
        <v>0</v>
      </c>
      <c r="D309">
        <f>validation!E310</f>
        <v>0</v>
      </c>
      <c r="E309">
        <f>validation!C310</f>
        <v>0</v>
      </c>
      <c r="F309" s="12">
        <f t="shared" si="381"/>
        <v>0</v>
      </c>
      <c r="H309">
        <f t="shared" si="429"/>
        <v>0.5836950082418968</v>
      </c>
      <c r="I309">
        <f t="shared" si="377"/>
        <v>-0.99669363442584102</v>
      </c>
      <c r="J309">
        <f t="shared" si="378"/>
        <v>1.5767224341509487</v>
      </c>
      <c r="K309">
        <f t="shared" si="437"/>
        <v>0.26959198871497969</v>
      </c>
      <c r="L309">
        <f t="shared" si="424"/>
        <v>0.82873983375542892</v>
      </c>
      <c r="M309">
        <f>$K$2</f>
        <v>5</v>
      </c>
      <c r="N309">
        <f>-$M$2+$K$2</f>
        <v>4</v>
      </c>
      <c r="O309">
        <f>IF(N309&gt;M309,1,0)</f>
        <v>0</v>
      </c>
      <c r="P309">
        <f>MAX(M309,N309)</f>
        <v>5</v>
      </c>
      <c r="Q309">
        <f t="shared" si="435"/>
        <v>0.26959198871497969</v>
      </c>
      <c r="S309">
        <f t="shared" si="432"/>
        <v>0.53755047071328965</v>
      </c>
      <c r="T309">
        <f t="shared" si="379"/>
        <v>-1.0307754853573496</v>
      </c>
      <c r="U309">
        <f t="shared" si="380"/>
        <v>1.5426405832194399</v>
      </c>
      <c r="V309">
        <f t="shared" si="422"/>
        <v>0.26293378777913273</v>
      </c>
      <c r="W309">
        <f t="shared" si="423"/>
        <v>0.82384826049872451</v>
      </c>
      <c r="X309">
        <f>$K$2</f>
        <v>5</v>
      </c>
      <c r="Y309">
        <f>-$M$2+$K$2</f>
        <v>4</v>
      </c>
      <c r="Z309">
        <f>IF(Y309&gt;X309,1,0)</f>
        <v>0</v>
      </c>
      <c r="AA309">
        <f>MAX(X309,Y309)</f>
        <v>5</v>
      </c>
      <c r="AB309">
        <f t="shared" si="436"/>
        <v>0.26293378777913273</v>
      </c>
    </row>
    <row r="310" spans="1:28" hidden="1" x14ac:dyDescent="0.2">
      <c r="A310">
        <f>validation!A311</f>
        <v>31</v>
      </c>
      <c r="B310">
        <v>0</v>
      </c>
      <c r="C310">
        <f>LOG(validation!D311+1)</f>
        <v>0.45652189509743796</v>
      </c>
      <c r="D310">
        <f>validation!E311</f>
        <v>1</v>
      </c>
      <c r="E310">
        <f>validation!C311</f>
        <v>1</v>
      </c>
      <c r="F310" s="12">
        <f>$K$2-$M$2*E310 +IF((D310=1)*AND(A310=A311),$I$2*F311,0)</f>
        <v>29.127077995000004</v>
      </c>
      <c r="H310">
        <f>$C$2+0+0</f>
        <v>0.43754283752918516</v>
      </c>
      <c r="I310">
        <f t="shared" si="377"/>
        <v>-1.0933092827441808</v>
      </c>
      <c r="J310">
        <f t="shared" si="378"/>
        <v>1.4801067858326085</v>
      </c>
      <c r="K310">
        <f t="shared" si="437"/>
        <v>0.25099563123707369</v>
      </c>
      <c r="L310">
        <f t="shared" si="424"/>
        <v>0.81458870953427243</v>
      </c>
      <c r="M310">
        <f t="shared" ref="M310:M318" si="438">$K$2+K310*$I$2*P311</f>
        <v>9.7939137781165932</v>
      </c>
      <c r="N310">
        <f t="shared" ref="N310:N318" si="439">-$M$2+($K$2+L310*$I$2*P311)</f>
        <v>19.558310791657156</v>
      </c>
      <c r="O310">
        <f>IF(N310&gt;M310,1,0)</f>
        <v>1</v>
      </c>
      <c r="P310">
        <f>MAX(M310,N310)</f>
        <v>19.558310791657156</v>
      </c>
      <c r="Q310">
        <f>O310*L310+(1-O310)*K310</f>
        <v>0.81458870953427243</v>
      </c>
      <c r="R310" s="12"/>
      <c r="S310">
        <f>$C310</f>
        <v>0.45652189509743796</v>
      </c>
      <c r="T310">
        <f t="shared" si="379"/>
        <v>-1.0825218665977436</v>
      </c>
      <c r="U310">
        <f t="shared" si="380"/>
        <v>1.4908942019790459</v>
      </c>
      <c r="V310">
        <f t="shared" si="422"/>
        <v>0.25302907355377968</v>
      </c>
      <c r="W310">
        <f t="shared" si="423"/>
        <v>0.81621244946992977</v>
      </c>
      <c r="X310">
        <f t="shared" ref="X310:X318" si="440">$K$2+V310*$I$2*AA311</f>
        <v>10.016921975189163</v>
      </c>
      <c r="Y310">
        <f t="shared" ref="Y310:Y318" si="441">-$M$2+($K$2+W310*$I$2*AA311)</f>
        <v>20.183413694941763</v>
      </c>
      <c r="Z310">
        <f>IF(Y310&gt;X310,1,0)</f>
        <v>1</v>
      </c>
      <c r="AA310">
        <f>MAX(X310,Y310)</f>
        <v>20.183413694941763</v>
      </c>
      <c r="AB310">
        <f>Z310*W310+(1-Z310)*V310</f>
        <v>0.81621244946992977</v>
      </c>
    </row>
    <row r="311" spans="1:28" hidden="1" x14ac:dyDescent="0.2">
      <c r="A311">
        <f>validation!A312</f>
        <v>31</v>
      </c>
      <c r="B311">
        <v>1</v>
      </c>
      <c r="C311">
        <f>LOG(validation!D312+1)</f>
        <v>0.81764162418323705</v>
      </c>
      <c r="D311">
        <f>validation!E312</f>
        <v>1</v>
      </c>
      <c r="E311">
        <f>validation!C312</f>
        <v>1</v>
      </c>
      <c r="F311" s="12">
        <f t="shared" si="381"/>
        <v>27.918975550000003</v>
      </c>
      <c r="H311">
        <f t="shared" ref="H311:H319" si="442">MIN(MAX($A$2*H310+$B$2*$B311+$C$2,0),3)</f>
        <v>0.83320114097827558</v>
      </c>
      <c r="I311">
        <f t="shared" si="377"/>
        <v>-0.73423463405103739</v>
      </c>
      <c r="J311">
        <f t="shared" si="378"/>
        <v>1.8391814345257522</v>
      </c>
      <c r="K311">
        <f>EXP(I311)/(1+EXP(I311))</f>
        <v>0.32426615487430377</v>
      </c>
      <c r="L311">
        <f t="shared" si="424"/>
        <v>0.86285186836481753</v>
      </c>
      <c r="M311">
        <f t="shared" si="438"/>
        <v>11.47206832141598</v>
      </c>
      <c r="N311">
        <f t="shared" si="439"/>
        <v>21.221767240812529</v>
      </c>
      <c r="O311">
        <f t="shared" ref="O311:O316" si="443">IF(N311&gt;M311,1,0)</f>
        <v>1</v>
      </c>
      <c r="P311">
        <f t="shared" ref="P311:P316" si="444">MAX(M311,N311)</f>
        <v>21.221767240812529</v>
      </c>
      <c r="Q311">
        <f>O311*L311+(1-O311)*K311</f>
        <v>0.86285186836481753</v>
      </c>
      <c r="S311">
        <f t="shared" ref="S311:S319" si="445">MIN(MAX($A$2*S310+$B$2*$B311+$C$2,0),3)</f>
        <v>0.85675881259654241</v>
      </c>
      <c r="T311">
        <f t="shared" si="379"/>
        <v>-0.70075802592698955</v>
      </c>
      <c r="U311">
        <f t="shared" si="380"/>
        <v>1.8726580426498001</v>
      </c>
      <c r="V311">
        <f t="shared" si="422"/>
        <v>0.33164418515745364</v>
      </c>
      <c r="W311">
        <f t="shared" si="423"/>
        <v>0.86676553567582726</v>
      </c>
      <c r="X311">
        <f t="shared" si="440"/>
        <v>11.89888004448547</v>
      </c>
      <c r="Y311">
        <f t="shared" si="441"/>
        <v>22.030502945446653</v>
      </c>
      <c r="Z311">
        <f t="shared" ref="Z311:Z316" si="446">IF(Y311&gt;X311,1,0)</f>
        <v>1</v>
      </c>
      <c r="AA311">
        <f t="shared" ref="AA311:AA316" si="447">MAX(X311,Y311)</f>
        <v>22.030502945446653</v>
      </c>
      <c r="AB311">
        <f>Z311*W311+(1-Z311)*V311</f>
        <v>0.86676553567582726</v>
      </c>
    </row>
    <row r="312" spans="1:28" hidden="1" x14ac:dyDescent="0.2">
      <c r="A312">
        <f>validation!A313</f>
        <v>31</v>
      </c>
      <c r="B312">
        <v>2</v>
      </c>
      <c r="C312">
        <f>LOG(validation!D313+1)</f>
        <v>1.1721665598648134</v>
      </c>
      <c r="D312">
        <f>validation!E313</f>
        <v>1</v>
      </c>
      <c r="E312">
        <f>validation!C313</f>
        <v>1</v>
      </c>
      <c r="F312" s="12">
        <f t="shared" si="381"/>
        <v>26.576639500000002</v>
      </c>
      <c r="H312">
        <f t="shared" si="442"/>
        <v>1.1768704509699945</v>
      </c>
      <c r="I312">
        <f t="shared" si="377"/>
        <v>-9.7564301793839903E-3</v>
      </c>
      <c r="J312">
        <f t="shared" si="378"/>
        <v>2.5636596383974055</v>
      </c>
      <c r="K312">
        <f>EXP(I312)/(1+EXP(I312))</f>
        <v>0.49756091180276968</v>
      </c>
      <c r="L312">
        <f t="shared" si="424"/>
        <v>0.92848583868362855</v>
      </c>
      <c r="M312">
        <f t="shared" si="438"/>
        <v>14.74066258444352</v>
      </c>
      <c r="N312">
        <f t="shared" si="439"/>
        <v>22.176804195254586</v>
      </c>
      <c r="O312">
        <f t="shared" si="443"/>
        <v>1</v>
      </c>
      <c r="P312">
        <f t="shared" si="444"/>
        <v>22.176804195254586</v>
      </c>
      <c r="Q312">
        <f>O312*L312+(1-O312)*K312</f>
        <v>0.92848583868362855</v>
      </c>
      <c r="S312">
        <f t="shared" si="445"/>
        <v>1.2061113071125253</v>
      </c>
      <c r="T312">
        <f t="shared" si="379"/>
        <v>8.2530214827807535E-2</v>
      </c>
      <c r="U312">
        <f t="shared" si="380"/>
        <v>2.6559462834045973</v>
      </c>
      <c r="V312">
        <f t="shared" si="422"/>
        <v>0.52062085057816498</v>
      </c>
      <c r="W312">
        <f t="shared" si="423"/>
        <v>0.93437654200115106</v>
      </c>
      <c r="X312">
        <f t="shared" si="440"/>
        <v>15.649700941327641</v>
      </c>
      <c r="Y312">
        <f t="shared" si="441"/>
        <v>23.113392650051242</v>
      </c>
      <c r="Z312">
        <f t="shared" si="446"/>
        <v>1</v>
      </c>
      <c r="AA312">
        <f t="shared" si="447"/>
        <v>23.113392650051242</v>
      </c>
      <c r="AB312">
        <f>Z312*W312+(1-Z312)*V312</f>
        <v>0.93437654200115106</v>
      </c>
    </row>
    <row r="313" spans="1:28" hidden="1" x14ac:dyDescent="0.2">
      <c r="A313">
        <f>validation!A314</f>
        <v>31</v>
      </c>
      <c r="B313">
        <v>3</v>
      </c>
      <c r="C313">
        <f>LOG(validation!D314+1)</f>
        <v>1.473404896642281</v>
      </c>
      <c r="D313">
        <f>validation!E314</f>
        <v>1</v>
      </c>
      <c r="E313">
        <f>validation!C314</f>
        <v>1</v>
      </c>
      <c r="F313" s="12">
        <f t="shared" si="381"/>
        <v>25.085155</v>
      </c>
      <c r="H313">
        <f t="shared" si="442"/>
        <v>1.4560086518047621</v>
      </c>
      <c r="I313">
        <f t="shared" si="377"/>
        <v>1.1850145659346234</v>
      </c>
      <c r="J313">
        <f t="shared" si="378"/>
        <v>3.7584306345114125</v>
      </c>
      <c r="K313">
        <f>EXP(I313)/(1+EXP(I313))</f>
        <v>0.76584823786197831</v>
      </c>
      <c r="L313">
        <f t="shared" si="424"/>
        <v>0.97721113366079271</v>
      </c>
      <c r="M313">
        <f t="shared" si="438"/>
        <v>18.912406632400078</v>
      </c>
      <c r="N313">
        <f t="shared" si="439"/>
        <v>21.75202707934908</v>
      </c>
      <c r="O313">
        <f t="shared" si="443"/>
        <v>1</v>
      </c>
      <c r="P313">
        <f t="shared" si="444"/>
        <v>21.75202707934908</v>
      </c>
      <c r="Q313">
        <f t="shared" ref="Q313:Q319" si="448">O313*L313+(1-O313)*K313</f>
        <v>0.97721113366079271</v>
      </c>
      <c r="S313">
        <f t="shared" si="445"/>
        <v>1.4923037357079265</v>
      </c>
      <c r="T313">
        <f t="shared" si="379"/>
        <v>1.404651940112049</v>
      </c>
      <c r="U313">
        <f t="shared" si="380"/>
        <v>3.978068008688838</v>
      </c>
      <c r="V313">
        <f t="shared" si="422"/>
        <v>0.80292104361969607</v>
      </c>
      <c r="W313">
        <f t="shared" si="423"/>
        <v>0.98162228864598378</v>
      </c>
      <c r="X313">
        <f t="shared" si="440"/>
        <v>20.319145625732602</v>
      </c>
      <c r="Y313">
        <f t="shared" si="441"/>
        <v>22.728634538510512</v>
      </c>
      <c r="Z313">
        <f t="shared" si="446"/>
        <v>1</v>
      </c>
      <c r="AA313">
        <f t="shared" si="447"/>
        <v>22.728634538510512</v>
      </c>
      <c r="AB313">
        <f t="shared" ref="AB313:AB319" si="449">Z313*W313+(1-Z313)*V313</f>
        <v>0.98162228864598378</v>
      </c>
    </row>
    <row r="314" spans="1:28" hidden="1" x14ac:dyDescent="0.2">
      <c r="A314">
        <f>validation!A315</f>
        <v>31</v>
      </c>
      <c r="B314">
        <v>4</v>
      </c>
      <c r="C314">
        <f>LOG(validation!D315+1)</f>
        <v>1.6584183134582324</v>
      </c>
      <c r="D314">
        <f>validation!E315</f>
        <v>1</v>
      </c>
      <c r="E314">
        <f>validation!C315</f>
        <v>0</v>
      </c>
      <c r="F314" s="12">
        <f t="shared" si="381"/>
        <v>23.427949999999999</v>
      </c>
      <c r="H314">
        <f t="shared" si="442"/>
        <v>1.6550478976089644</v>
      </c>
      <c r="I314">
        <f t="shared" si="377"/>
        <v>2.6500127519569774</v>
      </c>
      <c r="J314">
        <f t="shared" si="378"/>
        <v>5.2234288205337673</v>
      </c>
      <c r="K314">
        <f>EXP(I314)/(1+EXP(I314))</f>
        <v>0.93401177646441513</v>
      </c>
      <c r="L314">
        <f t="shared" si="424"/>
        <v>0.99464006361752377</v>
      </c>
      <c r="M314">
        <f t="shared" si="438"/>
        <v>20.184455388590365</v>
      </c>
      <c r="N314">
        <f t="shared" si="439"/>
        <v>20.17010411889639</v>
      </c>
      <c r="O314">
        <f t="shared" si="443"/>
        <v>0</v>
      </c>
      <c r="P314">
        <f t="shared" si="444"/>
        <v>20.184455388590365</v>
      </c>
      <c r="Q314">
        <f t="shared" si="448"/>
        <v>0.93401177646441513</v>
      </c>
      <c r="S314">
        <f t="shared" si="445"/>
        <v>1.7000990106515022</v>
      </c>
      <c r="T314">
        <f t="shared" si="379"/>
        <v>3.0855743170277097</v>
      </c>
      <c r="U314">
        <f t="shared" si="380"/>
        <v>5.6589903856044987</v>
      </c>
      <c r="V314">
        <f t="shared" si="422"/>
        <v>0.95629376227839624</v>
      </c>
      <c r="W314">
        <f t="shared" si="423"/>
        <v>0.99652607554818617</v>
      </c>
      <c r="X314">
        <f t="shared" si="440"/>
        <v>21.199186461406036</v>
      </c>
      <c r="Y314">
        <f t="shared" si="441"/>
        <v>20.880703763033374</v>
      </c>
      <c r="Z314">
        <f t="shared" si="446"/>
        <v>0</v>
      </c>
      <c r="AA314">
        <f t="shared" si="447"/>
        <v>21.199186461406036</v>
      </c>
      <c r="AB314">
        <f t="shared" si="449"/>
        <v>0.95629376227839624</v>
      </c>
    </row>
    <row r="315" spans="1:28" hidden="1" x14ac:dyDescent="0.2">
      <c r="A315">
        <f>validation!A316</f>
        <v>31</v>
      </c>
      <c r="B315">
        <v>5</v>
      </c>
      <c r="C315">
        <f>LOG(validation!D316+1)</f>
        <v>1.8271184713315554</v>
      </c>
      <c r="D315">
        <f>validation!E316</f>
        <v>1</v>
      </c>
      <c r="E315">
        <f>validation!C316</f>
        <v>0</v>
      </c>
      <c r="F315" s="12">
        <f t="shared" si="381"/>
        <v>20.4755</v>
      </c>
      <c r="H315">
        <f t="shared" si="442"/>
        <v>1.7546646682565099</v>
      </c>
      <c r="I315">
        <f t="shared" si="377"/>
        <v>3.6773576328145725</v>
      </c>
      <c r="J315">
        <f t="shared" si="378"/>
        <v>6.2507737013913616</v>
      </c>
      <c r="K315">
        <f t="shared" ref="K315:K320" si="450">EXP(I315)/(1+EXP(I315))</f>
        <v>0.97533408260206766</v>
      </c>
      <c r="L315">
        <f>EXP(J315)/(1+EXP(J315))</f>
        <v>0.9980747526085364</v>
      </c>
      <c r="M315">
        <f t="shared" si="438"/>
        <v>18.063602112490635</v>
      </c>
      <c r="N315">
        <f t="shared" si="439"/>
        <v>17.368190119856685</v>
      </c>
      <c r="O315">
        <f t="shared" si="443"/>
        <v>0</v>
      </c>
      <c r="P315">
        <f t="shared" si="444"/>
        <v>18.063602112490635</v>
      </c>
      <c r="Q315">
        <f t="shared" si="448"/>
        <v>0.97533408260206766</v>
      </c>
      <c r="S315">
        <f t="shared" si="445"/>
        <v>1.8105841639046398</v>
      </c>
      <c r="T315">
        <f t="shared" si="379"/>
        <v>4.3661106155396858</v>
      </c>
      <c r="U315">
        <f t="shared" si="380"/>
        <v>6.9395266841164762</v>
      </c>
      <c r="V315">
        <f t="shared" si="422"/>
        <v>0.98745873889215219</v>
      </c>
      <c r="W315">
        <f t="shared" si="423"/>
        <v>0.99903220952271832</v>
      </c>
      <c r="X315">
        <f t="shared" si="440"/>
        <v>18.821722757393697</v>
      </c>
      <c r="Y315">
        <f t="shared" si="441"/>
        <v>17.983719705819098</v>
      </c>
      <c r="Z315">
        <f t="shared" si="446"/>
        <v>0</v>
      </c>
      <c r="AA315">
        <f t="shared" si="447"/>
        <v>18.821722757393697</v>
      </c>
      <c r="AB315">
        <f t="shared" si="449"/>
        <v>0.98745873889215219</v>
      </c>
    </row>
    <row r="316" spans="1:28" hidden="1" x14ac:dyDescent="0.2">
      <c r="A316">
        <f>validation!A317</f>
        <v>31</v>
      </c>
      <c r="B316">
        <v>6</v>
      </c>
      <c r="C316">
        <f>LOG(validation!D317+1)</f>
        <v>1.7397036109502044</v>
      </c>
      <c r="D316">
        <f>validation!E317</f>
        <v>1</v>
      </c>
      <c r="E316">
        <f>validation!C317</f>
        <v>0</v>
      </c>
      <c r="F316" s="12">
        <f t="shared" si="381"/>
        <v>17.195</v>
      </c>
      <c r="H316">
        <f t="shared" si="442"/>
        <v>1.7308737294963099</v>
      </c>
      <c r="I316">
        <f t="shared" si="377"/>
        <v>3.4101733262798333</v>
      </c>
      <c r="J316">
        <f t="shared" si="378"/>
        <v>5.9835893948566223</v>
      </c>
      <c r="K316">
        <f t="shared" si="450"/>
        <v>0.96802096849872121</v>
      </c>
      <c r="L316">
        <f>EXP(J316)/(1+EXP(J316))</f>
        <v>0.99748656765332389</v>
      </c>
      <c r="M316">
        <f t="shared" si="438"/>
        <v>14.882196487585512</v>
      </c>
      <c r="N316">
        <f t="shared" si="439"/>
        <v>14.183000757271744</v>
      </c>
      <c r="O316">
        <f t="shared" si="443"/>
        <v>0</v>
      </c>
      <c r="P316">
        <f t="shared" si="444"/>
        <v>14.882196487585512</v>
      </c>
      <c r="Q316">
        <f t="shared" si="448"/>
        <v>0.96802096849872121</v>
      </c>
      <c r="S316">
        <f t="shared" si="445"/>
        <v>1.8002835571866642</v>
      </c>
      <c r="T316">
        <f t="shared" si="379"/>
        <v>4.2324871559962975</v>
      </c>
      <c r="U316">
        <f t="shared" si="380"/>
        <v>6.8059032245730862</v>
      </c>
      <c r="V316">
        <f t="shared" si="422"/>
        <v>0.98569146469747704</v>
      </c>
      <c r="W316">
        <f t="shared" si="423"/>
        <v>0.99889400492813352</v>
      </c>
      <c r="X316">
        <f t="shared" si="440"/>
        <v>15.552517918538312</v>
      </c>
      <c r="Y316">
        <f t="shared" si="441"/>
        <v>14.693860364266991</v>
      </c>
      <c r="Z316">
        <f t="shared" si="446"/>
        <v>0</v>
      </c>
      <c r="AA316">
        <f t="shared" si="447"/>
        <v>15.552517918538312</v>
      </c>
      <c r="AB316">
        <f t="shared" si="449"/>
        <v>0.98569146469747704</v>
      </c>
    </row>
    <row r="317" spans="1:28" hidden="1" x14ac:dyDescent="0.2">
      <c r="A317">
        <f>validation!A318</f>
        <v>31</v>
      </c>
      <c r="B317">
        <v>7</v>
      </c>
      <c r="C317">
        <f>LOG(validation!D318+1)</f>
        <v>1.628727288692509</v>
      </c>
      <c r="D317">
        <f>validation!E318</f>
        <v>1</v>
      </c>
      <c r="E317">
        <f>validation!C318</f>
        <v>0</v>
      </c>
      <c r="F317" s="12">
        <f t="shared" si="381"/>
        <v>13.55</v>
      </c>
      <c r="H317">
        <f t="shared" si="442"/>
        <v>1.5539035149509315</v>
      </c>
      <c r="I317">
        <f t="shared" si="377"/>
        <v>1.8221194073647857</v>
      </c>
      <c r="J317">
        <f t="shared" si="378"/>
        <v>4.3955354759415748</v>
      </c>
      <c r="K317">
        <f t="shared" si="450"/>
        <v>0.86082024482255026</v>
      </c>
      <c r="L317">
        <f>EXP(J317)/(1+EXP(J317))</f>
        <v>0.98781795737816047</v>
      </c>
      <c r="M317">
        <f t="shared" si="438"/>
        <v>11.342955035951746</v>
      </c>
      <c r="N317">
        <f t="shared" si="439"/>
        <v>11.278737837592308</v>
      </c>
      <c r="O317">
        <f>IF(N317&gt;M317,1,0)</f>
        <v>0</v>
      </c>
      <c r="P317">
        <f>MAX(M317,N317)</f>
        <v>11.342955035951746</v>
      </c>
      <c r="Q317">
        <f t="shared" si="448"/>
        <v>0.86082024482255026</v>
      </c>
      <c r="S317">
        <f t="shared" si="445"/>
        <v>1.6400581578740352</v>
      </c>
      <c r="T317">
        <f t="shared" si="379"/>
        <v>2.5148227598772839</v>
      </c>
      <c r="U317">
        <f t="shared" si="380"/>
        <v>5.0882388284540738</v>
      </c>
      <c r="V317">
        <f t="shared" si="422"/>
        <v>0.92517443959856505</v>
      </c>
      <c r="W317">
        <f t="shared" si="423"/>
        <v>0.99386894692621008</v>
      </c>
      <c r="X317">
        <f t="shared" si="440"/>
        <v>11.895223129567821</v>
      </c>
      <c r="Y317">
        <f t="shared" si="441"/>
        <v>11.407195721466675</v>
      </c>
      <c r="Z317">
        <f>IF(Y317&gt;X317,1,0)</f>
        <v>0</v>
      </c>
      <c r="AA317">
        <f>MAX(X317,Y317)</f>
        <v>11.895223129567821</v>
      </c>
      <c r="AB317">
        <f t="shared" si="449"/>
        <v>0.92517443959856505</v>
      </c>
    </row>
    <row r="318" spans="1:28" hidden="1" x14ac:dyDescent="0.2">
      <c r="A318">
        <f>validation!A319</f>
        <v>31</v>
      </c>
      <c r="B318">
        <v>8</v>
      </c>
      <c r="C318">
        <f>LOG(validation!D319+1)</f>
        <v>1.2414383323637661</v>
      </c>
      <c r="D318">
        <f>validation!E319</f>
        <v>1</v>
      </c>
      <c r="E318">
        <f>validation!C319</f>
        <v>0</v>
      </c>
      <c r="F318" s="12">
        <f t="shared" si="381"/>
        <v>9.5</v>
      </c>
      <c r="H318">
        <f t="shared" si="442"/>
        <v>1.1868001989755144</v>
      </c>
      <c r="I318">
        <f t="shared" si="377"/>
        <v>2.0888517025360542E-2</v>
      </c>
      <c r="J318">
        <f t="shared" si="378"/>
        <v>2.59430458560215</v>
      </c>
      <c r="K318">
        <f t="shared" si="450"/>
        <v>0.50522193938359083</v>
      </c>
      <c r="L318">
        <f>EXP(J318)/(1+EXP(J318))</f>
        <v>0.93049413177285845</v>
      </c>
      <c r="M318">
        <f t="shared" si="438"/>
        <v>7.2734987272261584</v>
      </c>
      <c r="N318">
        <f t="shared" si="439"/>
        <v>8.1872235929778618</v>
      </c>
      <c r="O318">
        <f>IF(N318&gt;M318,1,0)</f>
        <v>1</v>
      </c>
      <c r="P318">
        <f>MAX(M318,N318)</f>
        <v>8.1872235929778618</v>
      </c>
      <c r="Q318">
        <f t="shared" si="448"/>
        <v>0.93049413177285845</v>
      </c>
      <c r="S318">
        <f t="shared" si="445"/>
        <v>1.2937392700580812</v>
      </c>
      <c r="T318">
        <f t="shared" si="379"/>
        <v>0.39939962755634717</v>
      </c>
      <c r="U318">
        <f t="shared" si="380"/>
        <v>2.9728156961331371</v>
      </c>
      <c r="V318">
        <f t="shared" si="422"/>
        <v>0.59854340563876629</v>
      </c>
      <c r="W318">
        <f t="shared" si="423"/>
        <v>0.95133081093512228</v>
      </c>
      <c r="X318">
        <f t="shared" si="440"/>
        <v>7.6934453253744479</v>
      </c>
      <c r="Y318">
        <f t="shared" si="441"/>
        <v>8.2809886492080498</v>
      </c>
      <c r="Z318">
        <f>IF(Y318&gt;X318,1,0)</f>
        <v>1</v>
      </c>
      <c r="AA318">
        <f>MAX(X318,Y318)</f>
        <v>8.2809886492080498</v>
      </c>
      <c r="AB318">
        <f t="shared" si="449"/>
        <v>0.95133081093512228</v>
      </c>
    </row>
    <row r="319" spans="1:28" hidden="1" x14ac:dyDescent="0.2">
      <c r="A319">
        <f>validation!A320</f>
        <v>31</v>
      </c>
      <c r="B319">
        <v>9</v>
      </c>
      <c r="C319">
        <f>LOG(validation!D320+1)</f>
        <v>0.67330561313590531</v>
      </c>
      <c r="D319">
        <f>validation!E320</f>
        <v>0</v>
      </c>
      <c r="E319">
        <f>validation!C320</f>
        <v>0</v>
      </c>
      <c r="F319" s="12">
        <f t="shared" si="381"/>
        <v>5</v>
      </c>
      <c r="H319">
        <f t="shared" si="442"/>
        <v>0.5836950082418968</v>
      </c>
      <c r="I319">
        <f t="shared" si="377"/>
        <v>-0.99669363442584102</v>
      </c>
      <c r="J319">
        <f t="shared" si="378"/>
        <v>1.5767224341509487</v>
      </c>
      <c r="K319">
        <f t="shared" si="450"/>
        <v>0.26959198871497969</v>
      </c>
      <c r="L319">
        <f>EXP(J319)/(1+EXP(J319))</f>
        <v>0.82873983375542892</v>
      </c>
      <c r="M319">
        <f>$K$2</f>
        <v>5</v>
      </c>
      <c r="N319">
        <f>-$M$2+$K$2</f>
        <v>4</v>
      </c>
      <c r="O319">
        <f>IF(N319&gt;M319,1,0)</f>
        <v>0</v>
      </c>
      <c r="P319">
        <f>MAX(M319,N319)</f>
        <v>5</v>
      </c>
      <c r="Q319">
        <f t="shared" si="448"/>
        <v>0.26959198871497969</v>
      </c>
      <c r="S319">
        <f t="shared" si="445"/>
        <v>0.71643265923778454</v>
      </c>
      <c r="T319">
        <f t="shared" si="379"/>
        <v>-0.87582240884586016</v>
      </c>
      <c r="U319">
        <f t="shared" si="380"/>
        <v>1.6975936597309293</v>
      </c>
      <c r="V319">
        <f t="shared" si="422"/>
        <v>0.29404422579840989</v>
      </c>
      <c r="W319">
        <f t="shared" si="423"/>
        <v>0.84522019166536655</v>
      </c>
      <c r="X319">
        <f>$K$2</f>
        <v>5</v>
      </c>
      <c r="Y319">
        <f>-$M$2+$K$2</f>
        <v>4</v>
      </c>
      <c r="Z319">
        <f>IF(Y319&gt;X319,1,0)</f>
        <v>0</v>
      </c>
      <c r="AA319">
        <f>MAX(X319,Y319)</f>
        <v>5</v>
      </c>
      <c r="AB319">
        <f t="shared" si="449"/>
        <v>0.29404422579840989</v>
      </c>
    </row>
    <row r="320" spans="1:28" hidden="1" x14ac:dyDescent="0.2">
      <c r="A320">
        <f>validation!A321</f>
        <v>32</v>
      </c>
      <c r="B320">
        <v>0</v>
      </c>
      <c r="C320">
        <f>LOG(validation!D321+1)</f>
        <v>0.45110583257858894</v>
      </c>
      <c r="D320">
        <f>validation!E321</f>
        <v>1</v>
      </c>
      <c r="E320">
        <f>validation!C321</f>
        <v>1</v>
      </c>
      <c r="F320" s="12">
        <f>$K$2-$M$2*E320 +IF((D320=1)*AND(A320=A321),$I$2*F321,0)</f>
        <v>8.5</v>
      </c>
      <c r="H320">
        <f>$C$2+0+0</f>
        <v>0.43754283752918516</v>
      </c>
      <c r="I320">
        <f t="shared" si="377"/>
        <v>-1.0933092827441808</v>
      </c>
      <c r="J320">
        <f t="shared" si="378"/>
        <v>1.4801067858326085</v>
      </c>
      <c r="K320">
        <f t="shared" si="450"/>
        <v>0.25099563123707369</v>
      </c>
      <c r="L320">
        <f t="shared" ref="L320:L334" si="451">EXP(J320)/(1+EXP(J320))</f>
        <v>0.81458870953427243</v>
      </c>
      <c r="M320">
        <f t="shared" ref="M320:M328" si="452">$K$2+K320*$I$2*P321</f>
        <v>9.7939137781165932</v>
      </c>
      <c r="N320">
        <f t="shared" ref="N320:N328" si="453">-$M$2+($K$2+L320*$I$2*P321)</f>
        <v>19.558310791657156</v>
      </c>
      <c r="O320">
        <f>IF(N320&gt;M320,1,0)</f>
        <v>1</v>
      </c>
      <c r="P320">
        <f>MAX(M320,N320)</f>
        <v>19.558310791657156</v>
      </c>
      <c r="Q320">
        <f>O320*L320+(1-O320)*K320</f>
        <v>0.81458870953427243</v>
      </c>
      <c r="R320" s="12"/>
      <c r="S320">
        <f>$C320</f>
        <v>0.45110583257858894</v>
      </c>
      <c r="T320">
        <f t="shared" si="379"/>
        <v>-1.0856484945958647</v>
      </c>
      <c r="U320">
        <f t="shared" si="380"/>
        <v>1.4877675739809249</v>
      </c>
      <c r="V320">
        <f t="shared" si="422"/>
        <v>0.25243858055035062</v>
      </c>
      <c r="W320">
        <f t="shared" si="423"/>
        <v>0.81574296119260081</v>
      </c>
      <c r="X320">
        <f t="shared" ref="X320:X328" si="454">$K$2+V320*$I$2*AA321</f>
        <v>9.9567123828384076</v>
      </c>
      <c r="Y320">
        <f t="shared" ref="Y320:Y328" si="455">-$M$2+($K$2+W320*$I$2*AA321)</f>
        <v>20.017374317909184</v>
      </c>
      <c r="Z320">
        <f>IF(Y320&gt;X320,1,0)</f>
        <v>1</v>
      </c>
      <c r="AA320">
        <f>MAX(X320,Y320)</f>
        <v>20.017374317909184</v>
      </c>
      <c r="AB320">
        <f>Z320*W320+(1-Z320)*V320</f>
        <v>0.81574296119260081</v>
      </c>
    </row>
    <row r="321" spans="1:28" hidden="1" x14ac:dyDescent="0.2">
      <c r="A321">
        <f>validation!A322</f>
        <v>32</v>
      </c>
      <c r="B321">
        <v>1</v>
      </c>
      <c r="C321">
        <f>LOG(validation!D322+1)</f>
        <v>0.77144787760386579</v>
      </c>
      <c r="D321">
        <f>validation!E322</f>
        <v>0</v>
      </c>
      <c r="E321">
        <f>validation!C322</f>
        <v>0</v>
      </c>
      <c r="F321" s="12">
        <f t="shared" si="381"/>
        <v>5</v>
      </c>
      <c r="H321">
        <f t="shared" ref="H321:H329" si="456">MIN(MAX($A$2*H320+$B$2*$B321+$C$2,0),3)</f>
        <v>0.83320114097827558</v>
      </c>
      <c r="I321">
        <f t="shared" si="377"/>
        <v>-0.73423463405103739</v>
      </c>
      <c r="J321">
        <f t="shared" si="378"/>
        <v>1.8391814345257522</v>
      </c>
      <c r="K321">
        <f>EXP(I321)/(1+EXP(I321))</f>
        <v>0.32426615487430377</v>
      </c>
      <c r="L321">
        <f t="shared" si="451"/>
        <v>0.86285186836481753</v>
      </c>
      <c r="M321">
        <f t="shared" si="452"/>
        <v>11.47206832141598</v>
      </c>
      <c r="N321">
        <f t="shared" si="453"/>
        <v>21.221767240812529</v>
      </c>
      <c r="O321">
        <f t="shared" ref="O321:O326" si="457">IF(N321&gt;M321,1,0)</f>
        <v>1</v>
      </c>
      <c r="P321">
        <f t="shared" ref="P321:P326" si="458">MAX(M321,N321)</f>
        <v>21.221767240812529</v>
      </c>
      <c r="Q321">
        <f>O321*L321+(1-O321)*K321</f>
        <v>0.86285186836481753</v>
      </c>
      <c r="S321">
        <f t="shared" ref="S321:S329" si="459">MIN(MAX($A$2*S320+$B$2*$B321+$C$2,0),3)</f>
        <v>0.85003614884866097</v>
      </c>
      <c r="T321">
        <f t="shared" si="379"/>
        <v>-0.71049713145453919</v>
      </c>
      <c r="U321">
        <f t="shared" si="380"/>
        <v>1.8629189371222501</v>
      </c>
      <c r="V321">
        <f t="shared" si="422"/>
        <v>0.32948900161933259</v>
      </c>
      <c r="W321">
        <f t="shared" si="423"/>
        <v>0.86563681129868431</v>
      </c>
      <c r="X321">
        <f t="shared" si="454"/>
        <v>11.781727502381582</v>
      </c>
      <c r="Y321">
        <f t="shared" si="455"/>
        <v>21.817022545233669</v>
      </c>
      <c r="Z321">
        <f t="shared" ref="Z321:Z326" si="460">IF(Y321&gt;X321,1,0)</f>
        <v>1</v>
      </c>
      <c r="AA321">
        <f t="shared" ref="AA321:AA326" si="461">MAX(X321,Y321)</f>
        <v>21.817022545233669</v>
      </c>
      <c r="AB321">
        <f>Z321*W321+(1-Z321)*V321</f>
        <v>0.86563681129868431</v>
      </c>
    </row>
    <row r="322" spans="1:28" hidden="1" x14ac:dyDescent="0.2">
      <c r="A322">
        <f>validation!A323</f>
        <v>32</v>
      </c>
      <c r="B322">
        <v>2</v>
      </c>
      <c r="C322">
        <f>LOG(validation!D323+1)</f>
        <v>0</v>
      </c>
      <c r="D322">
        <f>validation!E323</f>
        <v>0</v>
      </c>
      <c r="E322">
        <f>validation!C323</f>
        <v>0</v>
      </c>
      <c r="F322" s="12">
        <f t="shared" si="381"/>
        <v>0</v>
      </c>
      <c r="H322">
        <f t="shared" si="456"/>
        <v>1.1768704509699945</v>
      </c>
      <c r="I322">
        <f t="shared" si="377"/>
        <v>-9.7564301793839903E-3</v>
      </c>
      <c r="J322">
        <f t="shared" si="378"/>
        <v>2.5636596383974055</v>
      </c>
      <c r="K322">
        <f>EXP(I322)/(1+EXP(I322))</f>
        <v>0.49756091180276968</v>
      </c>
      <c r="L322">
        <f t="shared" si="451"/>
        <v>0.92848583868362855</v>
      </c>
      <c r="M322">
        <f t="shared" si="452"/>
        <v>14.74066258444352</v>
      </c>
      <c r="N322">
        <f t="shared" si="453"/>
        <v>22.176804195254586</v>
      </c>
      <c r="O322">
        <f t="shared" si="457"/>
        <v>1</v>
      </c>
      <c r="P322">
        <f t="shared" si="458"/>
        <v>22.176804195254586</v>
      </c>
      <c r="Q322">
        <f>O322*L322+(1-O322)*K322</f>
        <v>0.92848583868362855</v>
      </c>
      <c r="S322">
        <f t="shared" si="459"/>
        <v>1.197766830343693</v>
      </c>
      <c r="T322">
        <f t="shared" si="379"/>
        <v>5.5557744464672654E-2</v>
      </c>
      <c r="U322">
        <f t="shared" si="380"/>
        <v>2.6289738130414624</v>
      </c>
      <c r="V322">
        <f t="shared" si="422"/>
        <v>0.51388586455124141</v>
      </c>
      <c r="W322">
        <f t="shared" si="423"/>
        <v>0.93270316633402961</v>
      </c>
      <c r="X322">
        <f t="shared" si="454"/>
        <v>15.396421927172579</v>
      </c>
      <c r="Y322">
        <f t="shared" si="455"/>
        <v>22.869512315708967</v>
      </c>
      <c r="Z322">
        <f t="shared" si="460"/>
        <v>1</v>
      </c>
      <c r="AA322">
        <f t="shared" si="461"/>
        <v>22.869512315708967</v>
      </c>
      <c r="AB322">
        <f>Z322*W322+(1-Z322)*V322</f>
        <v>0.93270316633402961</v>
      </c>
    </row>
    <row r="323" spans="1:28" hidden="1" x14ac:dyDescent="0.2">
      <c r="A323">
        <f>validation!A324</f>
        <v>32</v>
      </c>
      <c r="B323">
        <v>3</v>
      </c>
      <c r="C323">
        <f>LOG(validation!D324+1)</f>
        <v>0</v>
      </c>
      <c r="D323">
        <f>validation!E324</f>
        <v>0</v>
      </c>
      <c r="E323">
        <f>validation!C324</f>
        <v>0</v>
      </c>
      <c r="F323" s="12">
        <f t="shared" si="381"/>
        <v>0</v>
      </c>
      <c r="H323">
        <f t="shared" si="456"/>
        <v>1.4560086518047621</v>
      </c>
      <c r="I323">
        <f t="shared" si="377"/>
        <v>1.1850145659346234</v>
      </c>
      <c r="J323">
        <f t="shared" si="378"/>
        <v>3.7584306345114125</v>
      </c>
      <c r="K323">
        <f>EXP(I323)/(1+EXP(I323))</f>
        <v>0.76584823786197831</v>
      </c>
      <c r="L323">
        <f t="shared" si="451"/>
        <v>0.97721113366079271</v>
      </c>
      <c r="M323">
        <f t="shared" si="452"/>
        <v>18.912406632400078</v>
      </c>
      <c r="N323">
        <f t="shared" si="453"/>
        <v>21.75202707934908</v>
      </c>
      <c r="O323">
        <f t="shared" si="457"/>
        <v>1</v>
      </c>
      <c r="P323">
        <f t="shared" si="458"/>
        <v>21.75202707934908</v>
      </c>
      <c r="Q323">
        <f t="shared" ref="Q323:Q329" si="462">O323*L323+(1-O323)*K323</f>
        <v>0.97721113366079271</v>
      </c>
      <c r="S323">
        <f t="shared" si="459"/>
        <v>1.4819461906696927</v>
      </c>
      <c r="T323">
        <f t="shared" si="379"/>
        <v>1.3400912815900146</v>
      </c>
      <c r="U323">
        <f t="shared" si="380"/>
        <v>3.9135073501668045</v>
      </c>
      <c r="V323">
        <f t="shared" si="422"/>
        <v>0.7925049522636638</v>
      </c>
      <c r="W323">
        <f t="shared" si="423"/>
        <v>0.98042067064172655</v>
      </c>
      <c r="X323">
        <f t="shared" si="454"/>
        <v>19.937063504635567</v>
      </c>
      <c r="Y323">
        <f t="shared" si="455"/>
        <v>22.478882405470006</v>
      </c>
      <c r="Z323">
        <f t="shared" si="460"/>
        <v>1</v>
      </c>
      <c r="AA323">
        <f t="shared" si="461"/>
        <v>22.478882405470006</v>
      </c>
      <c r="AB323">
        <f t="shared" ref="AB323:AB329" si="463">Z323*W323+(1-Z323)*V323</f>
        <v>0.98042067064172655</v>
      </c>
    </row>
    <row r="324" spans="1:28" hidden="1" x14ac:dyDescent="0.2">
      <c r="A324">
        <f>validation!A325</f>
        <v>32</v>
      </c>
      <c r="B324">
        <v>4</v>
      </c>
      <c r="C324">
        <f>LOG(validation!D325+1)</f>
        <v>0</v>
      </c>
      <c r="D324">
        <f>validation!E325</f>
        <v>0</v>
      </c>
      <c r="E324">
        <f>validation!C325</f>
        <v>0</v>
      </c>
      <c r="F324" s="12">
        <f t="shared" si="381"/>
        <v>0</v>
      </c>
      <c r="H324">
        <f t="shared" si="456"/>
        <v>1.6550478976089644</v>
      </c>
      <c r="I324">
        <f t="shared" si="377"/>
        <v>2.6500127519569774</v>
      </c>
      <c r="J324">
        <f t="shared" si="378"/>
        <v>5.2234288205337673</v>
      </c>
      <c r="K324">
        <f>EXP(I324)/(1+EXP(I324))</f>
        <v>0.93401177646441513</v>
      </c>
      <c r="L324">
        <f t="shared" si="451"/>
        <v>0.99464006361752377</v>
      </c>
      <c r="M324">
        <f t="shared" si="452"/>
        <v>20.184455388590365</v>
      </c>
      <c r="N324">
        <f t="shared" si="453"/>
        <v>20.17010411889639</v>
      </c>
      <c r="O324">
        <f t="shared" si="457"/>
        <v>0</v>
      </c>
      <c r="P324">
        <f t="shared" si="458"/>
        <v>20.184455388590365</v>
      </c>
      <c r="Q324">
        <f t="shared" si="462"/>
        <v>0.93401177646441513</v>
      </c>
      <c r="S324">
        <f t="shared" si="459"/>
        <v>1.6872427534899099</v>
      </c>
      <c r="T324">
        <f t="shared" si="379"/>
        <v>2.9566374373451265</v>
      </c>
      <c r="U324">
        <f t="shared" si="380"/>
        <v>5.5300535059219165</v>
      </c>
      <c r="V324">
        <f t="shared" si="422"/>
        <v>0.95057625637015775</v>
      </c>
      <c r="W324">
        <f t="shared" si="423"/>
        <v>0.99604988837055086</v>
      </c>
      <c r="X324">
        <f t="shared" si="454"/>
        <v>20.942124310979921</v>
      </c>
      <c r="Y324">
        <f t="shared" si="455"/>
        <v>20.704763067590864</v>
      </c>
      <c r="Z324">
        <f t="shared" si="460"/>
        <v>0</v>
      </c>
      <c r="AA324">
        <f t="shared" si="461"/>
        <v>20.942124310979921</v>
      </c>
      <c r="AB324">
        <f t="shared" si="463"/>
        <v>0.95057625637015775</v>
      </c>
    </row>
    <row r="325" spans="1:28" hidden="1" x14ac:dyDescent="0.2">
      <c r="A325">
        <f>validation!A326</f>
        <v>32</v>
      </c>
      <c r="B325">
        <v>5</v>
      </c>
      <c r="C325">
        <f>LOG(validation!D326+1)</f>
        <v>0</v>
      </c>
      <c r="D325">
        <f>validation!E326</f>
        <v>0</v>
      </c>
      <c r="E325">
        <f>validation!C326</f>
        <v>0</v>
      </c>
      <c r="F325" s="12">
        <f t="shared" si="381"/>
        <v>0</v>
      </c>
      <c r="H325">
        <f t="shared" si="456"/>
        <v>1.7546646682565099</v>
      </c>
      <c r="I325">
        <f t="shared" si="377"/>
        <v>3.6773576328145725</v>
      </c>
      <c r="J325">
        <f t="shared" si="378"/>
        <v>6.2507737013913616</v>
      </c>
      <c r="K325">
        <f t="shared" ref="K325:K330" si="464">EXP(I325)/(1+EXP(I325))</f>
        <v>0.97533408260206766</v>
      </c>
      <c r="L325">
        <f t="shared" si="451"/>
        <v>0.9980747526085364</v>
      </c>
      <c r="M325">
        <f t="shared" si="452"/>
        <v>18.063602112490635</v>
      </c>
      <c r="N325">
        <f t="shared" si="453"/>
        <v>17.368190119856685</v>
      </c>
      <c r="O325">
        <f t="shared" si="457"/>
        <v>0</v>
      </c>
      <c r="P325">
        <f t="shared" si="458"/>
        <v>18.063602112490635</v>
      </c>
      <c r="Q325">
        <f t="shared" si="462"/>
        <v>0.97533408260206766</v>
      </c>
      <c r="S325">
        <f t="shared" si="459"/>
        <v>1.7946263913248572</v>
      </c>
      <c r="T325">
        <f t="shared" si="379"/>
        <v>4.1604373489292001</v>
      </c>
      <c r="U325">
        <f t="shared" si="380"/>
        <v>6.7338534175059888</v>
      </c>
      <c r="V325">
        <f t="shared" si="422"/>
        <v>0.98463891079472121</v>
      </c>
      <c r="W325">
        <f t="shared" si="423"/>
        <v>0.99881147549015226</v>
      </c>
      <c r="X325">
        <f t="shared" si="454"/>
        <v>18.634456034368554</v>
      </c>
      <c r="Y325">
        <f t="shared" si="455"/>
        <v>17.83070585561331</v>
      </c>
      <c r="Z325">
        <f t="shared" si="460"/>
        <v>0</v>
      </c>
      <c r="AA325">
        <f t="shared" si="461"/>
        <v>18.634456034368554</v>
      </c>
      <c r="AB325">
        <f t="shared" si="463"/>
        <v>0.98463891079472121</v>
      </c>
    </row>
    <row r="326" spans="1:28" hidden="1" x14ac:dyDescent="0.2">
      <c r="A326">
        <f>validation!A327</f>
        <v>32</v>
      </c>
      <c r="B326">
        <v>6</v>
      </c>
      <c r="C326">
        <f>LOG(validation!D327+1)</f>
        <v>0</v>
      </c>
      <c r="D326">
        <f>validation!E327</f>
        <v>0</v>
      </c>
      <c r="E326">
        <f>validation!C327</f>
        <v>0</v>
      </c>
      <c r="F326" s="12">
        <f t="shared" si="381"/>
        <v>0</v>
      </c>
      <c r="H326">
        <f t="shared" si="456"/>
        <v>1.7308737294963099</v>
      </c>
      <c r="I326">
        <f t="shared" si="377"/>
        <v>3.4101733262798333</v>
      </c>
      <c r="J326">
        <f t="shared" si="378"/>
        <v>5.9835893948566223</v>
      </c>
      <c r="K326">
        <f t="shared" si="464"/>
        <v>0.96802096849872121</v>
      </c>
      <c r="L326">
        <f t="shared" si="451"/>
        <v>0.99748656765332389</v>
      </c>
      <c r="M326">
        <f t="shared" si="452"/>
        <v>14.882196487585512</v>
      </c>
      <c r="N326">
        <f t="shared" si="453"/>
        <v>14.183000757271744</v>
      </c>
      <c r="O326">
        <f t="shared" si="457"/>
        <v>0</v>
      </c>
      <c r="P326">
        <f t="shared" si="458"/>
        <v>14.882196487585512</v>
      </c>
      <c r="Q326">
        <f t="shared" si="462"/>
        <v>0.96802096849872121</v>
      </c>
      <c r="S326">
        <f t="shared" si="459"/>
        <v>1.7804760422538712</v>
      </c>
      <c r="T326">
        <f t="shared" si="379"/>
        <v>3.984274856548192</v>
      </c>
      <c r="U326">
        <f t="shared" si="380"/>
        <v>6.557690925124982</v>
      </c>
      <c r="V326">
        <f t="shared" si="422"/>
        <v>0.98173392591987441</v>
      </c>
      <c r="W326">
        <f t="shared" si="423"/>
        <v>0.99858285228375521</v>
      </c>
      <c r="X326">
        <f t="shared" si="454"/>
        <v>15.3857372765367</v>
      </c>
      <c r="Y326">
        <f t="shared" si="455"/>
        <v>14.563981623591342</v>
      </c>
      <c r="Z326">
        <f t="shared" si="460"/>
        <v>0</v>
      </c>
      <c r="AA326">
        <f t="shared" si="461"/>
        <v>15.3857372765367</v>
      </c>
      <c r="AB326">
        <f t="shared" si="463"/>
        <v>0.98173392591987441</v>
      </c>
    </row>
    <row r="327" spans="1:28" hidden="1" x14ac:dyDescent="0.2">
      <c r="A327">
        <f>validation!A328</f>
        <v>32</v>
      </c>
      <c r="B327">
        <v>7</v>
      </c>
      <c r="C327">
        <f>LOG(validation!D328+1)</f>
        <v>0</v>
      </c>
      <c r="D327">
        <f>validation!E328</f>
        <v>0</v>
      </c>
      <c r="E327">
        <f>validation!C328</f>
        <v>0</v>
      </c>
      <c r="F327" s="12">
        <f t="shared" si="381"/>
        <v>0</v>
      </c>
      <c r="H327">
        <f t="shared" si="456"/>
        <v>1.5539035149509315</v>
      </c>
      <c r="I327">
        <f t="shared" si="377"/>
        <v>1.8221194073647857</v>
      </c>
      <c r="J327">
        <f t="shared" si="378"/>
        <v>4.3955354759415748</v>
      </c>
      <c r="K327">
        <f t="shared" si="464"/>
        <v>0.86082024482255026</v>
      </c>
      <c r="L327">
        <f t="shared" si="451"/>
        <v>0.98781795737816047</v>
      </c>
      <c r="M327">
        <f t="shared" si="452"/>
        <v>11.342955035951746</v>
      </c>
      <c r="N327">
        <f t="shared" si="453"/>
        <v>11.278737837592308</v>
      </c>
      <c r="O327">
        <f>IF(N327&gt;M327,1,0)</f>
        <v>0</v>
      </c>
      <c r="P327">
        <f>MAX(M327,N327)</f>
        <v>11.342955035951746</v>
      </c>
      <c r="Q327">
        <f t="shared" si="462"/>
        <v>0.86082024482255026</v>
      </c>
      <c r="S327">
        <f t="shared" si="459"/>
        <v>1.6154721672007584</v>
      </c>
      <c r="T327">
        <f t="shared" si="379"/>
        <v>2.3029443364857531</v>
      </c>
      <c r="U327">
        <f t="shared" si="380"/>
        <v>4.8763604050625435</v>
      </c>
      <c r="V327">
        <f t="shared" si="422"/>
        <v>0.9091205942727284</v>
      </c>
      <c r="W327">
        <f t="shared" si="423"/>
        <v>0.99243298189241302</v>
      </c>
      <c r="X327">
        <f t="shared" si="454"/>
        <v>11.754415102063618</v>
      </c>
      <c r="Y327">
        <f t="shared" si="455"/>
        <v>11.373393984153008</v>
      </c>
      <c r="Z327">
        <f>IF(Y327&gt;X327,1,0)</f>
        <v>0</v>
      </c>
      <c r="AA327">
        <f>MAX(X327,Y327)</f>
        <v>11.754415102063618</v>
      </c>
      <c r="AB327">
        <f t="shared" si="463"/>
        <v>0.9091205942727284</v>
      </c>
    </row>
    <row r="328" spans="1:28" hidden="1" x14ac:dyDescent="0.2">
      <c r="A328">
        <f>validation!A329</f>
        <v>32</v>
      </c>
      <c r="B328">
        <v>8</v>
      </c>
      <c r="C328">
        <f>LOG(validation!D329+1)</f>
        <v>0</v>
      </c>
      <c r="D328">
        <f>validation!E329</f>
        <v>0</v>
      </c>
      <c r="E328">
        <f>validation!C329</f>
        <v>0</v>
      </c>
      <c r="F328" s="12">
        <f t="shared" si="381"/>
        <v>0</v>
      </c>
      <c r="H328">
        <f t="shared" si="456"/>
        <v>1.1868001989755144</v>
      </c>
      <c r="I328">
        <f t="shared" si="377"/>
        <v>2.0888517025360542E-2</v>
      </c>
      <c r="J328">
        <f t="shared" si="378"/>
        <v>2.59430458560215</v>
      </c>
      <c r="K328">
        <f t="shared" si="464"/>
        <v>0.50522193938359083</v>
      </c>
      <c r="L328">
        <f t="shared" si="451"/>
        <v>0.93049413177285845</v>
      </c>
      <c r="M328">
        <f t="shared" si="452"/>
        <v>7.2734987272261584</v>
      </c>
      <c r="N328">
        <f t="shared" si="453"/>
        <v>8.1872235929778618</v>
      </c>
      <c r="O328">
        <f>IF(N328&gt;M328,1,0)</f>
        <v>1</v>
      </c>
      <c r="P328">
        <f>MAX(M328,N328)</f>
        <v>8.1872235929778618</v>
      </c>
      <c r="Q328">
        <f t="shared" si="462"/>
        <v>0.93049413177285845</v>
      </c>
      <c r="S328">
        <f t="shared" si="459"/>
        <v>1.2632220174174829</v>
      </c>
      <c r="T328">
        <f t="shared" si="379"/>
        <v>0.28172270866671889</v>
      </c>
      <c r="U328">
        <f t="shared" si="380"/>
        <v>2.8551387772435084</v>
      </c>
      <c r="V328">
        <f t="shared" si="422"/>
        <v>0.56996851822144601</v>
      </c>
      <c r="W328">
        <f t="shared" si="423"/>
        <v>0.94558370565013372</v>
      </c>
      <c r="X328">
        <f t="shared" si="454"/>
        <v>7.5648583319965077</v>
      </c>
      <c r="Y328">
        <f t="shared" si="455"/>
        <v>8.2551266754256005</v>
      </c>
      <c r="Z328">
        <f>IF(Y328&gt;X328,1,0)</f>
        <v>1</v>
      </c>
      <c r="AA328">
        <f>MAX(X328,Y328)</f>
        <v>8.2551266754256005</v>
      </c>
      <c r="AB328">
        <f t="shared" si="463"/>
        <v>0.94558370565013372</v>
      </c>
    </row>
    <row r="329" spans="1:28" hidden="1" x14ac:dyDescent="0.2">
      <c r="A329">
        <f>validation!A330</f>
        <v>32</v>
      </c>
      <c r="B329">
        <v>9</v>
      </c>
      <c r="C329">
        <f>LOG(validation!D330+1)</f>
        <v>0</v>
      </c>
      <c r="D329">
        <f>validation!E330</f>
        <v>0</v>
      </c>
      <c r="E329">
        <f>validation!C330</f>
        <v>0</v>
      </c>
      <c r="F329" s="12">
        <f t="shared" si="381"/>
        <v>0</v>
      </c>
      <c r="H329">
        <f t="shared" si="456"/>
        <v>0.5836950082418968</v>
      </c>
      <c r="I329">
        <f t="shared" si="377"/>
        <v>-0.99669363442584102</v>
      </c>
      <c r="J329">
        <f t="shared" si="378"/>
        <v>1.5767224341509487</v>
      </c>
      <c r="K329">
        <f t="shared" si="464"/>
        <v>0.26959198871497969</v>
      </c>
      <c r="L329">
        <f t="shared" si="451"/>
        <v>0.82873983375542892</v>
      </c>
      <c r="M329">
        <f>$K$2</f>
        <v>5</v>
      </c>
      <c r="N329">
        <f>-$M$2+$K$2</f>
        <v>4</v>
      </c>
      <c r="O329">
        <f>IF(N329&gt;M329,1,0)</f>
        <v>0</v>
      </c>
      <c r="P329">
        <f>MAX(M329,N329)</f>
        <v>5</v>
      </c>
      <c r="Q329">
        <f t="shared" si="462"/>
        <v>0.26959198871497969</v>
      </c>
      <c r="S329">
        <f t="shared" si="459"/>
        <v>0.67855325380295062</v>
      </c>
      <c r="T329">
        <f t="shared" si="379"/>
        <v>-0.91415865878869984</v>
      </c>
      <c r="U329">
        <f t="shared" si="380"/>
        <v>1.6592574097880894</v>
      </c>
      <c r="V329">
        <f t="shared" si="422"/>
        <v>0.28614960138949175</v>
      </c>
      <c r="W329">
        <f t="shared" si="423"/>
        <v>0.84013829396859974</v>
      </c>
      <c r="X329">
        <f>$K$2</f>
        <v>5</v>
      </c>
      <c r="Y329">
        <f>-$M$2+$K$2</f>
        <v>4</v>
      </c>
      <c r="Z329">
        <f>IF(Y329&gt;X329,1,0)</f>
        <v>0</v>
      </c>
      <c r="AA329">
        <f>MAX(X329,Y329)</f>
        <v>5</v>
      </c>
      <c r="AB329">
        <f t="shared" si="463"/>
        <v>0.28614960138949175</v>
      </c>
    </row>
    <row r="330" spans="1:28" hidden="1" x14ac:dyDescent="0.2">
      <c r="A330">
        <f>validation!A331</f>
        <v>33</v>
      </c>
      <c r="B330">
        <v>0</v>
      </c>
      <c r="C330">
        <f>LOG(validation!D331+1)</f>
        <v>0.48727634926419799</v>
      </c>
      <c r="D330">
        <f>validation!E331</f>
        <v>1</v>
      </c>
      <c r="E330">
        <f>validation!C331</f>
        <v>1</v>
      </c>
      <c r="F330" s="12">
        <f>$K$2-$M$2*E330 +IF((D330=1)*AND(A330=A331),$I$2*F331,0)</f>
        <v>26.472647650000003</v>
      </c>
      <c r="H330">
        <f>$C$2+0+0</f>
        <v>0.43754283752918516</v>
      </c>
      <c r="I330">
        <f t="shared" ref="I330:I393" si="465">$F$2*(10^H330-1)+$G$2</f>
        <v>-1.0933092827441808</v>
      </c>
      <c r="J330">
        <f t="shared" ref="J330:J393" si="466">$E$2+$F$2*(10^H330-1)+$G$2</f>
        <v>1.4801067858326085</v>
      </c>
      <c r="K330">
        <f t="shared" si="464"/>
        <v>0.25099563123707369</v>
      </c>
      <c r="L330">
        <f t="shared" si="451"/>
        <v>0.81458870953427243</v>
      </c>
      <c r="M330">
        <f t="shared" ref="M330:M338" si="467">$K$2+K330*$I$2*P331</f>
        <v>9.7939137781165932</v>
      </c>
      <c r="N330">
        <f t="shared" ref="N330:N338" si="468">-$M$2+($K$2+L330*$I$2*P331)</f>
        <v>19.558310791657156</v>
      </c>
      <c r="O330">
        <f>IF(N330&gt;M330,1,0)</f>
        <v>1</v>
      </c>
      <c r="P330">
        <f>MAX(M330,N330)</f>
        <v>19.558310791657156</v>
      </c>
      <c r="Q330">
        <f>O330*L330+(1-O330)*K330</f>
        <v>0.81458870953427243</v>
      </c>
      <c r="R330" s="12"/>
      <c r="S330">
        <f>$C330</f>
        <v>0.48727634926419799</v>
      </c>
      <c r="T330">
        <f t="shared" ref="T330:T393" si="469">$F$2*(10^S330-1)+$G$2</f>
        <v>-1.0640089965749961</v>
      </c>
      <c r="U330">
        <f t="shared" ref="U330:U393" si="470">$E$2+$F$2*(10^S330-1)+$G$2</f>
        <v>1.5094070720017934</v>
      </c>
      <c r="V330">
        <f t="shared" si="422"/>
        <v>0.25654407594022882</v>
      </c>
      <c r="W330">
        <f t="shared" si="423"/>
        <v>0.81897331832616893</v>
      </c>
      <c r="X330">
        <f t="shared" ref="X330:X338" si="471">$K$2+V330*$I$2*AA331</f>
        <v>10.313916843136566</v>
      </c>
      <c r="Y330">
        <f t="shared" ref="Y330:Y338" si="472">-$M$2+($K$2+W330*$I$2*AA331)</f>
        <v>20.963775500888271</v>
      </c>
      <c r="Z330">
        <f>IF(Y330&gt;X330,1,0)</f>
        <v>1</v>
      </c>
      <c r="AA330">
        <f>MAX(X330,Y330)</f>
        <v>20.963775500888271</v>
      </c>
      <c r="AB330">
        <f>Z330*W330+(1-Z330)*V330</f>
        <v>0.81897331832616893</v>
      </c>
    </row>
    <row r="331" spans="1:28" hidden="1" x14ac:dyDescent="0.2">
      <c r="A331">
        <f>validation!A332</f>
        <v>33</v>
      </c>
      <c r="B331">
        <v>1</v>
      </c>
      <c r="C331">
        <f>LOG(validation!D332+1)</f>
        <v>0.7975027473464289</v>
      </c>
      <c r="D331">
        <f>validation!E332</f>
        <v>1</v>
      </c>
      <c r="E331">
        <f>validation!C332</f>
        <v>1</v>
      </c>
      <c r="F331" s="12">
        <f t="shared" ref="F331:F394" si="473">IF(D330=0,0,$K$2)-$M$2*E331 +IF((D331=1)*AND(A331=A332),$I$2*F332,0)</f>
        <v>24.969608500000003</v>
      </c>
      <c r="H331">
        <f t="shared" ref="H331:H339" si="474">MIN(MAX($A$2*H330+$B$2*$B331+$C$2,0),3)</f>
        <v>0.83320114097827558</v>
      </c>
      <c r="I331">
        <f t="shared" si="465"/>
        <v>-0.73423463405103739</v>
      </c>
      <c r="J331">
        <f t="shared" si="466"/>
        <v>1.8391814345257522</v>
      </c>
      <c r="K331">
        <f>EXP(I331)/(1+EXP(I331))</f>
        <v>0.32426615487430377</v>
      </c>
      <c r="L331">
        <f t="shared" si="451"/>
        <v>0.86285186836481753</v>
      </c>
      <c r="M331">
        <f t="shared" si="467"/>
        <v>11.47206832141598</v>
      </c>
      <c r="N331">
        <f t="shared" si="468"/>
        <v>21.221767240812529</v>
      </c>
      <c r="O331">
        <f t="shared" ref="O331:O336" si="475">IF(N331&gt;M331,1,0)</f>
        <v>1</v>
      </c>
      <c r="P331">
        <f t="shared" ref="P331:P336" si="476">MAX(M331,N331)</f>
        <v>21.221767240812529</v>
      </c>
      <c r="Q331">
        <f>O331*L331+(1-O331)*K331</f>
        <v>0.86285186836481753</v>
      </c>
      <c r="S331">
        <f t="shared" ref="S331:S339" si="477">MIN(MAX($A$2*S330+$B$2*$B331+$C$2,0),3)</f>
        <v>0.89493264338103207</v>
      </c>
      <c r="T331">
        <f t="shared" si="469"/>
        <v>-0.64250383996562821</v>
      </c>
      <c r="U331">
        <f t="shared" si="470"/>
        <v>1.9309122286111613</v>
      </c>
      <c r="V331">
        <f t="shared" si="422"/>
        <v>0.34468076246976298</v>
      </c>
      <c r="W331">
        <f t="shared" si="423"/>
        <v>0.87335035540919004</v>
      </c>
      <c r="X331">
        <f t="shared" si="471"/>
        <v>12.504538597311726</v>
      </c>
      <c r="Y331">
        <f t="shared" si="472"/>
        <v>23.014961566702279</v>
      </c>
      <c r="Z331">
        <f t="shared" ref="Z331:Z336" si="478">IF(Y331&gt;X331,1,0)</f>
        <v>1</v>
      </c>
      <c r="AA331">
        <f t="shared" ref="AA331:AA336" si="479">MAX(X331,Y331)</f>
        <v>23.014961566702279</v>
      </c>
      <c r="AB331">
        <f>Z331*W331+(1-Z331)*V331</f>
        <v>0.87335035540919004</v>
      </c>
    </row>
    <row r="332" spans="1:28" hidden="1" x14ac:dyDescent="0.2">
      <c r="A332">
        <f>validation!A333</f>
        <v>33</v>
      </c>
      <c r="B332">
        <v>2</v>
      </c>
      <c r="C332">
        <f>LOG(validation!D333+1)</f>
        <v>1.1653146061066391</v>
      </c>
      <c r="D332">
        <f>validation!E333</f>
        <v>1</v>
      </c>
      <c r="E332">
        <f>validation!C333</f>
        <v>0</v>
      </c>
      <c r="F332" s="12">
        <f t="shared" si="473"/>
        <v>23.299565000000005</v>
      </c>
      <c r="H332">
        <f t="shared" si="474"/>
        <v>1.1768704509699945</v>
      </c>
      <c r="I332">
        <f t="shared" si="465"/>
        <v>-9.7564301793839903E-3</v>
      </c>
      <c r="J332">
        <f t="shared" si="466"/>
        <v>2.5636596383974055</v>
      </c>
      <c r="K332">
        <f>EXP(I332)/(1+EXP(I332))</f>
        <v>0.49756091180276968</v>
      </c>
      <c r="L332">
        <f t="shared" si="451"/>
        <v>0.92848583868362855</v>
      </c>
      <c r="M332">
        <f t="shared" si="467"/>
        <v>14.74066258444352</v>
      </c>
      <c r="N332">
        <f t="shared" si="468"/>
        <v>22.176804195254586</v>
      </c>
      <c r="O332">
        <f t="shared" si="475"/>
        <v>1</v>
      </c>
      <c r="P332">
        <f t="shared" si="476"/>
        <v>22.176804195254586</v>
      </c>
      <c r="Q332">
        <f>O332*L332+(1-O332)*K332</f>
        <v>0.92848583868362855</v>
      </c>
      <c r="S332">
        <f t="shared" si="477"/>
        <v>1.2534944064470557</v>
      </c>
      <c r="T332">
        <f t="shared" si="469"/>
        <v>0.2459172410593109</v>
      </c>
      <c r="U332">
        <f t="shared" si="470"/>
        <v>2.8193333096361006</v>
      </c>
      <c r="V332">
        <f t="shared" si="422"/>
        <v>0.56117134099362453</v>
      </c>
      <c r="W332">
        <f t="shared" si="423"/>
        <v>0.94371166233538728</v>
      </c>
      <c r="X332">
        <f t="shared" si="471"/>
        <v>17.006784441238082</v>
      </c>
      <c r="Y332">
        <f t="shared" si="472"/>
        <v>24.191591545428164</v>
      </c>
      <c r="Z332">
        <f t="shared" si="478"/>
        <v>1</v>
      </c>
      <c r="AA332">
        <f t="shared" si="479"/>
        <v>24.191591545428164</v>
      </c>
      <c r="AB332">
        <f>Z332*W332+(1-Z332)*V332</f>
        <v>0.94371166233538728</v>
      </c>
    </row>
    <row r="333" spans="1:28" hidden="1" x14ac:dyDescent="0.2">
      <c r="A333">
        <f>validation!A334</f>
        <v>33</v>
      </c>
      <c r="B333">
        <v>3</v>
      </c>
      <c r="C333">
        <f>LOG(validation!D334+1)</f>
        <v>1.3325312642002525</v>
      </c>
      <c r="D333">
        <f>validation!E334</f>
        <v>1</v>
      </c>
      <c r="E333">
        <f>validation!C334</f>
        <v>0</v>
      </c>
      <c r="F333" s="12">
        <f t="shared" si="473"/>
        <v>20.332850000000004</v>
      </c>
      <c r="H333">
        <f t="shared" si="474"/>
        <v>1.4560086518047621</v>
      </c>
      <c r="I333">
        <f t="shared" si="465"/>
        <v>1.1850145659346234</v>
      </c>
      <c r="J333">
        <f t="shared" si="466"/>
        <v>3.7584306345114125</v>
      </c>
      <c r="K333">
        <f>EXP(I333)/(1+EXP(I333))</f>
        <v>0.76584823786197831</v>
      </c>
      <c r="L333">
        <f t="shared" si="451"/>
        <v>0.97721113366079271</v>
      </c>
      <c r="M333">
        <f t="shared" si="467"/>
        <v>18.912406632400078</v>
      </c>
      <c r="N333">
        <f t="shared" si="468"/>
        <v>21.75202707934908</v>
      </c>
      <c r="O333">
        <f t="shared" si="475"/>
        <v>1</v>
      </c>
      <c r="P333">
        <f t="shared" si="476"/>
        <v>21.75202707934908</v>
      </c>
      <c r="Q333">
        <f t="shared" ref="Q333:Q339" si="480">O333*L333+(1-O333)*K333</f>
        <v>0.97721113366079271</v>
      </c>
      <c r="S333">
        <f t="shared" si="477"/>
        <v>1.5511177990703646</v>
      </c>
      <c r="T333">
        <f t="shared" si="469"/>
        <v>1.8019346242599461</v>
      </c>
      <c r="U333">
        <f t="shared" si="470"/>
        <v>4.3753506928367365</v>
      </c>
      <c r="V333">
        <f t="shared" si="422"/>
        <v>0.85838427249954841</v>
      </c>
      <c r="W333">
        <f t="shared" si="423"/>
        <v>0.98757265390346172</v>
      </c>
      <c r="X333">
        <f t="shared" si="471"/>
        <v>22.18663880219491</v>
      </c>
      <c r="Y333">
        <f t="shared" si="472"/>
        <v>23.773258943968791</v>
      </c>
      <c r="Z333">
        <f t="shared" si="478"/>
        <v>1</v>
      </c>
      <c r="AA333">
        <f t="shared" si="479"/>
        <v>23.773258943968791</v>
      </c>
      <c r="AB333">
        <f t="shared" ref="AB333:AB339" si="481">Z333*W333+(1-Z333)*V333</f>
        <v>0.98757265390346172</v>
      </c>
    </row>
    <row r="334" spans="1:28" hidden="1" x14ac:dyDescent="0.2">
      <c r="A334">
        <f>validation!A335</f>
        <v>33</v>
      </c>
      <c r="B334">
        <v>4</v>
      </c>
      <c r="C334">
        <f>LOG(validation!D335+1)</f>
        <v>1.4463174259087568</v>
      </c>
      <c r="D334">
        <f>validation!E335</f>
        <v>1</v>
      </c>
      <c r="E334">
        <f>validation!C335</f>
        <v>1</v>
      </c>
      <c r="F334" s="12">
        <f t="shared" si="473"/>
        <v>17.036500000000004</v>
      </c>
      <c r="H334">
        <f t="shared" si="474"/>
        <v>1.6550478976089644</v>
      </c>
      <c r="I334">
        <f t="shared" si="465"/>
        <v>2.6500127519569774</v>
      </c>
      <c r="J334">
        <f t="shared" si="466"/>
        <v>5.2234288205337673</v>
      </c>
      <c r="K334">
        <f>EXP(I334)/(1+EXP(I334))</f>
        <v>0.93401177646441513</v>
      </c>
      <c r="L334">
        <f t="shared" si="451"/>
        <v>0.99464006361752377</v>
      </c>
      <c r="M334">
        <f t="shared" si="467"/>
        <v>20.184455388590365</v>
      </c>
      <c r="N334">
        <f t="shared" si="468"/>
        <v>20.17010411889639</v>
      </c>
      <c r="O334">
        <f t="shared" si="475"/>
        <v>0</v>
      </c>
      <c r="P334">
        <f t="shared" si="476"/>
        <v>20.184455388590365</v>
      </c>
      <c r="Q334">
        <f t="shared" si="480"/>
        <v>0.93401177646441513</v>
      </c>
      <c r="S334">
        <f t="shared" si="477"/>
        <v>1.7731017077688704</v>
      </c>
      <c r="T334">
        <f t="shared" si="469"/>
        <v>3.8947192477955208</v>
      </c>
      <c r="U334">
        <f t="shared" si="470"/>
        <v>6.4681353163723099</v>
      </c>
      <c r="V334">
        <f t="shared" si="422"/>
        <v>0.98005674042002822</v>
      </c>
      <c r="W334">
        <f t="shared" si="423"/>
        <v>0.99845028809075165</v>
      </c>
      <c r="X334">
        <f t="shared" si="471"/>
        <v>22.246755849993942</v>
      </c>
      <c r="Y334">
        <f t="shared" si="472"/>
        <v>21.5704401968372</v>
      </c>
      <c r="Z334">
        <f t="shared" si="478"/>
        <v>0</v>
      </c>
      <c r="AA334">
        <f t="shared" si="479"/>
        <v>22.246755849993942</v>
      </c>
      <c r="AB334">
        <f t="shared" si="481"/>
        <v>0.98005674042002822</v>
      </c>
    </row>
    <row r="335" spans="1:28" hidden="1" x14ac:dyDescent="0.2">
      <c r="A335">
        <f>validation!A336</f>
        <v>33</v>
      </c>
      <c r="B335">
        <v>5</v>
      </c>
      <c r="C335">
        <f>LOG(validation!D336+1)</f>
        <v>1.4634225503775089</v>
      </c>
      <c r="D335">
        <f>validation!E336</f>
        <v>1</v>
      </c>
      <c r="E335">
        <f>validation!C336</f>
        <v>1</v>
      </c>
      <c r="F335" s="12">
        <f t="shared" si="473"/>
        <v>14.485000000000001</v>
      </c>
      <c r="H335">
        <f t="shared" si="474"/>
        <v>1.7546646682565099</v>
      </c>
      <c r="I335">
        <f t="shared" si="465"/>
        <v>3.6773576328145725</v>
      </c>
      <c r="J335">
        <f t="shared" si="466"/>
        <v>6.2507737013913616</v>
      </c>
      <c r="K335">
        <f t="shared" ref="K335:K340" si="482">EXP(I335)/(1+EXP(I335))</f>
        <v>0.97533408260206766</v>
      </c>
      <c r="L335">
        <f>EXP(J335)/(1+EXP(J335))</f>
        <v>0.9980747526085364</v>
      </c>
      <c r="M335">
        <f t="shared" si="467"/>
        <v>18.063602112490635</v>
      </c>
      <c r="N335">
        <f t="shared" si="468"/>
        <v>17.368190119856685</v>
      </c>
      <c r="O335">
        <f t="shared" si="475"/>
        <v>0</v>
      </c>
      <c r="P335">
        <f t="shared" si="476"/>
        <v>18.063602112490635</v>
      </c>
      <c r="Q335">
        <f t="shared" si="480"/>
        <v>0.97533408260206766</v>
      </c>
      <c r="S335">
        <f t="shared" si="477"/>
        <v>1.9011984401801649</v>
      </c>
      <c r="T335">
        <f t="shared" si="469"/>
        <v>5.6887799203639808</v>
      </c>
      <c r="U335">
        <f t="shared" si="470"/>
        <v>8.2621959889407712</v>
      </c>
      <c r="V335">
        <f t="shared" si="422"/>
        <v>0.99662769208351187</v>
      </c>
      <c r="W335">
        <f t="shared" si="423"/>
        <v>0.99974197499193174</v>
      </c>
      <c r="X335">
        <f t="shared" si="471"/>
        <v>19.553012866720355</v>
      </c>
      <c r="Y335">
        <f t="shared" si="472"/>
        <v>18.598488423537457</v>
      </c>
      <c r="Z335">
        <f t="shared" si="478"/>
        <v>0</v>
      </c>
      <c r="AA335">
        <f t="shared" si="479"/>
        <v>19.553012866720355</v>
      </c>
      <c r="AB335">
        <f t="shared" si="481"/>
        <v>0.99662769208351187</v>
      </c>
    </row>
    <row r="336" spans="1:28" hidden="1" x14ac:dyDescent="0.2">
      <c r="A336">
        <f>validation!A337</f>
        <v>33</v>
      </c>
      <c r="B336">
        <v>6</v>
      </c>
      <c r="C336">
        <f>LOG(validation!D337+1)</f>
        <v>1.3456420507875513</v>
      </c>
      <c r="D336">
        <f>validation!E337</f>
        <v>1</v>
      </c>
      <c r="E336">
        <f>validation!C337</f>
        <v>1</v>
      </c>
      <c r="F336" s="12">
        <f t="shared" si="473"/>
        <v>11.65</v>
      </c>
      <c r="H336">
        <f t="shared" si="474"/>
        <v>1.7308737294963099</v>
      </c>
      <c r="I336">
        <f t="shared" si="465"/>
        <v>3.4101733262798333</v>
      </c>
      <c r="J336">
        <f t="shared" si="466"/>
        <v>5.9835893948566223</v>
      </c>
      <c r="K336">
        <f t="shared" si="482"/>
        <v>0.96802096849872121</v>
      </c>
      <c r="L336">
        <f>EXP(J336)/(1+EXP(J336))</f>
        <v>0.99748656765332389</v>
      </c>
      <c r="M336">
        <f t="shared" si="467"/>
        <v>14.882196487585512</v>
      </c>
      <c r="N336">
        <f t="shared" si="468"/>
        <v>14.183000757271744</v>
      </c>
      <c r="O336">
        <f t="shared" si="475"/>
        <v>0</v>
      </c>
      <c r="P336">
        <f t="shared" si="476"/>
        <v>14.882196487585512</v>
      </c>
      <c r="Q336">
        <f t="shared" si="480"/>
        <v>0.96802096849872121</v>
      </c>
      <c r="S336">
        <f t="shared" si="477"/>
        <v>1.9127581285266277</v>
      </c>
      <c r="T336">
        <f t="shared" si="469"/>
        <v>5.8782379845740564</v>
      </c>
      <c r="U336">
        <f t="shared" si="470"/>
        <v>8.4516540531508468</v>
      </c>
      <c r="V336">
        <f t="shared" si="422"/>
        <v>0.99720810244403624</v>
      </c>
      <c r="W336">
        <f t="shared" si="423"/>
        <v>0.99978649868739</v>
      </c>
      <c r="X336">
        <f t="shared" si="471"/>
        <v>16.224729078670826</v>
      </c>
      <c r="Y336">
        <f t="shared" si="472"/>
        <v>15.253751906722638</v>
      </c>
      <c r="Z336">
        <f t="shared" si="478"/>
        <v>0</v>
      </c>
      <c r="AA336">
        <f t="shared" si="479"/>
        <v>16.224729078670826</v>
      </c>
      <c r="AB336">
        <f t="shared" si="481"/>
        <v>0.99720810244403624</v>
      </c>
    </row>
    <row r="337" spans="1:28" hidden="1" x14ac:dyDescent="0.2">
      <c r="A337">
        <f>validation!A338</f>
        <v>33</v>
      </c>
      <c r="B337">
        <v>7</v>
      </c>
      <c r="C337">
        <f>LOG(validation!D338+1)</f>
        <v>1.06538157941264</v>
      </c>
      <c r="D337">
        <f>validation!E338</f>
        <v>1</v>
      </c>
      <c r="E337">
        <f>validation!C338</f>
        <v>1</v>
      </c>
      <c r="F337" s="12">
        <f t="shared" si="473"/>
        <v>8.5</v>
      </c>
      <c r="H337">
        <f t="shared" si="474"/>
        <v>1.5539035149509315</v>
      </c>
      <c r="I337">
        <f t="shared" si="465"/>
        <v>1.8221194073647857</v>
      </c>
      <c r="J337">
        <f t="shared" si="466"/>
        <v>4.3955354759415748</v>
      </c>
      <c r="K337">
        <f t="shared" si="482"/>
        <v>0.86082024482255026</v>
      </c>
      <c r="L337">
        <f>EXP(J337)/(1+EXP(J337))</f>
        <v>0.98781795737816047</v>
      </c>
      <c r="M337">
        <f t="shared" si="467"/>
        <v>11.342955035951746</v>
      </c>
      <c r="N337">
        <f t="shared" si="468"/>
        <v>11.278737837592308</v>
      </c>
      <c r="O337">
        <f>IF(N337&gt;M337,1,0)</f>
        <v>0</v>
      </c>
      <c r="P337">
        <f>MAX(M337,N337)</f>
        <v>11.342955035951746</v>
      </c>
      <c r="Q337">
        <f t="shared" si="480"/>
        <v>0.86082024482255026</v>
      </c>
      <c r="S337">
        <f t="shared" si="477"/>
        <v>1.7796667241847446</v>
      </c>
      <c r="T337">
        <f t="shared" si="469"/>
        <v>3.9743718618092898</v>
      </c>
      <c r="U337">
        <f t="shared" si="470"/>
        <v>6.5477879303860789</v>
      </c>
      <c r="V337">
        <f t="shared" si="422"/>
        <v>0.98155549143037313</v>
      </c>
      <c r="W337">
        <f t="shared" si="423"/>
        <v>0.9985687687437711</v>
      </c>
      <c r="X337">
        <f t="shared" si="471"/>
        <v>12.506839011792994</v>
      </c>
      <c r="Y337">
        <f t="shared" si="472"/>
        <v>11.636954868685155</v>
      </c>
      <c r="Z337">
        <f>IF(Y337&gt;X337,1,0)</f>
        <v>0</v>
      </c>
      <c r="AA337">
        <f>MAX(X337,Y337)</f>
        <v>12.506839011792994</v>
      </c>
      <c r="AB337">
        <f t="shared" si="481"/>
        <v>0.98155549143037313</v>
      </c>
    </row>
    <row r="338" spans="1:28" hidden="1" x14ac:dyDescent="0.2">
      <c r="A338">
        <f>validation!A339</f>
        <v>33</v>
      </c>
      <c r="B338">
        <v>8</v>
      </c>
      <c r="C338">
        <f>LOG(validation!D339+1)</f>
        <v>0.65171009882801101</v>
      </c>
      <c r="D338">
        <f>validation!E339</f>
        <v>0</v>
      </c>
      <c r="E338">
        <f>validation!C339</f>
        <v>0</v>
      </c>
      <c r="F338" s="12">
        <f t="shared" si="473"/>
        <v>5</v>
      </c>
      <c r="H338">
        <f t="shared" si="474"/>
        <v>1.1868001989755144</v>
      </c>
      <c r="I338">
        <f t="shared" si="465"/>
        <v>2.0888517025360542E-2</v>
      </c>
      <c r="J338">
        <f t="shared" si="466"/>
        <v>2.59430458560215</v>
      </c>
      <c r="K338">
        <f t="shared" si="482"/>
        <v>0.50522193938359083</v>
      </c>
      <c r="L338">
        <f>EXP(J338)/(1+EXP(J338))</f>
        <v>0.93049413177285845</v>
      </c>
      <c r="M338">
        <f t="shared" si="467"/>
        <v>7.2734987272261584</v>
      </c>
      <c r="N338">
        <f t="shared" si="468"/>
        <v>8.1872235929778618</v>
      </c>
      <c r="O338">
        <f>IF(N338&gt;M338,1,0)</f>
        <v>1</v>
      </c>
      <c r="P338">
        <f>MAX(M338,N338)</f>
        <v>8.1872235929778618</v>
      </c>
      <c r="Q338">
        <f t="shared" si="480"/>
        <v>0.93049413177285845</v>
      </c>
      <c r="S338">
        <f t="shared" si="477"/>
        <v>1.467027788121599</v>
      </c>
      <c r="T338">
        <f t="shared" si="469"/>
        <v>1.2497665813534846</v>
      </c>
      <c r="U338">
        <f t="shared" si="470"/>
        <v>3.8231826499302737</v>
      </c>
      <c r="V338">
        <f t="shared" si="422"/>
        <v>0.77725945267427021</v>
      </c>
      <c r="W338">
        <f t="shared" si="423"/>
        <v>0.9786094343040842</v>
      </c>
      <c r="X338">
        <f t="shared" si="471"/>
        <v>8.4976675370342161</v>
      </c>
      <c r="Y338">
        <f t="shared" si="472"/>
        <v>8.4037424543683787</v>
      </c>
      <c r="Z338">
        <f>IF(Y338&gt;X338,1,0)</f>
        <v>0</v>
      </c>
      <c r="AA338">
        <f>MAX(X338,Y338)</f>
        <v>8.4976675370342161</v>
      </c>
      <c r="AB338">
        <f t="shared" si="481"/>
        <v>0.77725945267427021</v>
      </c>
    </row>
    <row r="339" spans="1:28" hidden="1" x14ac:dyDescent="0.2">
      <c r="A339">
        <f>validation!A340</f>
        <v>33</v>
      </c>
      <c r="B339">
        <v>9</v>
      </c>
      <c r="C339">
        <f>LOG(validation!D340+1)</f>
        <v>0</v>
      </c>
      <c r="D339">
        <f>validation!E340</f>
        <v>0</v>
      </c>
      <c r="E339">
        <f>validation!C340</f>
        <v>0</v>
      </c>
      <c r="F339" s="12">
        <f t="shared" si="473"/>
        <v>0</v>
      </c>
      <c r="H339">
        <f t="shared" si="474"/>
        <v>0.5836950082418968</v>
      </c>
      <c r="I339">
        <f t="shared" si="465"/>
        <v>-0.99669363442584102</v>
      </c>
      <c r="J339">
        <f t="shared" si="466"/>
        <v>1.5767224341509487</v>
      </c>
      <c r="K339">
        <f t="shared" si="482"/>
        <v>0.26959198871497969</v>
      </c>
      <c r="L339">
        <f>EXP(J339)/(1+EXP(J339))</f>
        <v>0.82873983375542892</v>
      </c>
      <c r="M339">
        <f>$K$2</f>
        <v>5</v>
      </c>
      <c r="N339">
        <f>-$M$2+$K$2</f>
        <v>4</v>
      </c>
      <c r="O339">
        <f>IF(N339&gt;M339,1,0)</f>
        <v>0</v>
      </c>
      <c r="P339">
        <f>MAX(M339,N339)</f>
        <v>5</v>
      </c>
      <c r="Q339">
        <f t="shared" si="480"/>
        <v>0.26959198871497969</v>
      </c>
      <c r="S339">
        <f t="shared" si="477"/>
        <v>0.93152626907988068</v>
      </c>
      <c r="T339">
        <f t="shared" si="469"/>
        <v>-0.58164281952992836</v>
      </c>
      <c r="U339">
        <f t="shared" si="470"/>
        <v>1.9917732490468611</v>
      </c>
      <c r="V339">
        <f t="shared" si="422"/>
        <v>0.35855466858140578</v>
      </c>
      <c r="W339">
        <f t="shared" si="423"/>
        <v>0.87993061238947146</v>
      </c>
      <c r="X339">
        <f>$K$2</f>
        <v>5</v>
      </c>
      <c r="Y339">
        <f>-$M$2+$K$2</f>
        <v>4</v>
      </c>
      <c r="Z339">
        <f>IF(Y339&gt;X339,1,0)</f>
        <v>0</v>
      </c>
      <c r="AA339">
        <f>MAX(X339,Y339)</f>
        <v>5</v>
      </c>
      <c r="AB339">
        <f t="shared" si="481"/>
        <v>0.35855466858140578</v>
      </c>
    </row>
    <row r="340" spans="1:28" hidden="1" x14ac:dyDescent="0.2">
      <c r="A340">
        <f>validation!A341</f>
        <v>34</v>
      </c>
      <c r="B340">
        <v>0</v>
      </c>
      <c r="C340">
        <f>LOG(validation!D341+1)</f>
        <v>0.40624495090940399</v>
      </c>
      <c r="D340">
        <f>validation!E341</f>
        <v>1</v>
      </c>
      <c r="E340">
        <f>validation!C341</f>
        <v>1</v>
      </c>
      <c r="F340" s="12">
        <f>$K$2-$M$2*E340 +IF((D340=1)*AND(A340=A341),$I$2*F341,0)</f>
        <v>13.756</v>
      </c>
      <c r="H340">
        <f>$C$2+0+0</f>
        <v>0.43754283752918516</v>
      </c>
      <c r="I340">
        <f t="shared" si="465"/>
        <v>-1.0933092827441808</v>
      </c>
      <c r="J340">
        <f t="shared" si="466"/>
        <v>1.4801067858326085</v>
      </c>
      <c r="K340">
        <f t="shared" si="482"/>
        <v>0.25099563123707369</v>
      </c>
      <c r="L340">
        <f t="shared" ref="L340:L354" si="483">EXP(J340)/(1+EXP(J340))</f>
        <v>0.81458870953427243</v>
      </c>
      <c r="M340">
        <f t="shared" ref="M340:M348" si="484">$K$2+K340*$I$2*P341</f>
        <v>9.7939137781165932</v>
      </c>
      <c r="N340">
        <f t="shared" ref="N340:N348" si="485">-$M$2+($K$2+L340*$I$2*P341)</f>
        <v>19.558310791657156</v>
      </c>
      <c r="O340">
        <f>IF(N340&gt;M340,1,0)</f>
        <v>1</v>
      </c>
      <c r="P340">
        <f>MAX(M340,N340)</f>
        <v>19.558310791657156</v>
      </c>
      <c r="Q340">
        <f>O340*L340+(1-O340)*K340</f>
        <v>0.81458870953427243</v>
      </c>
      <c r="R340" s="12"/>
      <c r="S340">
        <f>$C340</f>
        <v>0.40624495090940399</v>
      </c>
      <c r="T340">
        <f t="shared" si="469"/>
        <v>-1.1101003672920053</v>
      </c>
      <c r="U340">
        <f t="shared" si="470"/>
        <v>1.4633157012847842</v>
      </c>
      <c r="V340">
        <f t="shared" si="422"/>
        <v>0.24785217746823973</v>
      </c>
      <c r="W340">
        <f t="shared" si="423"/>
        <v>0.81203927889165217</v>
      </c>
      <c r="X340">
        <f t="shared" ref="X340:X348" si="486">$K$2+V340*$I$2*AA341</f>
        <v>9.5047568083386178</v>
      </c>
      <c r="Y340">
        <f t="shared" ref="Y340:Y348" si="487">-$M$2+($K$2+W340*$I$2*AA341)</f>
        <v>18.758956356936988</v>
      </c>
      <c r="Z340">
        <f>IF(Y340&gt;X340,1,0)</f>
        <v>1</v>
      </c>
      <c r="AA340">
        <f>MAX(X340,Y340)</f>
        <v>18.758956356936988</v>
      </c>
      <c r="AB340">
        <f>Z340*W340+(1-Z340)*V340</f>
        <v>0.81203927889165217</v>
      </c>
    </row>
    <row r="341" spans="1:28" hidden="1" x14ac:dyDescent="0.2">
      <c r="A341">
        <f>validation!A342</f>
        <v>34</v>
      </c>
      <c r="B341">
        <v>1</v>
      </c>
      <c r="C341">
        <f>LOG(validation!D342+1)</f>
        <v>0.7876670287705031</v>
      </c>
      <c r="D341">
        <f>validation!E342</f>
        <v>1</v>
      </c>
      <c r="E341">
        <f>validation!C342</f>
        <v>1</v>
      </c>
      <c r="F341" s="12">
        <f t="shared" si="473"/>
        <v>10.84</v>
      </c>
      <c r="H341">
        <f t="shared" ref="H341:H349" si="488">MIN(MAX($A$2*H340+$B$2*$B341+$C$2,0),3)</f>
        <v>0.83320114097827558</v>
      </c>
      <c r="I341">
        <f t="shared" si="465"/>
        <v>-0.73423463405103739</v>
      </c>
      <c r="J341">
        <f t="shared" si="466"/>
        <v>1.8391814345257522</v>
      </c>
      <c r="K341">
        <f>EXP(I341)/(1+EXP(I341))</f>
        <v>0.32426615487430377</v>
      </c>
      <c r="L341">
        <f t="shared" si="483"/>
        <v>0.86285186836481753</v>
      </c>
      <c r="M341">
        <f t="shared" si="484"/>
        <v>11.47206832141598</v>
      </c>
      <c r="N341">
        <f t="shared" si="485"/>
        <v>21.221767240812529</v>
      </c>
      <c r="O341">
        <f t="shared" ref="O341:O346" si="489">IF(N341&gt;M341,1,0)</f>
        <v>1</v>
      </c>
      <c r="P341">
        <f t="shared" ref="P341:P346" si="490">MAX(M341,N341)</f>
        <v>21.221767240812529</v>
      </c>
      <c r="Q341">
        <f>O341*L341+(1-O341)*K341</f>
        <v>0.86285186836481753</v>
      </c>
      <c r="S341">
        <f t="shared" ref="S341:S349" si="491">MIN(MAX($A$2*S340+$B$2*$B341+$C$2,0),3)</f>
        <v>0.79435277705488061</v>
      </c>
      <c r="T341">
        <f t="shared" si="469"/>
        <v>-0.78562365481795404</v>
      </c>
      <c r="U341">
        <f t="shared" si="470"/>
        <v>1.7877924137588352</v>
      </c>
      <c r="V341">
        <f t="shared" si="422"/>
        <v>0.31310912715967909</v>
      </c>
      <c r="W341">
        <f t="shared" si="423"/>
        <v>0.85665640668092546</v>
      </c>
      <c r="X341">
        <f t="shared" si="486"/>
        <v>10.919163576235867</v>
      </c>
      <c r="Y341">
        <f t="shared" si="487"/>
        <v>20.194639376286499</v>
      </c>
      <c r="Z341">
        <f t="shared" ref="Z341:Z346" si="492">IF(Y341&gt;X341,1,0)</f>
        <v>1</v>
      </c>
      <c r="AA341">
        <f t="shared" ref="AA341:AA346" si="493">MAX(X341,Y341)</f>
        <v>20.194639376286499</v>
      </c>
      <c r="AB341">
        <f>Z341*W341+(1-Z341)*V341</f>
        <v>0.85665640668092546</v>
      </c>
    </row>
    <row r="342" spans="1:28" hidden="1" x14ac:dyDescent="0.2">
      <c r="A342">
        <f>validation!A343</f>
        <v>34</v>
      </c>
      <c r="B342">
        <v>2</v>
      </c>
      <c r="C342">
        <f>LOG(validation!D343+1)</f>
        <v>1.1514256892050192</v>
      </c>
      <c r="D342">
        <f>validation!E343</f>
        <v>1</v>
      </c>
      <c r="E342">
        <f>validation!C343</f>
        <v>1</v>
      </c>
      <c r="F342" s="12">
        <f t="shared" si="473"/>
        <v>7.6</v>
      </c>
      <c r="H342">
        <f t="shared" si="488"/>
        <v>1.1768704509699945</v>
      </c>
      <c r="I342">
        <f t="shared" si="465"/>
        <v>-9.7564301793839903E-3</v>
      </c>
      <c r="J342">
        <f t="shared" si="466"/>
        <v>2.5636596383974055</v>
      </c>
      <c r="K342">
        <f>EXP(I342)/(1+EXP(I342))</f>
        <v>0.49756091180276968</v>
      </c>
      <c r="L342">
        <f t="shared" si="483"/>
        <v>0.92848583868362855</v>
      </c>
      <c r="M342">
        <f t="shared" si="484"/>
        <v>14.74066258444352</v>
      </c>
      <c r="N342">
        <f t="shared" si="485"/>
        <v>22.176804195254586</v>
      </c>
      <c r="O342">
        <f t="shared" si="489"/>
        <v>1</v>
      </c>
      <c r="P342">
        <f t="shared" si="490"/>
        <v>22.176804195254586</v>
      </c>
      <c r="Q342">
        <f>O342*L342+(1-O342)*K342</f>
        <v>0.92848583868362855</v>
      </c>
      <c r="S342">
        <f t="shared" si="491"/>
        <v>1.1286500903476038</v>
      </c>
      <c r="T342">
        <f t="shared" si="469"/>
        <v>-0.14900464933780477</v>
      </c>
      <c r="U342">
        <f t="shared" si="470"/>
        <v>2.4244114192389845</v>
      </c>
      <c r="V342">
        <f t="shared" si="422"/>
        <v>0.46281760704078007</v>
      </c>
      <c r="W342">
        <f t="shared" si="423"/>
        <v>0.91866995513425298</v>
      </c>
      <c r="X342">
        <f t="shared" si="486"/>
        <v>13.566950904604631</v>
      </c>
      <c r="Y342">
        <f t="shared" si="487"/>
        <v>21.004971901332659</v>
      </c>
      <c r="Z342">
        <f t="shared" si="492"/>
        <v>1</v>
      </c>
      <c r="AA342">
        <f t="shared" si="493"/>
        <v>21.004971901332659</v>
      </c>
      <c r="AB342">
        <f>Z342*W342+(1-Z342)*V342</f>
        <v>0.91866995513425298</v>
      </c>
    </row>
    <row r="343" spans="1:28" hidden="1" x14ac:dyDescent="0.2">
      <c r="A343">
        <f>validation!A344</f>
        <v>34</v>
      </c>
      <c r="B343">
        <v>3</v>
      </c>
      <c r="C343">
        <f>LOG(validation!D344+1)</f>
        <v>1.4157696591601365</v>
      </c>
      <c r="D343">
        <f>validation!E344</f>
        <v>0</v>
      </c>
      <c r="E343">
        <f>validation!C344</f>
        <v>1</v>
      </c>
      <c r="F343" s="12">
        <f t="shared" si="473"/>
        <v>4</v>
      </c>
      <c r="H343">
        <f t="shared" si="488"/>
        <v>1.4560086518047621</v>
      </c>
      <c r="I343">
        <f t="shared" si="465"/>
        <v>1.1850145659346234</v>
      </c>
      <c r="J343">
        <f t="shared" si="466"/>
        <v>3.7584306345114125</v>
      </c>
      <c r="K343">
        <f>EXP(I343)/(1+EXP(I343))</f>
        <v>0.76584823786197831</v>
      </c>
      <c r="L343">
        <f t="shared" si="483"/>
        <v>0.97721113366079271</v>
      </c>
      <c r="M343">
        <f t="shared" si="484"/>
        <v>18.912406632400078</v>
      </c>
      <c r="N343">
        <f t="shared" si="485"/>
        <v>21.75202707934908</v>
      </c>
      <c r="O343">
        <f t="shared" si="489"/>
        <v>1</v>
      </c>
      <c r="P343">
        <f t="shared" si="490"/>
        <v>21.75202707934908</v>
      </c>
      <c r="Q343">
        <f t="shared" ref="Q343:Q349" si="494">O343*L343+(1-O343)*K343</f>
        <v>0.97721113366079271</v>
      </c>
      <c r="S343">
        <f t="shared" si="491"/>
        <v>1.3961553415562669</v>
      </c>
      <c r="T343">
        <f t="shared" si="469"/>
        <v>0.8606079643869613</v>
      </c>
      <c r="U343">
        <f t="shared" si="470"/>
        <v>3.4340240329637512</v>
      </c>
      <c r="V343">
        <f t="shared" si="422"/>
        <v>0.70278765987660685</v>
      </c>
      <c r="W343">
        <f t="shared" si="423"/>
        <v>0.96875111490539811</v>
      </c>
      <c r="X343">
        <f t="shared" si="486"/>
        <v>17.018753938900357</v>
      </c>
      <c r="Y343">
        <f t="shared" si="487"/>
        <v>20.56713961102794</v>
      </c>
      <c r="Z343">
        <f t="shared" si="492"/>
        <v>1</v>
      </c>
      <c r="AA343">
        <f t="shared" si="493"/>
        <v>20.56713961102794</v>
      </c>
      <c r="AB343">
        <f t="shared" ref="AB343:AB349" si="495">Z343*W343+(1-Z343)*V343</f>
        <v>0.96875111490539811</v>
      </c>
    </row>
    <row r="344" spans="1:28" hidden="1" x14ac:dyDescent="0.2">
      <c r="A344">
        <f>validation!A345</f>
        <v>34</v>
      </c>
      <c r="B344">
        <v>4</v>
      </c>
      <c r="C344">
        <f>LOG(validation!D345+1)</f>
        <v>0</v>
      </c>
      <c r="D344">
        <f>validation!E345</f>
        <v>0</v>
      </c>
      <c r="E344">
        <f>validation!C345</f>
        <v>0</v>
      </c>
      <c r="F344" s="12">
        <f t="shared" si="473"/>
        <v>0</v>
      </c>
      <c r="H344">
        <f t="shared" si="488"/>
        <v>1.6550478976089644</v>
      </c>
      <c r="I344">
        <f t="shared" si="465"/>
        <v>2.6500127519569774</v>
      </c>
      <c r="J344">
        <f t="shared" si="466"/>
        <v>5.2234288205337673</v>
      </c>
      <c r="K344">
        <f>EXP(I344)/(1+EXP(I344))</f>
        <v>0.93401177646441513</v>
      </c>
      <c r="L344">
        <f t="shared" si="483"/>
        <v>0.99464006361752377</v>
      </c>
      <c r="M344">
        <f t="shared" si="484"/>
        <v>20.184455388590365</v>
      </c>
      <c r="N344">
        <f t="shared" si="485"/>
        <v>20.17010411889639</v>
      </c>
      <c r="O344">
        <f t="shared" si="489"/>
        <v>0</v>
      </c>
      <c r="P344">
        <f t="shared" si="490"/>
        <v>20.184455388590365</v>
      </c>
      <c r="Q344">
        <f t="shared" si="494"/>
        <v>0.93401177646441513</v>
      </c>
      <c r="S344">
        <f t="shared" si="491"/>
        <v>1.5807552398713707</v>
      </c>
      <c r="T344">
        <f t="shared" si="469"/>
        <v>2.0234670759040201</v>
      </c>
      <c r="U344">
        <f t="shared" si="470"/>
        <v>4.5968831444808096</v>
      </c>
      <c r="V344">
        <f t="shared" si="422"/>
        <v>0.88323903653547231</v>
      </c>
      <c r="W344">
        <f t="shared" si="423"/>
        <v>0.99001744153976989</v>
      </c>
      <c r="X344">
        <f t="shared" si="486"/>
        <v>18.38370419495363</v>
      </c>
      <c r="Y344">
        <f t="shared" si="487"/>
        <v>19.001715319769986</v>
      </c>
      <c r="Z344">
        <f t="shared" si="492"/>
        <v>1</v>
      </c>
      <c r="AA344">
        <f t="shared" si="493"/>
        <v>19.001715319769986</v>
      </c>
      <c r="AB344">
        <f t="shared" si="495"/>
        <v>0.99001744153976989</v>
      </c>
    </row>
    <row r="345" spans="1:28" hidden="1" x14ac:dyDescent="0.2">
      <c r="A345">
        <f>validation!A346</f>
        <v>34</v>
      </c>
      <c r="B345">
        <v>5</v>
      </c>
      <c r="C345">
        <f>LOG(validation!D346+1)</f>
        <v>0</v>
      </c>
      <c r="D345">
        <f>validation!E346</f>
        <v>0</v>
      </c>
      <c r="E345">
        <f>validation!C346</f>
        <v>0</v>
      </c>
      <c r="F345" s="12">
        <f t="shared" si="473"/>
        <v>0</v>
      </c>
      <c r="H345">
        <f t="shared" si="488"/>
        <v>1.7546646682565099</v>
      </c>
      <c r="I345">
        <f t="shared" si="465"/>
        <v>3.6773576328145725</v>
      </c>
      <c r="J345">
        <f t="shared" si="466"/>
        <v>6.2507737013913616</v>
      </c>
      <c r="K345">
        <f t="shared" ref="K345:K350" si="496">EXP(I345)/(1+EXP(I345))</f>
        <v>0.97533408260206766</v>
      </c>
      <c r="L345">
        <f t="shared" si="483"/>
        <v>0.9980747526085364</v>
      </c>
      <c r="M345">
        <f t="shared" si="484"/>
        <v>18.063602112490635</v>
      </c>
      <c r="N345">
        <f t="shared" si="485"/>
        <v>17.368190119856685</v>
      </c>
      <c r="O345">
        <f t="shared" si="489"/>
        <v>0</v>
      </c>
      <c r="P345">
        <f t="shared" si="490"/>
        <v>18.063602112490635</v>
      </c>
      <c r="Q345">
        <f t="shared" si="494"/>
        <v>0.97533408260206766</v>
      </c>
      <c r="S345">
        <f t="shared" si="491"/>
        <v>1.6624492340424262</v>
      </c>
      <c r="T345">
        <f t="shared" si="469"/>
        <v>2.7185047495651284</v>
      </c>
      <c r="U345">
        <f t="shared" si="470"/>
        <v>5.2919208181419179</v>
      </c>
      <c r="V345">
        <f t="shared" si="422"/>
        <v>0.93810977660922157</v>
      </c>
      <c r="W345">
        <f t="shared" si="423"/>
        <v>0.9949931098480238</v>
      </c>
      <c r="X345">
        <f t="shared" si="486"/>
        <v>16.836645374244767</v>
      </c>
      <c r="Y345">
        <f t="shared" si="487"/>
        <v>16.554373576253653</v>
      </c>
      <c r="Z345">
        <f t="shared" si="492"/>
        <v>0</v>
      </c>
      <c r="AA345">
        <f t="shared" si="493"/>
        <v>16.836645374244767</v>
      </c>
      <c r="AB345">
        <f t="shared" si="495"/>
        <v>0.93810977660922157</v>
      </c>
    </row>
    <row r="346" spans="1:28" hidden="1" x14ac:dyDescent="0.2">
      <c r="A346">
        <f>validation!A347</f>
        <v>34</v>
      </c>
      <c r="B346">
        <v>6</v>
      </c>
      <c r="C346">
        <f>LOG(validation!D347+1)</f>
        <v>0</v>
      </c>
      <c r="D346">
        <f>validation!E347</f>
        <v>0</v>
      </c>
      <c r="E346">
        <f>validation!C347</f>
        <v>0</v>
      </c>
      <c r="F346" s="12">
        <f t="shared" si="473"/>
        <v>0</v>
      </c>
      <c r="H346">
        <f t="shared" si="488"/>
        <v>1.7308737294963099</v>
      </c>
      <c r="I346">
        <f t="shared" si="465"/>
        <v>3.4101733262798333</v>
      </c>
      <c r="J346">
        <f t="shared" si="466"/>
        <v>5.9835893948566223</v>
      </c>
      <c r="K346">
        <f t="shared" si="496"/>
        <v>0.96802096849872121</v>
      </c>
      <c r="L346">
        <f t="shared" si="483"/>
        <v>0.99748656765332389</v>
      </c>
      <c r="M346">
        <f t="shared" si="484"/>
        <v>14.882196487585512</v>
      </c>
      <c r="N346">
        <f t="shared" si="485"/>
        <v>14.183000757271744</v>
      </c>
      <c r="O346">
        <f t="shared" si="489"/>
        <v>0</v>
      </c>
      <c r="P346">
        <f t="shared" si="490"/>
        <v>14.882196487585512</v>
      </c>
      <c r="Q346">
        <f t="shared" si="494"/>
        <v>0.96802096849872121</v>
      </c>
      <c r="S346">
        <f t="shared" si="491"/>
        <v>1.6164117279169941</v>
      </c>
      <c r="T346">
        <f t="shared" si="469"/>
        <v>2.3108228221317062</v>
      </c>
      <c r="U346">
        <f t="shared" si="470"/>
        <v>4.8842388907084953</v>
      </c>
      <c r="V346">
        <f t="shared" si="422"/>
        <v>0.90976942273738481</v>
      </c>
      <c r="W346">
        <f t="shared" si="423"/>
        <v>0.99249191845903662</v>
      </c>
      <c r="X346">
        <f t="shared" si="486"/>
        <v>14.019498060389383</v>
      </c>
      <c r="Y346">
        <f t="shared" si="487"/>
        <v>13.839612884063097</v>
      </c>
      <c r="Z346">
        <f t="shared" si="492"/>
        <v>0</v>
      </c>
      <c r="AA346">
        <f t="shared" si="493"/>
        <v>14.019498060389383</v>
      </c>
      <c r="AB346">
        <f t="shared" si="495"/>
        <v>0.90976942273738481</v>
      </c>
    </row>
    <row r="347" spans="1:28" hidden="1" x14ac:dyDescent="0.2">
      <c r="A347">
        <f>validation!A348</f>
        <v>34</v>
      </c>
      <c r="B347">
        <v>7</v>
      </c>
      <c r="C347">
        <f>LOG(validation!D348+1)</f>
        <v>0</v>
      </c>
      <c r="D347">
        <f>validation!E348</f>
        <v>0</v>
      </c>
      <c r="E347">
        <f>validation!C348</f>
        <v>0</v>
      </c>
      <c r="F347" s="12">
        <f t="shared" si="473"/>
        <v>0</v>
      </c>
      <c r="H347">
        <f t="shared" si="488"/>
        <v>1.5539035149509315</v>
      </c>
      <c r="I347">
        <f t="shared" si="465"/>
        <v>1.8221194073647857</v>
      </c>
      <c r="J347">
        <f t="shared" si="466"/>
        <v>4.3955354759415748</v>
      </c>
      <c r="K347">
        <f t="shared" si="496"/>
        <v>0.86082024482255026</v>
      </c>
      <c r="L347">
        <f t="shared" si="483"/>
        <v>0.98781795737816047</v>
      </c>
      <c r="M347">
        <f t="shared" si="484"/>
        <v>11.342955035951746</v>
      </c>
      <c r="N347">
        <f t="shared" si="485"/>
        <v>11.278737837592308</v>
      </c>
      <c r="O347">
        <f>IF(N347&gt;M347,1,0)</f>
        <v>0</v>
      </c>
      <c r="P347">
        <f>MAX(M347,N347)</f>
        <v>11.342955035951746</v>
      </c>
      <c r="Q347">
        <f t="shared" si="494"/>
        <v>0.86082024482255026</v>
      </c>
      <c r="S347">
        <f t="shared" si="491"/>
        <v>1.4118280596087465</v>
      </c>
      <c r="T347">
        <f t="shared" si="469"/>
        <v>0.94128231032996545</v>
      </c>
      <c r="U347">
        <f t="shared" si="470"/>
        <v>3.5146983789067554</v>
      </c>
      <c r="V347">
        <f t="shared" si="422"/>
        <v>0.71935860533975071</v>
      </c>
      <c r="W347">
        <f t="shared" si="423"/>
        <v>0.97110310168327107</v>
      </c>
      <c r="X347">
        <f t="shared" si="486"/>
        <v>10.196913603712105</v>
      </c>
      <c r="Y347">
        <f t="shared" si="487"/>
        <v>11.015609297342394</v>
      </c>
      <c r="Z347">
        <f>IF(Y347&gt;X347,1,0)</f>
        <v>1</v>
      </c>
      <c r="AA347">
        <f>MAX(X347,Y347)</f>
        <v>11.015609297342394</v>
      </c>
      <c r="AB347">
        <f t="shared" si="495"/>
        <v>0.97110310168327107</v>
      </c>
    </row>
    <row r="348" spans="1:28" hidden="1" x14ac:dyDescent="0.2">
      <c r="A348">
        <f>validation!A349</f>
        <v>34</v>
      </c>
      <c r="B348">
        <v>8</v>
      </c>
      <c r="C348">
        <f>LOG(validation!D349+1)</f>
        <v>0</v>
      </c>
      <c r="D348">
        <f>validation!E349</f>
        <v>0</v>
      </c>
      <c r="E348">
        <f>validation!C349</f>
        <v>0</v>
      </c>
      <c r="F348" s="12">
        <f t="shared" si="473"/>
        <v>0</v>
      </c>
      <c r="H348">
        <f t="shared" si="488"/>
        <v>1.1868001989755144</v>
      </c>
      <c r="I348">
        <f t="shared" si="465"/>
        <v>2.0888517025360542E-2</v>
      </c>
      <c r="J348">
        <f t="shared" si="466"/>
        <v>2.59430458560215</v>
      </c>
      <c r="K348">
        <f t="shared" si="496"/>
        <v>0.50522193938359083</v>
      </c>
      <c r="L348">
        <f t="shared" si="483"/>
        <v>0.93049413177285845</v>
      </c>
      <c r="M348">
        <f t="shared" si="484"/>
        <v>7.2734987272261584</v>
      </c>
      <c r="N348">
        <f t="shared" si="485"/>
        <v>8.1872235929778618</v>
      </c>
      <c r="O348">
        <f>IF(N348&gt;M348,1,0)</f>
        <v>1</v>
      </c>
      <c r="P348">
        <f>MAX(M348,N348)</f>
        <v>8.1872235929778618</v>
      </c>
      <c r="Q348">
        <f t="shared" si="494"/>
        <v>0.93049413177285845</v>
      </c>
      <c r="S348">
        <f t="shared" si="491"/>
        <v>1.010449665766449</v>
      </c>
      <c r="T348">
        <f t="shared" si="469"/>
        <v>-0.43154753651366473</v>
      </c>
      <c r="U348">
        <f t="shared" si="470"/>
        <v>2.1418685320631248</v>
      </c>
      <c r="V348">
        <f t="shared" si="422"/>
        <v>0.39375685474827726</v>
      </c>
      <c r="W348">
        <f t="shared" si="423"/>
        <v>0.8949064735373381</v>
      </c>
      <c r="X348">
        <f t="shared" si="486"/>
        <v>6.7719058463672477</v>
      </c>
      <c r="Y348">
        <f t="shared" si="487"/>
        <v>8.0270791309180218</v>
      </c>
      <c r="Z348">
        <f>IF(Y348&gt;X348,1,0)</f>
        <v>1</v>
      </c>
      <c r="AA348">
        <f>MAX(X348,Y348)</f>
        <v>8.0270791309180218</v>
      </c>
      <c r="AB348">
        <f t="shared" si="495"/>
        <v>0.8949064735373381</v>
      </c>
    </row>
    <row r="349" spans="1:28" hidden="1" x14ac:dyDescent="0.2">
      <c r="A349">
        <f>validation!A350</f>
        <v>34</v>
      </c>
      <c r="B349">
        <v>9</v>
      </c>
      <c r="C349">
        <f>LOG(validation!D350+1)</f>
        <v>0</v>
      </c>
      <c r="D349">
        <f>validation!E350</f>
        <v>0</v>
      </c>
      <c r="E349">
        <f>validation!C350</f>
        <v>0</v>
      </c>
      <c r="F349" s="12">
        <f t="shared" si="473"/>
        <v>0</v>
      </c>
      <c r="H349">
        <f t="shared" si="488"/>
        <v>0.5836950082418968</v>
      </c>
      <c r="I349">
        <f t="shared" si="465"/>
        <v>-0.99669363442584102</v>
      </c>
      <c r="J349">
        <f t="shared" si="466"/>
        <v>1.5767224341509487</v>
      </c>
      <c r="K349">
        <f t="shared" si="496"/>
        <v>0.26959198871497969</v>
      </c>
      <c r="L349">
        <f t="shared" si="483"/>
        <v>0.82873983375542892</v>
      </c>
      <c r="M349">
        <f>$K$2</f>
        <v>5</v>
      </c>
      <c r="N349">
        <f>-$M$2+$K$2</f>
        <v>4</v>
      </c>
      <c r="O349">
        <f>IF(N349&gt;M349,1,0)</f>
        <v>0</v>
      </c>
      <c r="P349">
        <f>MAX(M349,N349)</f>
        <v>5</v>
      </c>
      <c r="Q349">
        <f t="shared" si="494"/>
        <v>0.26959198871497969</v>
      </c>
      <c r="S349">
        <f t="shared" si="491"/>
        <v>0.36480068558623951</v>
      </c>
      <c r="T349">
        <f t="shared" si="469"/>
        <v>-1.1305519963735271</v>
      </c>
      <c r="U349">
        <f t="shared" si="470"/>
        <v>1.4428640722032626</v>
      </c>
      <c r="V349">
        <f t="shared" si="422"/>
        <v>0.24405924631650949</v>
      </c>
      <c r="W349">
        <f t="shared" si="423"/>
        <v>0.80889777764789994</v>
      </c>
      <c r="X349">
        <f>$K$2</f>
        <v>5</v>
      </c>
      <c r="Y349">
        <f>-$M$2+$K$2</f>
        <v>4</v>
      </c>
      <c r="Z349">
        <f>IF(Y349&gt;X349,1,0)</f>
        <v>0</v>
      </c>
      <c r="AA349">
        <f>MAX(X349,Y349)</f>
        <v>5</v>
      </c>
      <c r="AB349">
        <f t="shared" si="495"/>
        <v>0.24405924631650949</v>
      </c>
    </row>
    <row r="350" spans="1:28" hidden="1" x14ac:dyDescent="0.2">
      <c r="A350">
        <f>validation!A351</f>
        <v>35</v>
      </c>
      <c r="B350">
        <v>0</v>
      </c>
      <c r="C350">
        <f>LOG(validation!D351+1)</f>
        <v>0.37793803597097908</v>
      </c>
      <c r="D350">
        <f>validation!E351</f>
        <v>0</v>
      </c>
      <c r="E350">
        <f>validation!C351</f>
        <v>1</v>
      </c>
      <c r="F350" s="12">
        <f>$K$2-$M$2*E350 +IF((D350=1)*AND(A350=A351),$I$2*F351,0)</f>
        <v>4</v>
      </c>
      <c r="H350">
        <f>$C$2+0+0</f>
        <v>0.43754283752918516</v>
      </c>
      <c r="I350">
        <f t="shared" si="465"/>
        <v>-1.0933092827441808</v>
      </c>
      <c r="J350">
        <f t="shared" si="466"/>
        <v>1.4801067858326085</v>
      </c>
      <c r="K350">
        <f t="shared" si="496"/>
        <v>0.25099563123707369</v>
      </c>
      <c r="L350">
        <f t="shared" si="483"/>
        <v>0.81458870953427243</v>
      </c>
      <c r="M350">
        <f t="shared" ref="M350:M358" si="497">$K$2+K350*$I$2*P351</f>
        <v>9.7939137781165932</v>
      </c>
      <c r="N350">
        <f t="shared" ref="N350:N358" si="498">-$M$2+($K$2+L350*$I$2*P351)</f>
        <v>19.558310791657156</v>
      </c>
      <c r="O350">
        <f>IF(N350&gt;M350,1,0)</f>
        <v>1</v>
      </c>
      <c r="P350">
        <f>MAX(M350,N350)</f>
        <v>19.558310791657156</v>
      </c>
      <c r="Q350">
        <f>O350*L350+(1-O350)*K350</f>
        <v>0.81458870953427243</v>
      </c>
      <c r="R350" s="12"/>
      <c r="S350">
        <f>$C350</f>
        <v>0.37793803597097908</v>
      </c>
      <c r="T350">
        <f t="shared" si="469"/>
        <v>-1.1242790789902859</v>
      </c>
      <c r="U350">
        <f t="shared" si="470"/>
        <v>1.4491369895865036</v>
      </c>
      <c r="V350">
        <f t="shared" si="422"/>
        <v>0.24521842125879709</v>
      </c>
      <c r="W350">
        <f t="shared" si="423"/>
        <v>0.8098655803097824</v>
      </c>
      <c r="X350">
        <f t="shared" ref="X350:X358" si="499">$K$2+V350*$I$2*AA351</f>
        <v>9.2908233928362804</v>
      </c>
      <c r="Y350">
        <f t="shared" ref="Y350:Y358" si="500">-$M$2+($K$2+W350*$I$2*AA351)</f>
        <v>18.170999712043368</v>
      </c>
      <c r="Z350">
        <f>IF(Y350&gt;X350,1,0)</f>
        <v>1</v>
      </c>
      <c r="AA350">
        <f>MAX(X350,Y350)</f>
        <v>18.170999712043368</v>
      </c>
      <c r="AB350">
        <f>Z350*W350+(1-Z350)*V350</f>
        <v>0.8098655803097824</v>
      </c>
    </row>
    <row r="351" spans="1:28" hidden="1" x14ac:dyDescent="0.2">
      <c r="A351">
        <f>validation!A352</f>
        <v>35</v>
      </c>
      <c r="B351">
        <v>1</v>
      </c>
      <c r="C351">
        <f>LOG(validation!D352+1)</f>
        <v>0</v>
      </c>
      <c r="D351">
        <f>validation!E352</f>
        <v>0</v>
      </c>
      <c r="E351">
        <f>validation!C352</f>
        <v>0</v>
      </c>
      <c r="F351" s="12">
        <f t="shared" si="473"/>
        <v>0</v>
      </c>
      <c r="H351">
        <f t="shared" ref="H351:H359" si="501">MIN(MAX($A$2*H350+$B$2*$B351+$C$2,0),3)</f>
        <v>0.83320114097827558</v>
      </c>
      <c r="I351">
        <f t="shared" si="465"/>
        <v>-0.73423463405103739</v>
      </c>
      <c r="J351">
        <f t="shared" si="466"/>
        <v>1.8391814345257522</v>
      </c>
      <c r="K351">
        <f>EXP(I351)/(1+EXP(I351))</f>
        <v>0.32426615487430377</v>
      </c>
      <c r="L351">
        <f t="shared" si="483"/>
        <v>0.86285186836481753</v>
      </c>
      <c r="M351">
        <f t="shared" si="497"/>
        <v>11.47206832141598</v>
      </c>
      <c r="N351">
        <f t="shared" si="498"/>
        <v>21.221767240812529</v>
      </c>
      <c r="O351">
        <f t="shared" ref="O351:O356" si="502">IF(N351&gt;M351,1,0)</f>
        <v>1</v>
      </c>
      <c r="P351">
        <f t="shared" ref="P351:P356" si="503">MAX(M351,N351)</f>
        <v>21.221767240812529</v>
      </c>
      <c r="Q351">
        <f>O351*L351+(1-O351)*K351</f>
        <v>0.86285186836481753</v>
      </c>
      <c r="S351">
        <f t="shared" ref="S351:S359" si="504">MIN(MAX($A$2*S350+$B$2*$B351+$C$2,0),3)</f>
        <v>0.75921694355801139</v>
      </c>
      <c r="T351">
        <f t="shared" si="469"/>
        <v>-0.82830414725592139</v>
      </c>
      <c r="U351">
        <f t="shared" si="470"/>
        <v>1.7451119213208681</v>
      </c>
      <c r="V351">
        <f t="shared" si="422"/>
        <v>0.30400376867802364</v>
      </c>
      <c r="W351">
        <f t="shared" si="423"/>
        <v>0.85133521113496369</v>
      </c>
      <c r="X351">
        <f t="shared" si="499"/>
        <v>10.514257984462507</v>
      </c>
      <c r="Y351">
        <f t="shared" si="500"/>
        <v>19.442183515912475</v>
      </c>
      <c r="Z351">
        <f t="shared" ref="Z351:Z356" si="505">IF(Y351&gt;X351,1,0)</f>
        <v>1</v>
      </c>
      <c r="AA351">
        <f t="shared" ref="AA351:AA356" si="506">MAX(X351,Y351)</f>
        <v>19.442183515912475</v>
      </c>
      <c r="AB351">
        <f>Z351*W351+(1-Z351)*V351</f>
        <v>0.85133521113496369</v>
      </c>
    </row>
    <row r="352" spans="1:28" hidden="1" x14ac:dyDescent="0.2">
      <c r="A352">
        <f>validation!A353</f>
        <v>35</v>
      </c>
      <c r="B352">
        <v>2</v>
      </c>
      <c r="C352">
        <f>LOG(validation!D353+1)</f>
        <v>0</v>
      </c>
      <c r="D352">
        <f>validation!E353</f>
        <v>0</v>
      </c>
      <c r="E352">
        <f>validation!C353</f>
        <v>0</v>
      </c>
      <c r="F352" s="12">
        <f t="shared" si="473"/>
        <v>0</v>
      </c>
      <c r="H352">
        <f t="shared" si="501"/>
        <v>1.1768704509699945</v>
      </c>
      <c r="I352">
        <f t="shared" si="465"/>
        <v>-9.7564301793839903E-3</v>
      </c>
      <c r="J352">
        <f t="shared" si="466"/>
        <v>2.5636596383974055</v>
      </c>
      <c r="K352">
        <f>EXP(I352)/(1+EXP(I352))</f>
        <v>0.49756091180276968</v>
      </c>
      <c r="L352">
        <f t="shared" si="483"/>
        <v>0.92848583868362855</v>
      </c>
      <c r="M352">
        <f t="shared" si="497"/>
        <v>14.74066258444352</v>
      </c>
      <c r="N352">
        <f t="shared" si="498"/>
        <v>22.176804195254586</v>
      </c>
      <c r="O352">
        <f t="shared" si="502"/>
        <v>1</v>
      </c>
      <c r="P352">
        <f t="shared" si="503"/>
        <v>22.176804195254586</v>
      </c>
      <c r="Q352">
        <f>O352*L352+(1-O352)*K352</f>
        <v>0.92848583868362855</v>
      </c>
      <c r="S352">
        <f t="shared" si="504"/>
        <v>1.0850378917662626</v>
      </c>
      <c r="T352">
        <f t="shared" si="469"/>
        <v>-0.2622995347082111</v>
      </c>
      <c r="U352">
        <f t="shared" si="470"/>
        <v>2.3111165338685784</v>
      </c>
      <c r="V352">
        <f t="shared" si="422"/>
        <v>0.43479851588700763</v>
      </c>
      <c r="W352">
        <f t="shared" si="423"/>
        <v>0.90979353034446042</v>
      </c>
      <c r="X352">
        <f t="shared" si="499"/>
        <v>12.720238443099657</v>
      </c>
      <c r="Y352">
        <f t="shared" si="500"/>
        <v>20.154201846617983</v>
      </c>
      <c r="Z352">
        <f t="shared" si="505"/>
        <v>1</v>
      </c>
      <c r="AA352">
        <f t="shared" si="506"/>
        <v>20.154201846617983</v>
      </c>
      <c r="AB352">
        <f>Z352*W352+(1-Z352)*V352</f>
        <v>0.90979353034446042</v>
      </c>
    </row>
    <row r="353" spans="1:28" hidden="1" x14ac:dyDescent="0.2">
      <c r="A353">
        <f>validation!A354</f>
        <v>35</v>
      </c>
      <c r="B353">
        <v>3</v>
      </c>
      <c r="C353">
        <f>LOG(validation!D354+1)</f>
        <v>0</v>
      </c>
      <c r="D353">
        <f>validation!E354</f>
        <v>0</v>
      </c>
      <c r="E353">
        <f>validation!C354</f>
        <v>0</v>
      </c>
      <c r="F353" s="12">
        <f t="shared" si="473"/>
        <v>0</v>
      </c>
      <c r="H353">
        <f t="shared" si="501"/>
        <v>1.4560086518047621</v>
      </c>
      <c r="I353">
        <f t="shared" si="465"/>
        <v>1.1850145659346234</v>
      </c>
      <c r="J353">
        <f t="shared" si="466"/>
        <v>3.7584306345114125</v>
      </c>
      <c r="K353">
        <f>EXP(I353)/(1+EXP(I353))</f>
        <v>0.76584823786197831</v>
      </c>
      <c r="L353">
        <f t="shared" si="483"/>
        <v>0.97721113366079271</v>
      </c>
      <c r="M353">
        <f t="shared" si="497"/>
        <v>18.912406632400078</v>
      </c>
      <c r="N353">
        <f t="shared" si="498"/>
        <v>21.75202707934908</v>
      </c>
      <c r="O353">
        <f t="shared" si="502"/>
        <v>1</v>
      </c>
      <c r="P353">
        <f t="shared" si="503"/>
        <v>21.75202707934908</v>
      </c>
      <c r="Q353">
        <f t="shared" ref="Q353:Q359" si="507">O353*L353+(1-O353)*K353</f>
        <v>0.97721113366079271</v>
      </c>
      <c r="S353">
        <f t="shared" si="504"/>
        <v>1.3420218921457723</v>
      </c>
      <c r="T353">
        <f t="shared" si="469"/>
        <v>0.60332484300877387</v>
      </c>
      <c r="U353">
        <f t="shared" si="470"/>
        <v>3.1767409115855636</v>
      </c>
      <c r="V353">
        <f t="shared" si="422"/>
        <v>0.64641660900505482</v>
      </c>
      <c r="W353">
        <f t="shared" si="423"/>
        <v>0.95994955345995492</v>
      </c>
      <c r="X353">
        <f t="shared" si="499"/>
        <v>15.591538160298439</v>
      </c>
      <c r="Y353">
        <f t="shared" si="500"/>
        <v>19.72877643580636</v>
      </c>
      <c r="Z353">
        <f t="shared" si="505"/>
        <v>1</v>
      </c>
      <c r="AA353">
        <f t="shared" si="506"/>
        <v>19.72877643580636</v>
      </c>
      <c r="AB353">
        <f t="shared" ref="AB353:AB359" si="508">Z353*W353+(1-Z353)*V353</f>
        <v>0.95994955345995492</v>
      </c>
    </row>
    <row r="354" spans="1:28" hidden="1" x14ac:dyDescent="0.2">
      <c r="A354">
        <f>validation!A355</f>
        <v>35</v>
      </c>
      <c r="B354">
        <v>4</v>
      </c>
      <c r="C354">
        <f>LOG(validation!D355+1)</f>
        <v>0</v>
      </c>
      <c r="D354">
        <f>validation!E355</f>
        <v>0</v>
      </c>
      <c r="E354">
        <f>validation!C355</f>
        <v>0</v>
      </c>
      <c r="F354" s="12">
        <f t="shared" si="473"/>
        <v>0</v>
      </c>
      <c r="H354">
        <f t="shared" si="501"/>
        <v>1.6550478976089644</v>
      </c>
      <c r="I354">
        <f t="shared" si="465"/>
        <v>2.6500127519569774</v>
      </c>
      <c r="J354">
        <f t="shared" si="466"/>
        <v>5.2234288205337673</v>
      </c>
      <c r="K354">
        <f>EXP(I354)/(1+EXP(I354))</f>
        <v>0.93401177646441513</v>
      </c>
      <c r="L354">
        <f t="shared" si="483"/>
        <v>0.99464006361752377</v>
      </c>
      <c r="M354">
        <f t="shared" si="497"/>
        <v>20.184455388590365</v>
      </c>
      <c r="N354">
        <f t="shared" si="498"/>
        <v>20.17010411889639</v>
      </c>
      <c r="O354">
        <f t="shared" si="502"/>
        <v>0</v>
      </c>
      <c r="P354">
        <f t="shared" si="503"/>
        <v>20.184455388590365</v>
      </c>
      <c r="Q354">
        <f t="shared" si="507"/>
        <v>0.93401177646441513</v>
      </c>
      <c r="S354">
        <f t="shared" si="504"/>
        <v>1.5135623342073046</v>
      </c>
      <c r="T354">
        <f t="shared" si="469"/>
        <v>1.5420836303450685</v>
      </c>
      <c r="U354">
        <f t="shared" si="470"/>
        <v>4.1154996989218589</v>
      </c>
      <c r="V354">
        <f t="shared" si="422"/>
        <v>0.82376741963524769</v>
      </c>
      <c r="W354">
        <f t="shared" si="423"/>
        <v>0.98394421051844627</v>
      </c>
      <c r="X354">
        <f t="shared" si="499"/>
        <v>16.893028671847262</v>
      </c>
      <c r="Y354">
        <f t="shared" si="500"/>
        <v>18.205559030697657</v>
      </c>
      <c r="Z354">
        <f t="shared" si="505"/>
        <v>1</v>
      </c>
      <c r="AA354">
        <f t="shared" si="506"/>
        <v>18.205559030697657</v>
      </c>
      <c r="AB354">
        <f t="shared" si="508"/>
        <v>0.98394421051844627</v>
      </c>
    </row>
    <row r="355" spans="1:28" hidden="1" x14ac:dyDescent="0.2">
      <c r="A355">
        <f>validation!A356</f>
        <v>35</v>
      </c>
      <c r="B355">
        <v>5</v>
      </c>
      <c r="C355">
        <f>LOG(validation!D356+1)</f>
        <v>0</v>
      </c>
      <c r="D355">
        <f>validation!E356</f>
        <v>0</v>
      </c>
      <c r="E355">
        <f>validation!C356</f>
        <v>0</v>
      </c>
      <c r="F355" s="12">
        <f t="shared" si="473"/>
        <v>0</v>
      </c>
      <c r="H355">
        <f t="shared" si="501"/>
        <v>1.7546646682565099</v>
      </c>
      <c r="I355">
        <f t="shared" si="465"/>
        <v>3.6773576328145725</v>
      </c>
      <c r="J355">
        <f t="shared" si="466"/>
        <v>6.2507737013913616</v>
      </c>
      <c r="K355">
        <f t="shared" ref="K355:K360" si="509">EXP(I355)/(1+EXP(I355))</f>
        <v>0.97533408260206766</v>
      </c>
      <c r="L355">
        <f>EXP(J355)/(1+EXP(J355))</f>
        <v>0.9980747526085364</v>
      </c>
      <c r="M355">
        <f t="shared" si="497"/>
        <v>18.063602112490635</v>
      </c>
      <c r="N355">
        <f t="shared" si="498"/>
        <v>17.368190119856685</v>
      </c>
      <c r="O355">
        <f t="shared" si="502"/>
        <v>0</v>
      </c>
      <c r="P355">
        <f t="shared" si="503"/>
        <v>18.063602112490635</v>
      </c>
      <c r="Q355">
        <f t="shared" si="507"/>
        <v>0.97533408260206766</v>
      </c>
      <c r="S355">
        <f t="shared" si="504"/>
        <v>1.5790463358205957</v>
      </c>
      <c r="T355">
        <f t="shared" si="469"/>
        <v>2.0102785999208899</v>
      </c>
      <c r="U355">
        <f t="shared" si="470"/>
        <v>4.5836946684976798</v>
      </c>
      <c r="V355">
        <f t="shared" si="422"/>
        <v>0.88187204807400876</v>
      </c>
      <c r="W355">
        <f t="shared" si="423"/>
        <v>0.98988625515690531</v>
      </c>
      <c r="X355">
        <f t="shared" si="499"/>
        <v>15.727570207536457</v>
      </c>
      <c r="Y355">
        <f t="shared" si="500"/>
        <v>16.041513644596058</v>
      </c>
      <c r="Z355">
        <f t="shared" si="505"/>
        <v>1</v>
      </c>
      <c r="AA355">
        <f t="shared" si="506"/>
        <v>16.041513644596058</v>
      </c>
      <c r="AB355">
        <f t="shared" si="508"/>
        <v>0.98988625515690531</v>
      </c>
    </row>
    <row r="356" spans="1:28" hidden="1" x14ac:dyDescent="0.2">
      <c r="A356">
        <f>validation!A357</f>
        <v>35</v>
      </c>
      <c r="B356">
        <v>6</v>
      </c>
      <c r="C356">
        <f>LOG(validation!D357+1)</f>
        <v>0</v>
      </c>
      <c r="D356">
        <f>validation!E357</f>
        <v>0</v>
      </c>
      <c r="E356">
        <f>validation!C357</f>
        <v>0</v>
      </c>
      <c r="F356" s="12">
        <f t="shared" si="473"/>
        <v>0</v>
      </c>
      <c r="H356">
        <f t="shared" si="501"/>
        <v>1.7308737294963099</v>
      </c>
      <c r="I356">
        <f t="shared" si="465"/>
        <v>3.4101733262798333</v>
      </c>
      <c r="J356">
        <f t="shared" si="466"/>
        <v>5.9835893948566223</v>
      </c>
      <c r="K356">
        <f t="shared" si="509"/>
        <v>0.96802096849872121</v>
      </c>
      <c r="L356">
        <f>EXP(J356)/(1+EXP(J356))</f>
        <v>0.99748656765332389</v>
      </c>
      <c r="M356">
        <f t="shared" si="497"/>
        <v>14.882196487585512</v>
      </c>
      <c r="N356">
        <f t="shared" si="498"/>
        <v>14.183000757271744</v>
      </c>
      <c r="O356">
        <f t="shared" si="502"/>
        <v>0</v>
      </c>
      <c r="P356">
        <f t="shared" si="503"/>
        <v>14.882196487585512</v>
      </c>
      <c r="Q356">
        <f t="shared" si="507"/>
        <v>0.96802096849872121</v>
      </c>
      <c r="S356">
        <f t="shared" si="504"/>
        <v>1.5128882478255385</v>
      </c>
      <c r="T356">
        <f t="shared" si="469"/>
        <v>1.5376217619794152</v>
      </c>
      <c r="U356">
        <f t="shared" si="470"/>
        <v>4.1110378305562048</v>
      </c>
      <c r="V356">
        <f t="shared" si="422"/>
        <v>0.82311873340041497</v>
      </c>
      <c r="W356">
        <f t="shared" si="423"/>
        <v>0.98387356949944238</v>
      </c>
      <c r="X356">
        <f t="shared" si="499"/>
        <v>12.961316010065108</v>
      </c>
      <c r="Y356">
        <f t="shared" si="500"/>
        <v>13.516158584287016</v>
      </c>
      <c r="Z356">
        <f t="shared" si="505"/>
        <v>1</v>
      </c>
      <c r="AA356">
        <f t="shared" si="506"/>
        <v>13.516158584287016</v>
      </c>
      <c r="AB356">
        <f t="shared" si="508"/>
        <v>0.98387356949944238</v>
      </c>
    </row>
    <row r="357" spans="1:28" hidden="1" x14ac:dyDescent="0.2">
      <c r="A357">
        <f>validation!A358</f>
        <v>35</v>
      </c>
      <c r="B357">
        <v>7</v>
      </c>
      <c r="C357">
        <f>LOG(validation!D358+1)</f>
        <v>0</v>
      </c>
      <c r="D357">
        <f>validation!E358</f>
        <v>0</v>
      </c>
      <c r="E357">
        <f>validation!C358</f>
        <v>0</v>
      </c>
      <c r="F357" s="12">
        <f t="shared" si="473"/>
        <v>0</v>
      </c>
      <c r="H357">
        <f t="shared" si="501"/>
        <v>1.5539035149509315</v>
      </c>
      <c r="I357">
        <f t="shared" si="465"/>
        <v>1.8221194073647857</v>
      </c>
      <c r="J357">
        <f t="shared" si="466"/>
        <v>4.3955354759415748</v>
      </c>
      <c r="K357">
        <f t="shared" si="509"/>
        <v>0.86082024482255026</v>
      </c>
      <c r="L357">
        <f>EXP(J357)/(1+EXP(J357))</f>
        <v>0.98781795737816047</v>
      </c>
      <c r="M357">
        <f t="shared" si="497"/>
        <v>11.342955035951746</v>
      </c>
      <c r="N357">
        <f t="shared" si="498"/>
        <v>11.278737837592308</v>
      </c>
      <c r="O357">
        <f>IF(N357&gt;M357,1,0)</f>
        <v>0</v>
      </c>
      <c r="P357">
        <f>MAX(M357,N357)</f>
        <v>11.342955035951746</v>
      </c>
      <c r="Q357">
        <f t="shared" si="507"/>
        <v>0.86082024482255026</v>
      </c>
      <c r="S357">
        <f t="shared" si="504"/>
        <v>1.2833299958874926</v>
      </c>
      <c r="T357">
        <f t="shared" si="469"/>
        <v>0.35832805404985568</v>
      </c>
      <c r="U357">
        <f t="shared" si="470"/>
        <v>2.9317441226266454</v>
      </c>
      <c r="V357">
        <f t="shared" si="422"/>
        <v>0.58863564292388637</v>
      </c>
      <c r="W357">
        <f t="shared" si="423"/>
        <v>0.94939353793206505</v>
      </c>
      <c r="X357">
        <f t="shared" si="499"/>
        <v>9.1831095373673826</v>
      </c>
      <c r="Y357">
        <f t="shared" si="500"/>
        <v>10.746817341049304</v>
      </c>
      <c r="Z357">
        <f>IF(Y357&gt;X357,1,0)</f>
        <v>1</v>
      </c>
      <c r="AA357">
        <f>MAX(X357,Y357)</f>
        <v>10.746817341049304</v>
      </c>
      <c r="AB357">
        <f t="shared" si="508"/>
        <v>0.94939353793206505</v>
      </c>
    </row>
    <row r="358" spans="1:28" hidden="1" x14ac:dyDescent="0.2">
      <c r="A358">
        <f>validation!A359</f>
        <v>35</v>
      </c>
      <c r="B358">
        <v>8</v>
      </c>
      <c r="C358">
        <f>LOG(validation!D359+1)</f>
        <v>0</v>
      </c>
      <c r="D358">
        <f>validation!E359</f>
        <v>0</v>
      </c>
      <c r="E358">
        <f>validation!C359</f>
        <v>0</v>
      </c>
      <c r="F358" s="12">
        <f t="shared" si="473"/>
        <v>0</v>
      </c>
      <c r="H358">
        <f t="shared" si="501"/>
        <v>1.1868001989755144</v>
      </c>
      <c r="I358">
        <f t="shared" si="465"/>
        <v>2.0888517025360542E-2</v>
      </c>
      <c r="J358">
        <f t="shared" si="466"/>
        <v>2.59430458560215</v>
      </c>
      <c r="K358">
        <f t="shared" si="509"/>
        <v>0.50522193938359083</v>
      </c>
      <c r="L358">
        <f>EXP(J358)/(1+EXP(J358))</f>
        <v>0.93049413177285845</v>
      </c>
      <c r="M358">
        <f t="shared" si="497"/>
        <v>7.2734987272261584</v>
      </c>
      <c r="N358">
        <f t="shared" si="498"/>
        <v>8.1872235929778618</v>
      </c>
      <c r="O358">
        <f>IF(N358&gt;M358,1,0)</f>
        <v>1</v>
      </c>
      <c r="P358">
        <f>MAX(M358,N358)</f>
        <v>8.1872235929778618</v>
      </c>
      <c r="Q358">
        <f t="shared" si="507"/>
        <v>0.93049413177285845</v>
      </c>
      <c r="S358">
        <f t="shared" si="504"/>
        <v>0.85095201010877153</v>
      </c>
      <c r="T358">
        <f t="shared" si="469"/>
        <v>-0.70917917908652517</v>
      </c>
      <c r="U358">
        <f t="shared" si="470"/>
        <v>1.8642368894902641</v>
      </c>
      <c r="V358">
        <f t="shared" si="422"/>
        <v>0.32978023696925551</v>
      </c>
      <c r="W358">
        <f t="shared" si="423"/>
        <v>0.86579002811638983</v>
      </c>
      <c r="X358">
        <f t="shared" si="499"/>
        <v>6.4840110663616501</v>
      </c>
      <c r="Y358">
        <f t="shared" si="500"/>
        <v>7.8960551265237537</v>
      </c>
      <c r="Z358">
        <f>IF(Y358&gt;X358,1,0)</f>
        <v>1</v>
      </c>
      <c r="AA358">
        <f>MAX(X358,Y358)</f>
        <v>7.8960551265237537</v>
      </c>
      <c r="AB358">
        <f t="shared" si="508"/>
        <v>0.86579002811638983</v>
      </c>
    </row>
    <row r="359" spans="1:28" hidden="1" x14ac:dyDescent="0.2">
      <c r="A359">
        <f>validation!A360</f>
        <v>35</v>
      </c>
      <c r="B359">
        <v>9</v>
      </c>
      <c r="C359">
        <f>LOG(validation!D360+1)</f>
        <v>0</v>
      </c>
      <c r="D359">
        <f>validation!E360</f>
        <v>0</v>
      </c>
      <c r="E359">
        <f>validation!C360</f>
        <v>0</v>
      </c>
      <c r="F359" s="12">
        <f t="shared" si="473"/>
        <v>0</v>
      </c>
      <c r="H359">
        <f t="shared" si="501"/>
        <v>0.5836950082418968</v>
      </c>
      <c r="I359">
        <f t="shared" si="465"/>
        <v>-0.99669363442584102</v>
      </c>
      <c r="J359">
        <f t="shared" si="466"/>
        <v>1.5767224341509487</v>
      </c>
      <c r="K359">
        <f t="shared" si="509"/>
        <v>0.26959198871497969</v>
      </c>
      <c r="L359">
        <f>EXP(J359)/(1+EXP(J359))</f>
        <v>0.82873983375542892</v>
      </c>
      <c r="M359">
        <f>$K$2</f>
        <v>5</v>
      </c>
      <c r="N359">
        <f>-$M$2+$K$2</f>
        <v>4</v>
      </c>
      <c r="O359">
        <f>IF(N359&gt;M359,1,0)</f>
        <v>0</v>
      </c>
      <c r="P359">
        <f>MAX(M359,N359)</f>
        <v>5</v>
      </c>
      <c r="Q359">
        <f t="shared" si="507"/>
        <v>0.26959198871497969</v>
      </c>
      <c r="S359">
        <f t="shared" si="504"/>
        <v>0.16682492296712298</v>
      </c>
      <c r="T359">
        <f t="shared" si="469"/>
        <v>-1.2053266751349239</v>
      </c>
      <c r="U359">
        <f t="shared" si="470"/>
        <v>1.3680893934418656</v>
      </c>
      <c r="V359">
        <f t="shared" si="422"/>
        <v>0.23052898627965779</v>
      </c>
      <c r="W359">
        <f t="shared" si="423"/>
        <v>0.79707129094121321</v>
      </c>
      <c r="X359">
        <f>$K$2</f>
        <v>5</v>
      </c>
      <c r="Y359">
        <f>-$M$2+$K$2</f>
        <v>4</v>
      </c>
      <c r="Z359">
        <f>IF(Y359&gt;X359,1,0)</f>
        <v>0</v>
      </c>
      <c r="AA359">
        <f>MAX(X359,Y359)</f>
        <v>5</v>
      </c>
      <c r="AB359">
        <f t="shared" si="508"/>
        <v>0.23052898627965779</v>
      </c>
    </row>
    <row r="360" spans="1:28" hidden="1" x14ac:dyDescent="0.2">
      <c r="A360">
        <f>validation!A361</f>
        <v>36</v>
      </c>
      <c r="B360">
        <v>0</v>
      </c>
      <c r="C360">
        <f>LOG(validation!D361+1)</f>
        <v>0.39677763508801517</v>
      </c>
      <c r="D360">
        <f>validation!E361</f>
        <v>0</v>
      </c>
      <c r="E360">
        <f>validation!C361</f>
        <v>1</v>
      </c>
      <c r="F360" s="12">
        <f>$K$2-$M$2*E360 +IF((D360=1)*AND(A360=A361),$I$2*F361,0)</f>
        <v>4</v>
      </c>
      <c r="H360">
        <f>$C$2+0+0</f>
        <v>0.43754283752918516</v>
      </c>
      <c r="I360">
        <f t="shared" si="465"/>
        <v>-1.0933092827441808</v>
      </c>
      <c r="J360">
        <f t="shared" si="466"/>
        <v>1.4801067858326085</v>
      </c>
      <c r="K360">
        <f t="shared" si="509"/>
        <v>0.25099563123707369</v>
      </c>
      <c r="L360">
        <f t="shared" ref="L360:L374" si="510">EXP(J360)/(1+EXP(J360))</f>
        <v>0.81458870953427243</v>
      </c>
      <c r="M360">
        <f t="shared" ref="M360:M368" si="511">$K$2+K360*$I$2*P361</f>
        <v>9.7939137781165932</v>
      </c>
      <c r="N360">
        <f t="shared" ref="N360:N368" si="512">-$M$2+($K$2+L360*$I$2*P361)</f>
        <v>19.558310791657156</v>
      </c>
      <c r="O360">
        <f>IF(N360&gt;M360,1,0)</f>
        <v>1</v>
      </c>
      <c r="P360">
        <f>MAX(M360,N360)</f>
        <v>19.558310791657156</v>
      </c>
      <c r="Q360">
        <f>O360*L360+(1-O360)*K360</f>
        <v>0.81458870953427243</v>
      </c>
      <c r="R360" s="12"/>
      <c r="S360">
        <f>$C360</f>
        <v>0.39677763508801517</v>
      </c>
      <c r="T360">
        <f t="shared" si="469"/>
        <v>-1.1149456890577649</v>
      </c>
      <c r="U360">
        <f t="shared" si="470"/>
        <v>1.4584703795190244</v>
      </c>
      <c r="V360">
        <f t="shared" ref="V360:V423" si="513">EXP(T360)/(1+EXP(T360))</f>
        <v>0.24695000941236728</v>
      </c>
      <c r="W360">
        <f t="shared" ref="W360:W423" si="514">EXP(U360)/(1+EXP(U360))</f>
        <v>0.81129861183041396</v>
      </c>
      <c r="X360">
        <f t="shared" ref="X360:X368" si="515">$K$2+V360*$I$2*AA361</f>
        <v>9.4131443594043418</v>
      </c>
      <c r="Y360">
        <f t="shared" ref="Y360:Y368" si="516">-$M$2+($K$2+W360*$I$2*AA361)</f>
        <v>18.498391399586069</v>
      </c>
      <c r="Z360">
        <f>IF(Y360&gt;X360,1,0)</f>
        <v>1</v>
      </c>
      <c r="AA360">
        <f>MAX(X360,Y360)</f>
        <v>18.498391399586069</v>
      </c>
      <c r="AB360">
        <f>Z360*W360+(1-Z360)*V360</f>
        <v>0.81129861183041396</v>
      </c>
    </row>
    <row r="361" spans="1:28" hidden="1" x14ac:dyDescent="0.2">
      <c r="A361">
        <f>validation!A362</f>
        <v>36</v>
      </c>
      <c r="B361">
        <v>1</v>
      </c>
      <c r="C361">
        <f>LOG(validation!D362+1)</f>
        <v>0</v>
      </c>
      <c r="D361">
        <f>validation!E362</f>
        <v>0</v>
      </c>
      <c r="E361">
        <f>validation!C362</f>
        <v>0</v>
      </c>
      <c r="F361" s="12">
        <f t="shared" si="473"/>
        <v>0</v>
      </c>
      <c r="H361">
        <f t="shared" ref="H361:H369" si="517">MIN(MAX($A$2*H360+$B$2*$B361+$C$2,0),3)</f>
        <v>0.83320114097827558</v>
      </c>
      <c r="I361">
        <f t="shared" si="465"/>
        <v>-0.73423463405103739</v>
      </c>
      <c r="J361">
        <f t="shared" si="466"/>
        <v>1.8391814345257522</v>
      </c>
      <c r="K361">
        <f>EXP(I361)/(1+EXP(I361))</f>
        <v>0.32426615487430377</v>
      </c>
      <c r="L361">
        <f t="shared" si="510"/>
        <v>0.86285186836481753</v>
      </c>
      <c r="M361">
        <f t="shared" si="511"/>
        <v>11.47206832141598</v>
      </c>
      <c r="N361">
        <f t="shared" si="512"/>
        <v>21.221767240812529</v>
      </c>
      <c r="O361">
        <f t="shared" ref="O361:O366" si="518">IF(N361&gt;M361,1,0)</f>
        <v>1</v>
      </c>
      <c r="P361">
        <f t="shared" ref="P361:P366" si="519">MAX(M361,N361)</f>
        <v>21.221767240812529</v>
      </c>
      <c r="Q361">
        <f>O361*L361+(1-O361)*K361</f>
        <v>0.86285186836481753</v>
      </c>
      <c r="S361">
        <f t="shared" ref="S361:S369" si="520">MIN(MAX($A$2*S360+$B$2*$B361+$C$2,0),3)</f>
        <v>0.78260151298791392</v>
      </c>
      <c r="T361">
        <f t="shared" si="469"/>
        <v>-0.80028422444167213</v>
      </c>
      <c r="U361">
        <f t="shared" si="470"/>
        <v>1.7731318441351172</v>
      </c>
      <c r="V361">
        <f t="shared" si="513"/>
        <v>0.30996472379138923</v>
      </c>
      <c r="W361">
        <f t="shared" si="514"/>
        <v>0.85484671424899639</v>
      </c>
      <c r="X361">
        <f t="shared" si="515"/>
        <v>10.749415411922037</v>
      </c>
      <c r="Y361">
        <f t="shared" si="516"/>
        <v>19.856220067938672</v>
      </c>
      <c r="Z361">
        <f t="shared" ref="Z361:Z366" si="521">IF(Y361&gt;X361,1,0)</f>
        <v>1</v>
      </c>
      <c r="AA361">
        <f t="shared" ref="AA361:AA366" si="522">MAX(X361,Y361)</f>
        <v>19.856220067938672</v>
      </c>
      <c r="AB361">
        <f>Z361*W361+(1-Z361)*V361</f>
        <v>0.85484671424899639</v>
      </c>
    </row>
    <row r="362" spans="1:28" hidden="1" x14ac:dyDescent="0.2">
      <c r="A362">
        <f>validation!A363</f>
        <v>36</v>
      </c>
      <c r="B362">
        <v>2</v>
      </c>
      <c r="C362">
        <f>LOG(validation!D363+1)</f>
        <v>0</v>
      </c>
      <c r="D362">
        <f>validation!E363</f>
        <v>0</v>
      </c>
      <c r="E362">
        <f>validation!C363</f>
        <v>0</v>
      </c>
      <c r="F362" s="12">
        <f t="shared" si="473"/>
        <v>0</v>
      </c>
      <c r="H362">
        <f t="shared" si="517"/>
        <v>1.1768704509699945</v>
      </c>
      <c r="I362">
        <f t="shared" si="465"/>
        <v>-9.7564301793839903E-3</v>
      </c>
      <c r="J362">
        <f t="shared" si="466"/>
        <v>2.5636596383974055</v>
      </c>
      <c r="K362">
        <f>EXP(I362)/(1+EXP(I362))</f>
        <v>0.49756091180276968</v>
      </c>
      <c r="L362">
        <f t="shared" si="510"/>
        <v>0.92848583868362855</v>
      </c>
      <c r="M362">
        <f t="shared" si="511"/>
        <v>14.74066258444352</v>
      </c>
      <c r="N362">
        <f t="shared" si="512"/>
        <v>22.176804195254586</v>
      </c>
      <c r="O362">
        <f t="shared" si="518"/>
        <v>1</v>
      </c>
      <c r="P362">
        <f t="shared" si="519"/>
        <v>22.176804195254586</v>
      </c>
      <c r="Q362">
        <f>O362*L362+(1-O362)*K362</f>
        <v>0.92848583868362855</v>
      </c>
      <c r="S362">
        <f t="shared" si="520"/>
        <v>1.1140638855798701</v>
      </c>
      <c r="T362">
        <f t="shared" si="469"/>
        <v>-0.18816941853880498</v>
      </c>
      <c r="U362">
        <f t="shared" si="470"/>
        <v>2.3852466500379843</v>
      </c>
      <c r="V362">
        <f t="shared" si="513"/>
        <v>0.45309596089162846</v>
      </c>
      <c r="W362">
        <f t="shared" si="514"/>
        <v>0.91569534626738536</v>
      </c>
      <c r="X362">
        <f t="shared" si="515"/>
        <v>13.21859435388771</v>
      </c>
      <c r="Y362">
        <f t="shared" si="516"/>
        <v>20.609568948495632</v>
      </c>
      <c r="Z362">
        <f t="shared" si="521"/>
        <v>1</v>
      </c>
      <c r="AA362">
        <f t="shared" si="522"/>
        <v>20.609568948495632</v>
      </c>
      <c r="AB362">
        <f>Z362*W362+(1-Z362)*V362</f>
        <v>0.91569534626738536</v>
      </c>
    </row>
    <row r="363" spans="1:28" hidden="1" x14ac:dyDescent="0.2">
      <c r="A363">
        <f>validation!A364</f>
        <v>36</v>
      </c>
      <c r="B363">
        <v>3</v>
      </c>
      <c r="C363">
        <f>LOG(validation!D364+1)</f>
        <v>0</v>
      </c>
      <c r="D363">
        <f>validation!E364</f>
        <v>0</v>
      </c>
      <c r="E363">
        <f>validation!C364</f>
        <v>0</v>
      </c>
      <c r="F363" s="12">
        <f t="shared" si="473"/>
        <v>0</v>
      </c>
      <c r="H363">
        <f t="shared" si="517"/>
        <v>1.4560086518047621</v>
      </c>
      <c r="I363">
        <f t="shared" si="465"/>
        <v>1.1850145659346234</v>
      </c>
      <c r="J363">
        <f t="shared" si="466"/>
        <v>3.7584306345114125</v>
      </c>
      <c r="K363">
        <f>EXP(I363)/(1+EXP(I363))</f>
        <v>0.76584823786197831</v>
      </c>
      <c r="L363">
        <f t="shared" si="510"/>
        <v>0.97721113366079271</v>
      </c>
      <c r="M363">
        <f t="shared" si="511"/>
        <v>18.912406632400078</v>
      </c>
      <c r="N363">
        <f t="shared" si="512"/>
        <v>21.75202707934908</v>
      </c>
      <c r="O363">
        <f t="shared" si="518"/>
        <v>1</v>
      </c>
      <c r="P363">
        <f t="shared" si="519"/>
        <v>21.75202707934908</v>
      </c>
      <c r="Q363">
        <f t="shared" ref="Q363:Q369" si="523">O363*L363+(1-O363)*K363</f>
        <v>0.97721113366079271</v>
      </c>
      <c r="S363">
        <f t="shared" si="520"/>
        <v>1.378050279129466</v>
      </c>
      <c r="T363">
        <f t="shared" si="469"/>
        <v>0.77096625059625135</v>
      </c>
      <c r="U363">
        <f t="shared" si="470"/>
        <v>3.3443823191730409</v>
      </c>
      <c r="V363">
        <f t="shared" si="513"/>
        <v>0.68372987606960034</v>
      </c>
      <c r="W363">
        <f t="shared" si="514"/>
        <v>0.965920395220776</v>
      </c>
      <c r="X363">
        <f t="shared" si="515"/>
        <v>16.434779114680701</v>
      </c>
      <c r="Y363">
        <f t="shared" si="516"/>
        <v>20.15416665014989</v>
      </c>
      <c r="Z363">
        <f t="shared" si="521"/>
        <v>1</v>
      </c>
      <c r="AA363">
        <f t="shared" si="522"/>
        <v>20.15416665014989</v>
      </c>
      <c r="AB363">
        <f t="shared" ref="AB363:AB369" si="524">Z363*W363+(1-Z363)*V363</f>
        <v>0.965920395220776</v>
      </c>
    </row>
    <row r="364" spans="1:28" hidden="1" x14ac:dyDescent="0.2">
      <c r="A364">
        <f>validation!A365</f>
        <v>36</v>
      </c>
      <c r="B364">
        <v>4</v>
      </c>
      <c r="C364">
        <f>LOG(validation!D365+1)</f>
        <v>0</v>
      </c>
      <c r="D364">
        <f>validation!E365</f>
        <v>0</v>
      </c>
      <c r="E364">
        <f>validation!C365</f>
        <v>0</v>
      </c>
      <c r="F364" s="12">
        <f t="shared" si="473"/>
        <v>0</v>
      </c>
      <c r="H364">
        <f t="shared" si="517"/>
        <v>1.6550478976089644</v>
      </c>
      <c r="I364">
        <f t="shared" si="465"/>
        <v>2.6500127519569774</v>
      </c>
      <c r="J364">
        <f t="shared" si="466"/>
        <v>5.2234288205337673</v>
      </c>
      <c r="K364">
        <f>EXP(I364)/(1+EXP(I364))</f>
        <v>0.93401177646441513</v>
      </c>
      <c r="L364">
        <f t="shared" si="510"/>
        <v>0.99464006361752377</v>
      </c>
      <c r="M364">
        <f t="shared" si="511"/>
        <v>20.184455388590365</v>
      </c>
      <c r="N364">
        <f t="shared" si="512"/>
        <v>20.17010411889639</v>
      </c>
      <c r="O364">
        <f t="shared" si="518"/>
        <v>0</v>
      </c>
      <c r="P364">
        <f t="shared" si="519"/>
        <v>20.184455388590365</v>
      </c>
      <c r="Q364">
        <f t="shared" si="523"/>
        <v>0.93401177646441513</v>
      </c>
      <c r="S364">
        <f t="shared" si="520"/>
        <v>1.5582824108731466</v>
      </c>
      <c r="T364">
        <f t="shared" si="469"/>
        <v>1.8541109580129631</v>
      </c>
      <c r="U364">
        <f t="shared" si="470"/>
        <v>4.4275270265897522</v>
      </c>
      <c r="V364">
        <f t="shared" si="513"/>
        <v>0.86460905442662039</v>
      </c>
      <c r="W364">
        <f t="shared" si="514"/>
        <v>0.98819698474916084</v>
      </c>
      <c r="X364">
        <f t="shared" si="515"/>
        <v>17.758624953726191</v>
      </c>
      <c r="Y364">
        <f t="shared" si="516"/>
        <v>18.582353312479299</v>
      </c>
      <c r="Z364">
        <f t="shared" si="521"/>
        <v>1</v>
      </c>
      <c r="AA364">
        <f t="shared" si="522"/>
        <v>18.582353312479299</v>
      </c>
      <c r="AB364">
        <f t="shared" si="524"/>
        <v>0.98819698474916084</v>
      </c>
    </row>
    <row r="365" spans="1:28" hidden="1" x14ac:dyDescent="0.2">
      <c r="A365">
        <f>validation!A366</f>
        <v>36</v>
      </c>
      <c r="B365">
        <v>5</v>
      </c>
      <c r="C365">
        <f>LOG(validation!D366+1)</f>
        <v>0</v>
      </c>
      <c r="D365">
        <f>validation!E366</f>
        <v>0</v>
      </c>
      <c r="E365">
        <f>validation!C366</f>
        <v>0</v>
      </c>
      <c r="F365" s="12">
        <f t="shared" si="473"/>
        <v>0</v>
      </c>
      <c r="H365">
        <f t="shared" si="517"/>
        <v>1.7546646682565099</v>
      </c>
      <c r="I365">
        <f t="shared" si="465"/>
        <v>3.6773576328145725</v>
      </c>
      <c r="J365">
        <f t="shared" si="466"/>
        <v>6.2507737013913616</v>
      </c>
      <c r="K365">
        <f t="shared" ref="K365:K370" si="525">EXP(I365)/(1+EXP(I365))</f>
        <v>0.97533408260206766</v>
      </c>
      <c r="L365">
        <f t="shared" si="510"/>
        <v>0.9980747526085364</v>
      </c>
      <c r="M365">
        <f t="shared" si="511"/>
        <v>18.063602112490635</v>
      </c>
      <c r="N365">
        <f t="shared" si="512"/>
        <v>17.368190119856685</v>
      </c>
      <c r="O365">
        <f t="shared" si="518"/>
        <v>0</v>
      </c>
      <c r="P365">
        <f t="shared" si="519"/>
        <v>18.063602112490635</v>
      </c>
      <c r="Q365">
        <f t="shared" si="523"/>
        <v>0.97533408260206766</v>
      </c>
      <c r="S365">
        <f t="shared" si="520"/>
        <v>1.6345549340241157</v>
      </c>
      <c r="T365">
        <f t="shared" si="469"/>
        <v>2.4663494700598747</v>
      </c>
      <c r="U365">
        <f t="shared" si="470"/>
        <v>5.0397655386366651</v>
      </c>
      <c r="V365">
        <f t="shared" si="513"/>
        <v>0.92174886488511354</v>
      </c>
      <c r="W365">
        <f t="shared" si="514"/>
        <v>0.99356639297889138</v>
      </c>
      <c r="X365">
        <f t="shared" si="515"/>
        <v>16.396138666377794</v>
      </c>
      <c r="Y365">
        <f t="shared" si="516"/>
        <v>16.284062199579203</v>
      </c>
      <c r="Z365">
        <f t="shared" si="521"/>
        <v>0</v>
      </c>
      <c r="AA365">
        <f t="shared" si="522"/>
        <v>16.396138666377794</v>
      </c>
      <c r="AB365">
        <f t="shared" si="524"/>
        <v>0.92174886488511354</v>
      </c>
    </row>
    <row r="366" spans="1:28" hidden="1" x14ac:dyDescent="0.2">
      <c r="A366">
        <f>validation!A367</f>
        <v>36</v>
      </c>
      <c r="B366">
        <v>6</v>
      </c>
      <c r="C366">
        <f>LOG(validation!D367+1)</f>
        <v>0</v>
      </c>
      <c r="D366">
        <f>validation!E367</f>
        <v>0</v>
      </c>
      <c r="E366">
        <f>validation!C367</f>
        <v>0</v>
      </c>
      <c r="F366" s="12">
        <f t="shared" si="473"/>
        <v>0</v>
      </c>
      <c r="H366">
        <f t="shared" si="517"/>
        <v>1.7308737294963099</v>
      </c>
      <c r="I366">
        <f t="shared" si="465"/>
        <v>3.4101733262798333</v>
      </c>
      <c r="J366">
        <f t="shared" si="466"/>
        <v>5.9835893948566223</v>
      </c>
      <c r="K366">
        <f t="shared" si="525"/>
        <v>0.96802096849872121</v>
      </c>
      <c r="L366">
        <f t="shared" si="510"/>
        <v>0.99748656765332389</v>
      </c>
      <c r="M366">
        <f t="shared" si="511"/>
        <v>14.882196487585512</v>
      </c>
      <c r="N366">
        <f t="shared" si="512"/>
        <v>14.183000757271744</v>
      </c>
      <c r="O366">
        <f t="shared" si="518"/>
        <v>0</v>
      </c>
      <c r="P366">
        <f t="shared" si="519"/>
        <v>14.882196487585512</v>
      </c>
      <c r="Q366">
        <f t="shared" si="523"/>
        <v>0.96802096849872121</v>
      </c>
      <c r="S366">
        <f t="shared" si="520"/>
        <v>1.5817880508724618</v>
      </c>
      <c r="T366">
        <f t="shared" si="469"/>
        <v>2.0314629964226483</v>
      </c>
      <c r="U366">
        <f t="shared" si="470"/>
        <v>4.6048790649994373</v>
      </c>
      <c r="V366">
        <f t="shared" si="513"/>
        <v>0.88406111503908746</v>
      </c>
      <c r="W366">
        <f t="shared" si="514"/>
        <v>0.99009615564621978</v>
      </c>
      <c r="X366">
        <f t="shared" si="515"/>
        <v>13.694511542737173</v>
      </c>
      <c r="Y366">
        <f t="shared" si="516"/>
        <v>13.737338637844228</v>
      </c>
      <c r="Z366">
        <f t="shared" si="521"/>
        <v>1</v>
      </c>
      <c r="AA366">
        <f t="shared" si="522"/>
        <v>13.737338637844228</v>
      </c>
      <c r="AB366">
        <f t="shared" si="524"/>
        <v>0.99009615564621978</v>
      </c>
    </row>
    <row r="367" spans="1:28" hidden="1" x14ac:dyDescent="0.2">
      <c r="A367">
        <f>validation!A368</f>
        <v>36</v>
      </c>
      <c r="B367">
        <v>7</v>
      </c>
      <c r="C367">
        <f>LOG(validation!D368+1)</f>
        <v>0</v>
      </c>
      <c r="D367">
        <f>validation!E368</f>
        <v>0</v>
      </c>
      <c r="E367">
        <f>validation!C368</f>
        <v>0</v>
      </c>
      <c r="F367" s="12">
        <f t="shared" si="473"/>
        <v>0</v>
      </c>
      <c r="H367">
        <f t="shared" si="517"/>
        <v>1.5539035149509315</v>
      </c>
      <c r="I367">
        <f t="shared" si="465"/>
        <v>1.8221194073647857</v>
      </c>
      <c r="J367">
        <f t="shared" si="466"/>
        <v>4.3955354759415748</v>
      </c>
      <c r="K367">
        <f t="shared" si="525"/>
        <v>0.86082024482255026</v>
      </c>
      <c r="L367">
        <f t="shared" si="510"/>
        <v>0.98781795737816047</v>
      </c>
      <c r="M367">
        <f t="shared" si="511"/>
        <v>11.342955035951746</v>
      </c>
      <c r="N367">
        <f t="shared" si="512"/>
        <v>11.278737837592308</v>
      </c>
      <c r="O367">
        <f>IF(N367&gt;M367,1,0)</f>
        <v>0</v>
      </c>
      <c r="P367">
        <f>MAX(M367,N367)</f>
        <v>11.342955035951746</v>
      </c>
      <c r="Q367">
        <f t="shared" si="523"/>
        <v>0.86082024482255026</v>
      </c>
      <c r="S367">
        <f t="shared" si="520"/>
        <v>1.3688515729682087</v>
      </c>
      <c r="T367">
        <f t="shared" si="469"/>
        <v>0.7268334329293864</v>
      </c>
      <c r="U367">
        <f t="shared" si="470"/>
        <v>3.3002495015061757</v>
      </c>
      <c r="V367">
        <f t="shared" si="513"/>
        <v>0.67411000696393142</v>
      </c>
      <c r="W367">
        <f t="shared" si="514"/>
        <v>0.96443736910428401</v>
      </c>
      <c r="X367">
        <f t="shared" si="515"/>
        <v>9.8420872253595491</v>
      </c>
      <c r="Y367">
        <f t="shared" si="516"/>
        <v>10.927489306428722</v>
      </c>
      <c r="Z367">
        <f>IF(Y367&gt;X367,1,0)</f>
        <v>1</v>
      </c>
      <c r="AA367">
        <f>MAX(X367,Y367)</f>
        <v>10.927489306428722</v>
      </c>
      <c r="AB367">
        <f t="shared" si="524"/>
        <v>0.96443736910428401</v>
      </c>
    </row>
    <row r="368" spans="1:28" hidden="1" x14ac:dyDescent="0.2">
      <c r="A368">
        <f>validation!A369</f>
        <v>36</v>
      </c>
      <c r="B368">
        <v>8</v>
      </c>
      <c r="C368">
        <f>LOG(validation!D369+1)</f>
        <v>0</v>
      </c>
      <c r="D368">
        <f>validation!E369</f>
        <v>0</v>
      </c>
      <c r="E368">
        <f>validation!C369</f>
        <v>0</v>
      </c>
      <c r="F368" s="12">
        <f t="shared" si="473"/>
        <v>0</v>
      </c>
      <c r="H368">
        <f t="shared" si="517"/>
        <v>1.1868001989755144</v>
      </c>
      <c r="I368">
        <f t="shared" si="465"/>
        <v>2.0888517025360542E-2</v>
      </c>
      <c r="J368">
        <f t="shared" si="466"/>
        <v>2.59430458560215</v>
      </c>
      <c r="K368">
        <f t="shared" si="525"/>
        <v>0.50522193938359083</v>
      </c>
      <c r="L368">
        <f t="shared" si="510"/>
        <v>0.93049413177285845</v>
      </c>
      <c r="M368">
        <f t="shared" si="511"/>
        <v>7.2734987272261584</v>
      </c>
      <c r="N368">
        <f t="shared" si="512"/>
        <v>8.1872235929778618</v>
      </c>
      <c r="O368">
        <f>IF(N368&gt;M368,1,0)</f>
        <v>1</v>
      </c>
      <c r="P368">
        <f>MAX(M368,N368)</f>
        <v>8.1872235929778618</v>
      </c>
      <c r="Q368">
        <f t="shared" si="523"/>
        <v>0.93049413177285845</v>
      </c>
      <c r="S368">
        <f t="shared" si="520"/>
        <v>0.95710529100264852</v>
      </c>
      <c r="T368">
        <f t="shared" si="469"/>
        <v>-0.53595101072646578</v>
      </c>
      <c r="U368">
        <f t="shared" si="470"/>
        <v>2.0374650578503237</v>
      </c>
      <c r="V368">
        <f t="shared" si="513"/>
        <v>0.36912998204153163</v>
      </c>
      <c r="W368">
        <f t="shared" si="514"/>
        <v>0.88467489199315374</v>
      </c>
      <c r="X368">
        <f t="shared" si="515"/>
        <v>6.6610849191868926</v>
      </c>
      <c r="Y368">
        <f t="shared" si="516"/>
        <v>7.9810370139691926</v>
      </c>
      <c r="Z368">
        <f>IF(Y368&gt;X368,1,0)</f>
        <v>1</v>
      </c>
      <c r="AA368">
        <f>MAX(X368,Y368)</f>
        <v>7.9810370139691926</v>
      </c>
      <c r="AB368">
        <f t="shared" si="524"/>
        <v>0.88467489199315374</v>
      </c>
    </row>
    <row r="369" spans="1:28" hidden="1" x14ac:dyDescent="0.2">
      <c r="A369">
        <f>validation!A370</f>
        <v>36</v>
      </c>
      <c r="B369">
        <v>9</v>
      </c>
      <c r="C369">
        <f>LOG(validation!D370+1)</f>
        <v>0</v>
      </c>
      <c r="D369">
        <f>validation!E370</f>
        <v>0</v>
      </c>
      <c r="E369">
        <f>validation!C370</f>
        <v>0</v>
      </c>
      <c r="F369" s="12">
        <f t="shared" si="473"/>
        <v>0</v>
      </c>
      <c r="H369">
        <f t="shared" si="517"/>
        <v>0.5836950082418968</v>
      </c>
      <c r="I369">
        <f t="shared" si="465"/>
        <v>-0.99669363442584102</v>
      </c>
      <c r="J369">
        <f t="shared" si="466"/>
        <v>1.5767224341509487</v>
      </c>
      <c r="K369">
        <f t="shared" si="525"/>
        <v>0.26959198871497969</v>
      </c>
      <c r="L369">
        <f t="shared" si="510"/>
        <v>0.82873983375542892</v>
      </c>
      <c r="M369">
        <f>$K$2</f>
        <v>5</v>
      </c>
      <c r="N369">
        <f>-$M$2+$K$2</f>
        <v>4</v>
      </c>
      <c r="O369">
        <f>IF(N369&gt;M369,1,0)</f>
        <v>0</v>
      </c>
      <c r="P369">
        <f>MAX(M369,N369)</f>
        <v>5</v>
      </c>
      <c r="Q369">
        <f t="shared" si="523"/>
        <v>0.26959198871497969</v>
      </c>
      <c r="S369">
        <f t="shared" si="520"/>
        <v>0.29858721535210825</v>
      </c>
      <c r="T369">
        <f t="shared" si="469"/>
        <v>-1.1594346246818981</v>
      </c>
      <c r="U369">
        <f t="shared" si="470"/>
        <v>1.4139814438948917</v>
      </c>
      <c r="V369">
        <f t="shared" si="513"/>
        <v>0.23877003197742669</v>
      </c>
      <c r="W369">
        <f t="shared" si="514"/>
        <v>0.80439316245131054</v>
      </c>
      <c r="X369">
        <f>$K$2</f>
        <v>5</v>
      </c>
      <c r="Y369">
        <f>-$M$2+$K$2</f>
        <v>4</v>
      </c>
      <c r="Z369">
        <f>IF(Y369&gt;X369,1,0)</f>
        <v>0</v>
      </c>
      <c r="AA369">
        <f>MAX(X369,Y369)</f>
        <v>5</v>
      </c>
      <c r="AB369">
        <f t="shared" si="524"/>
        <v>0.23877003197742669</v>
      </c>
    </row>
    <row r="370" spans="1:28" hidden="1" x14ac:dyDescent="0.2">
      <c r="A370">
        <f>validation!A371</f>
        <v>37</v>
      </c>
      <c r="B370">
        <v>0</v>
      </c>
      <c r="C370">
        <f>LOG(validation!D371+1)</f>
        <v>0.3732503167015942</v>
      </c>
      <c r="D370">
        <f>validation!E371</f>
        <v>0</v>
      </c>
      <c r="E370">
        <f>validation!C371</f>
        <v>1</v>
      </c>
      <c r="F370" s="12">
        <f>$K$2-$M$2*E370 +IF((D370=1)*AND(A370=A371),$I$2*F371,0)</f>
        <v>4</v>
      </c>
      <c r="H370">
        <f>$C$2+0+0</f>
        <v>0.43754283752918516</v>
      </c>
      <c r="I370">
        <f t="shared" si="465"/>
        <v>-1.0933092827441808</v>
      </c>
      <c r="J370">
        <f t="shared" si="466"/>
        <v>1.4801067858326085</v>
      </c>
      <c r="K370">
        <f t="shared" si="525"/>
        <v>0.25099563123707369</v>
      </c>
      <c r="L370">
        <f t="shared" si="510"/>
        <v>0.81458870953427243</v>
      </c>
      <c r="M370">
        <f t="shared" ref="M370:M378" si="526">$K$2+K370*$I$2*P371</f>
        <v>9.7939137781165932</v>
      </c>
      <c r="N370">
        <f t="shared" ref="N370:N378" si="527">-$M$2+($K$2+L370*$I$2*P371)</f>
        <v>19.558310791657156</v>
      </c>
      <c r="O370">
        <f>IF(N370&gt;M370,1,0)</f>
        <v>1</v>
      </c>
      <c r="P370">
        <f>MAX(M370,N370)</f>
        <v>19.558310791657156</v>
      </c>
      <c r="Q370">
        <f>O370*L370+(1-O370)*K370</f>
        <v>0.81458870953427243</v>
      </c>
      <c r="R370" s="12"/>
      <c r="S370">
        <f>$C370</f>
        <v>0.3732503167015942</v>
      </c>
      <c r="T370">
        <f t="shared" si="469"/>
        <v>-1.1265392106850027</v>
      </c>
      <c r="U370">
        <f t="shared" si="470"/>
        <v>1.446876857891787</v>
      </c>
      <c r="V370">
        <f t="shared" si="513"/>
        <v>0.24480034266369408</v>
      </c>
      <c r="W370">
        <f t="shared" si="514"/>
        <v>0.80951731396739657</v>
      </c>
      <c r="X370">
        <f t="shared" ref="X370:X378" si="528">$K$2+V370*$I$2*AA371</f>
        <v>9.2633179002345738</v>
      </c>
      <c r="Y370">
        <f t="shared" ref="Y370:Y378" si="529">-$M$2+($K$2+W370*$I$2*AA371)</f>
        <v>18.098140622001914</v>
      </c>
      <c r="Z370">
        <f>IF(Y370&gt;X370,1,0)</f>
        <v>1</v>
      </c>
      <c r="AA370">
        <f>MAX(X370,Y370)</f>
        <v>18.098140622001914</v>
      </c>
      <c r="AB370">
        <f>Z370*W370+(1-Z370)*V370</f>
        <v>0.80951731396739657</v>
      </c>
    </row>
    <row r="371" spans="1:28" hidden="1" x14ac:dyDescent="0.2">
      <c r="A371">
        <f>validation!A372</f>
        <v>37</v>
      </c>
      <c r="B371">
        <v>1</v>
      </c>
      <c r="C371">
        <f>LOG(validation!D372+1)</f>
        <v>0</v>
      </c>
      <c r="D371">
        <f>validation!E372</f>
        <v>0</v>
      </c>
      <c r="E371">
        <f>validation!C372</f>
        <v>0</v>
      </c>
      <c r="F371" s="12">
        <f t="shared" si="473"/>
        <v>0</v>
      </c>
      <c r="H371">
        <f t="shared" ref="H371:H379" si="530">MIN(MAX($A$2*H370+$B$2*$B371+$C$2,0),3)</f>
        <v>0.83320114097827558</v>
      </c>
      <c r="I371">
        <f t="shared" si="465"/>
        <v>-0.73423463405103739</v>
      </c>
      <c r="J371">
        <f t="shared" si="466"/>
        <v>1.8391814345257522</v>
      </c>
      <c r="K371">
        <f>EXP(I371)/(1+EXP(I371))</f>
        <v>0.32426615487430377</v>
      </c>
      <c r="L371">
        <f t="shared" si="510"/>
        <v>0.86285186836481753</v>
      </c>
      <c r="M371">
        <f t="shared" si="526"/>
        <v>11.47206832141598</v>
      </c>
      <c r="N371">
        <f t="shared" si="527"/>
        <v>21.221767240812529</v>
      </c>
      <c r="O371">
        <f t="shared" ref="O371:O376" si="531">IF(N371&gt;M371,1,0)</f>
        <v>1</v>
      </c>
      <c r="P371">
        <f t="shared" ref="P371:P376" si="532">MAX(M371,N371)</f>
        <v>21.221767240812529</v>
      </c>
      <c r="Q371">
        <f>O371*L371+(1-O371)*K371</f>
        <v>0.86285186836481753</v>
      </c>
      <c r="S371">
        <f t="shared" ref="S371:S379" si="533">MIN(MAX($A$2*S370+$B$2*$B371+$C$2,0),3)</f>
        <v>0.75339833266072864</v>
      </c>
      <c r="T371">
        <f t="shared" si="469"/>
        <v>-0.83504486384600474</v>
      </c>
      <c r="U371">
        <f t="shared" si="470"/>
        <v>1.7383712047307847</v>
      </c>
      <c r="V371">
        <f t="shared" si="513"/>
        <v>0.30257941812205441</v>
      </c>
      <c r="W371">
        <f t="shared" si="514"/>
        <v>0.8504800600082858</v>
      </c>
      <c r="X371">
        <f t="shared" si="528"/>
        <v>10.461337658097071</v>
      </c>
      <c r="Y371">
        <f t="shared" si="529"/>
        <v>19.350544356292954</v>
      </c>
      <c r="Z371">
        <f t="shared" ref="Z371:Z376" si="534">IF(Y371&gt;X371,1,0)</f>
        <v>1</v>
      </c>
      <c r="AA371">
        <f t="shared" ref="AA371:AA376" si="535">MAX(X371,Y371)</f>
        <v>19.350544356292954</v>
      </c>
      <c r="AB371">
        <f>Z371*W371+(1-Z371)*V371</f>
        <v>0.8504800600082858</v>
      </c>
    </row>
    <row r="372" spans="1:28" hidden="1" x14ac:dyDescent="0.2">
      <c r="A372">
        <f>validation!A373</f>
        <v>37</v>
      </c>
      <c r="B372">
        <v>2</v>
      </c>
      <c r="C372">
        <f>LOG(validation!D373+1)</f>
        <v>0</v>
      </c>
      <c r="D372">
        <f>validation!E373</f>
        <v>0</v>
      </c>
      <c r="E372">
        <f>validation!C373</f>
        <v>0</v>
      </c>
      <c r="F372" s="12">
        <f t="shared" si="473"/>
        <v>0</v>
      </c>
      <c r="H372">
        <f t="shared" si="530"/>
        <v>1.1768704509699945</v>
      </c>
      <c r="I372">
        <f t="shared" si="465"/>
        <v>-9.7564301793839903E-3</v>
      </c>
      <c r="J372">
        <f t="shared" si="466"/>
        <v>2.5636596383974055</v>
      </c>
      <c r="K372">
        <f>EXP(I372)/(1+EXP(I372))</f>
        <v>0.49756091180276968</v>
      </c>
      <c r="L372">
        <f t="shared" si="510"/>
        <v>0.92848583868362855</v>
      </c>
      <c r="M372">
        <f t="shared" si="526"/>
        <v>14.74066258444352</v>
      </c>
      <c r="N372">
        <f t="shared" si="527"/>
        <v>22.176804195254586</v>
      </c>
      <c r="O372">
        <f t="shared" si="531"/>
        <v>1</v>
      </c>
      <c r="P372">
        <f t="shared" si="532"/>
        <v>22.176804195254586</v>
      </c>
      <c r="Q372">
        <f>O372*L372+(1-O372)*K372</f>
        <v>0.92848583868362855</v>
      </c>
      <c r="S372">
        <f t="shared" si="533"/>
        <v>1.0778155666165701</v>
      </c>
      <c r="T372">
        <f t="shared" si="469"/>
        <v>-0.27998777525580931</v>
      </c>
      <c r="U372">
        <f t="shared" si="470"/>
        <v>2.29342829332098</v>
      </c>
      <c r="V372">
        <f t="shared" si="513"/>
        <v>0.43045677312222436</v>
      </c>
      <c r="W372">
        <f t="shared" si="514"/>
        <v>0.90833130865936629</v>
      </c>
      <c r="X372">
        <f t="shared" si="528"/>
        <v>12.608318121896883</v>
      </c>
      <c r="Y372">
        <f t="shared" si="529"/>
        <v>20.05474460590515</v>
      </c>
      <c r="Z372">
        <f t="shared" si="534"/>
        <v>1</v>
      </c>
      <c r="AA372">
        <f t="shared" si="535"/>
        <v>20.05474460590515</v>
      </c>
      <c r="AB372">
        <f>Z372*W372+(1-Z372)*V372</f>
        <v>0.90833130865936629</v>
      </c>
    </row>
    <row r="373" spans="1:28" hidden="1" x14ac:dyDescent="0.2">
      <c r="A373">
        <f>validation!A374</f>
        <v>37</v>
      </c>
      <c r="B373">
        <v>3</v>
      </c>
      <c r="C373">
        <f>LOG(validation!D374+1)</f>
        <v>0</v>
      </c>
      <c r="D373">
        <f>validation!E374</f>
        <v>0</v>
      </c>
      <c r="E373">
        <f>validation!C374</f>
        <v>0</v>
      </c>
      <c r="F373" s="12">
        <f t="shared" si="473"/>
        <v>0</v>
      </c>
      <c r="H373">
        <f t="shared" si="530"/>
        <v>1.4560086518047621</v>
      </c>
      <c r="I373">
        <f t="shared" si="465"/>
        <v>1.1850145659346234</v>
      </c>
      <c r="J373">
        <f t="shared" si="466"/>
        <v>3.7584306345114125</v>
      </c>
      <c r="K373">
        <f>EXP(I373)/(1+EXP(I373))</f>
        <v>0.76584823786197831</v>
      </c>
      <c r="L373">
        <f t="shared" si="510"/>
        <v>0.97721113366079271</v>
      </c>
      <c r="M373">
        <f t="shared" si="526"/>
        <v>18.912406632400078</v>
      </c>
      <c r="N373">
        <f t="shared" si="527"/>
        <v>21.75202707934908</v>
      </c>
      <c r="O373">
        <f t="shared" si="531"/>
        <v>1</v>
      </c>
      <c r="P373">
        <f t="shared" si="532"/>
        <v>21.75202707934908</v>
      </c>
      <c r="Q373">
        <f t="shared" ref="Q373:Q379" si="536">O373*L373+(1-O373)*K373</f>
        <v>0.97721113366079271</v>
      </c>
      <c r="S373">
        <f t="shared" si="533"/>
        <v>1.3330572128625708</v>
      </c>
      <c r="T373">
        <f t="shared" si="469"/>
        <v>0.56372824401272914</v>
      </c>
      <c r="U373">
        <f t="shared" si="470"/>
        <v>3.1371443125895184</v>
      </c>
      <c r="V373">
        <f t="shared" si="513"/>
        <v>0.63731474438046198</v>
      </c>
      <c r="W373">
        <f t="shared" si="514"/>
        <v>0.95839917280074904</v>
      </c>
      <c r="X373">
        <f t="shared" si="528"/>
        <v>15.399514072897235</v>
      </c>
      <c r="Y373">
        <f t="shared" si="529"/>
        <v>19.63887509723839</v>
      </c>
      <c r="Z373">
        <f t="shared" si="534"/>
        <v>1</v>
      </c>
      <c r="AA373">
        <f t="shared" si="535"/>
        <v>19.63887509723839</v>
      </c>
      <c r="AB373">
        <f t="shared" ref="AB373:AB379" si="537">Z373*W373+(1-Z373)*V373</f>
        <v>0.95839917280074904</v>
      </c>
    </row>
    <row r="374" spans="1:28" hidden="1" x14ac:dyDescent="0.2">
      <c r="A374">
        <f>validation!A375</f>
        <v>37</v>
      </c>
      <c r="B374">
        <v>4</v>
      </c>
      <c r="C374">
        <f>LOG(validation!D375+1)</f>
        <v>0</v>
      </c>
      <c r="D374">
        <f>validation!E375</f>
        <v>0</v>
      </c>
      <c r="E374">
        <f>validation!C375</f>
        <v>0</v>
      </c>
      <c r="F374" s="12">
        <f t="shared" si="473"/>
        <v>0</v>
      </c>
      <c r="H374">
        <f t="shared" si="530"/>
        <v>1.6550478976089644</v>
      </c>
      <c r="I374">
        <f t="shared" si="465"/>
        <v>2.6500127519569774</v>
      </c>
      <c r="J374">
        <f t="shared" si="466"/>
        <v>5.2234288205337673</v>
      </c>
      <c r="K374">
        <f>EXP(I374)/(1+EXP(I374))</f>
        <v>0.93401177646441513</v>
      </c>
      <c r="L374">
        <f t="shared" si="510"/>
        <v>0.99464006361752377</v>
      </c>
      <c r="M374">
        <f t="shared" si="526"/>
        <v>20.184455388590365</v>
      </c>
      <c r="N374">
        <f t="shared" si="527"/>
        <v>20.17010411889639</v>
      </c>
      <c r="O374">
        <f t="shared" si="531"/>
        <v>0</v>
      </c>
      <c r="P374">
        <f t="shared" si="532"/>
        <v>20.184455388590365</v>
      </c>
      <c r="Q374">
        <f t="shared" si="536"/>
        <v>0.93401177646441513</v>
      </c>
      <c r="S374">
        <f t="shared" si="533"/>
        <v>1.502434965529631</v>
      </c>
      <c r="T374">
        <f t="shared" si="469"/>
        <v>1.4693091903545845</v>
      </c>
      <c r="U374">
        <f t="shared" si="470"/>
        <v>4.0427252589313749</v>
      </c>
      <c r="V374">
        <f t="shared" si="513"/>
        <v>0.81295236366115153</v>
      </c>
      <c r="W374">
        <f t="shared" si="514"/>
        <v>0.98275309588812165</v>
      </c>
      <c r="X374">
        <f t="shared" si="528"/>
        <v>16.68925732763018</v>
      </c>
      <c r="Y374">
        <f t="shared" si="529"/>
        <v>18.130783476200904</v>
      </c>
      <c r="Z374">
        <f t="shared" si="534"/>
        <v>1</v>
      </c>
      <c r="AA374">
        <f t="shared" si="535"/>
        <v>18.130783476200904</v>
      </c>
      <c r="AB374">
        <f t="shared" si="537"/>
        <v>0.98275309588812165</v>
      </c>
    </row>
    <row r="375" spans="1:28" hidden="1" x14ac:dyDescent="0.2">
      <c r="A375">
        <f>validation!A376</f>
        <v>37</v>
      </c>
      <c r="B375">
        <v>5</v>
      </c>
      <c r="C375">
        <f>LOG(validation!D376+1)</f>
        <v>0</v>
      </c>
      <c r="D375">
        <f>validation!E376</f>
        <v>0</v>
      </c>
      <c r="E375">
        <f>validation!C376</f>
        <v>0</v>
      </c>
      <c r="F375" s="12">
        <f t="shared" si="473"/>
        <v>0</v>
      </c>
      <c r="H375">
        <f t="shared" si="530"/>
        <v>1.7546646682565099</v>
      </c>
      <c r="I375">
        <f t="shared" si="465"/>
        <v>3.6773576328145725</v>
      </c>
      <c r="J375">
        <f t="shared" si="466"/>
        <v>6.2507737013913616</v>
      </c>
      <c r="K375">
        <f t="shared" ref="K375:K380" si="538">EXP(I375)/(1+EXP(I375))</f>
        <v>0.97533408260206766</v>
      </c>
      <c r="L375">
        <f>EXP(J375)/(1+EXP(J375))</f>
        <v>0.9980747526085364</v>
      </c>
      <c r="M375">
        <f t="shared" si="526"/>
        <v>18.063602112490635</v>
      </c>
      <c r="N375">
        <f t="shared" si="527"/>
        <v>17.368190119856685</v>
      </c>
      <c r="O375">
        <f t="shared" si="531"/>
        <v>0</v>
      </c>
      <c r="P375">
        <f t="shared" si="532"/>
        <v>18.063602112490635</v>
      </c>
      <c r="Q375">
        <f t="shared" si="536"/>
        <v>0.97533408260206766</v>
      </c>
      <c r="S375">
        <f t="shared" si="533"/>
        <v>1.565234538457037</v>
      </c>
      <c r="T375">
        <f t="shared" si="469"/>
        <v>1.905569409234003</v>
      </c>
      <c r="U375">
        <f t="shared" si="470"/>
        <v>4.4789854778107934</v>
      </c>
      <c r="V375">
        <f t="shared" si="513"/>
        <v>0.87052057530111793</v>
      </c>
      <c r="W375">
        <f t="shared" si="514"/>
        <v>0.98878234636108375</v>
      </c>
      <c r="X375">
        <f t="shared" si="528"/>
        <v>15.543993861943875</v>
      </c>
      <c r="Y375">
        <f t="shared" si="529"/>
        <v>15.976414213097051</v>
      </c>
      <c r="Z375">
        <f t="shared" si="534"/>
        <v>1</v>
      </c>
      <c r="AA375">
        <f t="shared" si="535"/>
        <v>15.976414213097051</v>
      </c>
      <c r="AB375">
        <f t="shared" si="537"/>
        <v>0.98878234636108375</v>
      </c>
    </row>
    <row r="376" spans="1:28" hidden="1" x14ac:dyDescent="0.2">
      <c r="A376">
        <f>validation!A377</f>
        <v>37</v>
      </c>
      <c r="B376">
        <v>6</v>
      </c>
      <c r="C376">
        <f>LOG(validation!D377+1)</f>
        <v>0</v>
      </c>
      <c r="D376">
        <f>validation!E377</f>
        <v>0</v>
      </c>
      <c r="E376">
        <f>validation!C377</f>
        <v>0</v>
      </c>
      <c r="F376" s="12">
        <f t="shared" si="473"/>
        <v>0</v>
      </c>
      <c r="H376">
        <f t="shared" si="530"/>
        <v>1.7308737294963099</v>
      </c>
      <c r="I376">
        <f t="shared" si="465"/>
        <v>3.4101733262798333</v>
      </c>
      <c r="J376">
        <f t="shared" si="466"/>
        <v>5.9835893948566223</v>
      </c>
      <c r="K376">
        <f t="shared" si="538"/>
        <v>0.96802096849872121</v>
      </c>
      <c r="L376">
        <f>EXP(J376)/(1+EXP(J376))</f>
        <v>0.99748656765332389</v>
      </c>
      <c r="M376">
        <f t="shared" si="526"/>
        <v>14.882196487585512</v>
      </c>
      <c r="N376">
        <f t="shared" si="527"/>
        <v>14.183000757271744</v>
      </c>
      <c r="O376">
        <f t="shared" si="531"/>
        <v>0</v>
      </c>
      <c r="P376">
        <f t="shared" si="532"/>
        <v>14.882196487585512</v>
      </c>
      <c r="Q376">
        <f t="shared" si="536"/>
        <v>0.96802096849872121</v>
      </c>
      <c r="S376">
        <f t="shared" si="533"/>
        <v>1.4957444151784933</v>
      </c>
      <c r="T376">
        <f t="shared" si="469"/>
        <v>1.426441341185797</v>
      </c>
      <c r="U376">
        <f t="shared" si="470"/>
        <v>3.9998574097625865</v>
      </c>
      <c r="V376">
        <f t="shared" si="513"/>
        <v>0.80634622985058368</v>
      </c>
      <c r="W376">
        <f t="shared" si="514"/>
        <v>0.98201127133532884</v>
      </c>
      <c r="X376">
        <f t="shared" si="528"/>
        <v>12.766203496048197</v>
      </c>
      <c r="Y376">
        <f t="shared" si="529"/>
        <v>13.458095153512851</v>
      </c>
      <c r="Z376">
        <f t="shared" si="534"/>
        <v>1</v>
      </c>
      <c r="AA376">
        <f t="shared" si="535"/>
        <v>13.458095153512851</v>
      </c>
      <c r="AB376">
        <f t="shared" si="537"/>
        <v>0.98201127133532884</v>
      </c>
    </row>
    <row r="377" spans="1:28" hidden="1" x14ac:dyDescent="0.2">
      <c r="A377">
        <f>validation!A378</f>
        <v>37</v>
      </c>
      <c r="B377">
        <v>7</v>
      </c>
      <c r="C377">
        <f>LOG(validation!D378+1)</f>
        <v>0</v>
      </c>
      <c r="D377">
        <f>validation!E378</f>
        <v>0</v>
      </c>
      <c r="E377">
        <f>validation!C378</f>
        <v>0</v>
      </c>
      <c r="F377" s="12">
        <f t="shared" si="473"/>
        <v>0</v>
      </c>
      <c r="H377">
        <f t="shared" si="530"/>
        <v>1.5539035149509315</v>
      </c>
      <c r="I377">
        <f t="shared" si="465"/>
        <v>1.8221194073647857</v>
      </c>
      <c r="J377">
        <f t="shared" si="466"/>
        <v>4.3955354759415748</v>
      </c>
      <c r="K377">
        <f t="shared" si="538"/>
        <v>0.86082024482255026</v>
      </c>
      <c r="L377">
        <f>EXP(J377)/(1+EXP(J377))</f>
        <v>0.98781795737816047</v>
      </c>
      <c r="M377">
        <f t="shared" si="526"/>
        <v>11.342955035951746</v>
      </c>
      <c r="N377">
        <f t="shared" si="527"/>
        <v>11.278737837592308</v>
      </c>
      <c r="O377">
        <f>IF(N377&gt;M377,1,0)</f>
        <v>0</v>
      </c>
      <c r="P377">
        <f>MAX(M377,N377)</f>
        <v>11.342955035951746</v>
      </c>
      <c r="Q377">
        <f t="shared" si="536"/>
        <v>0.86082024482255026</v>
      </c>
      <c r="S377">
        <f t="shared" si="533"/>
        <v>1.2620502891199037</v>
      </c>
      <c r="T377">
        <f t="shared" si="469"/>
        <v>0.27736719812781252</v>
      </c>
      <c r="U377">
        <f t="shared" si="470"/>
        <v>2.8507832667046018</v>
      </c>
      <c r="V377">
        <f t="shared" si="513"/>
        <v>0.56890063964964632</v>
      </c>
      <c r="W377">
        <f t="shared" si="514"/>
        <v>0.94535915671585669</v>
      </c>
      <c r="X377">
        <f t="shared" si="528"/>
        <v>9.0328463376576753</v>
      </c>
      <c r="Y377">
        <f t="shared" si="529"/>
        <v>10.701501013042606</v>
      </c>
      <c r="Z377">
        <f>IF(Y377&gt;X377,1,0)</f>
        <v>1</v>
      </c>
      <c r="AA377">
        <f>MAX(X377,Y377)</f>
        <v>10.701501013042606</v>
      </c>
      <c r="AB377">
        <f t="shared" si="537"/>
        <v>0.94535915671585669</v>
      </c>
    </row>
    <row r="378" spans="1:28" hidden="1" x14ac:dyDescent="0.2">
      <c r="A378">
        <f>validation!A379</f>
        <v>37</v>
      </c>
      <c r="B378">
        <v>8</v>
      </c>
      <c r="C378">
        <f>LOG(validation!D379+1)</f>
        <v>0</v>
      </c>
      <c r="D378">
        <f>validation!E379</f>
        <v>0</v>
      </c>
      <c r="E378">
        <f>validation!C379</f>
        <v>0</v>
      </c>
      <c r="F378" s="12">
        <f t="shared" si="473"/>
        <v>0</v>
      </c>
      <c r="H378">
        <f t="shared" si="530"/>
        <v>1.1868001989755144</v>
      </c>
      <c r="I378">
        <f t="shared" si="465"/>
        <v>2.0888517025360542E-2</v>
      </c>
      <c r="J378">
        <f t="shared" si="466"/>
        <v>2.59430458560215</v>
      </c>
      <c r="K378">
        <f t="shared" si="538"/>
        <v>0.50522193938359083</v>
      </c>
      <c r="L378">
        <f>EXP(J378)/(1+EXP(J378))</f>
        <v>0.93049413177285845</v>
      </c>
      <c r="M378">
        <f t="shared" si="526"/>
        <v>7.2734987272261584</v>
      </c>
      <c r="N378">
        <f t="shared" si="527"/>
        <v>8.1872235929778618</v>
      </c>
      <c r="O378">
        <f>IF(N378&gt;M378,1,0)</f>
        <v>1</v>
      </c>
      <c r="P378">
        <f>MAX(M378,N378)</f>
        <v>8.1872235929778618</v>
      </c>
      <c r="Q378">
        <f t="shared" si="536"/>
        <v>0.93049413177285845</v>
      </c>
      <c r="S378">
        <f t="shared" si="533"/>
        <v>0.82453866780444018</v>
      </c>
      <c r="T378">
        <f t="shared" si="469"/>
        <v>-0.74609491213408385</v>
      </c>
      <c r="U378">
        <f t="shared" si="470"/>
        <v>1.8273211564427059</v>
      </c>
      <c r="V378">
        <f t="shared" si="513"/>
        <v>0.32167279463621634</v>
      </c>
      <c r="W378">
        <f t="shared" si="514"/>
        <v>0.86144229096344016</v>
      </c>
      <c r="X378">
        <f t="shared" si="528"/>
        <v>6.4475275758629733</v>
      </c>
      <c r="Y378">
        <f t="shared" si="529"/>
        <v>7.8764903093354803</v>
      </c>
      <c r="Z378">
        <f>IF(Y378&gt;X378,1,0)</f>
        <v>1</v>
      </c>
      <c r="AA378">
        <f>MAX(X378,Y378)</f>
        <v>7.8764903093354803</v>
      </c>
      <c r="AB378">
        <f t="shared" si="537"/>
        <v>0.86144229096344016</v>
      </c>
    </row>
    <row r="379" spans="1:28" hidden="1" x14ac:dyDescent="0.2">
      <c r="A379">
        <f>validation!A380</f>
        <v>37</v>
      </c>
      <c r="B379">
        <v>9</v>
      </c>
      <c r="C379">
        <f>LOG(validation!D380+1)</f>
        <v>0</v>
      </c>
      <c r="D379">
        <f>validation!E380</f>
        <v>0</v>
      </c>
      <c r="E379">
        <f>validation!C380</f>
        <v>0</v>
      </c>
      <c r="F379" s="12">
        <f t="shared" si="473"/>
        <v>0</v>
      </c>
      <c r="H379">
        <f t="shared" si="530"/>
        <v>0.5836950082418968</v>
      </c>
      <c r="I379">
        <f t="shared" si="465"/>
        <v>-0.99669363442584102</v>
      </c>
      <c r="J379">
        <f t="shared" si="466"/>
        <v>1.5767224341509487</v>
      </c>
      <c r="K379">
        <f t="shared" si="538"/>
        <v>0.26959198871497969</v>
      </c>
      <c r="L379">
        <f>EXP(J379)/(1+EXP(J379))</f>
        <v>0.82873983375542892</v>
      </c>
      <c r="M379">
        <f>$K$2</f>
        <v>5</v>
      </c>
      <c r="N379">
        <f>-$M$2+$K$2</f>
        <v>4</v>
      </c>
      <c r="O379">
        <f>IF(N379&gt;M379,1,0)</f>
        <v>0</v>
      </c>
      <c r="P379">
        <f>MAX(M379,N379)</f>
        <v>5</v>
      </c>
      <c r="Q379">
        <f t="shared" si="536"/>
        <v>0.26959198871497969</v>
      </c>
      <c r="S379">
        <f t="shared" si="533"/>
        <v>0.13403947816257394</v>
      </c>
      <c r="T379">
        <f t="shared" si="469"/>
        <v>-1.2147410669041725</v>
      </c>
      <c r="U379">
        <f t="shared" si="470"/>
        <v>1.358675001672617</v>
      </c>
      <c r="V379">
        <f t="shared" si="513"/>
        <v>0.22886324900763466</v>
      </c>
      <c r="W379">
        <f t="shared" si="514"/>
        <v>0.79554426637920073</v>
      </c>
      <c r="X379">
        <f>$K$2</f>
        <v>5</v>
      </c>
      <c r="Y379">
        <f>-$M$2+$K$2</f>
        <v>4</v>
      </c>
      <c r="Z379">
        <f>IF(Y379&gt;X379,1,0)</f>
        <v>0</v>
      </c>
      <c r="AA379">
        <f>MAX(X379,Y379)</f>
        <v>5</v>
      </c>
      <c r="AB379">
        <f t="shared" si="537"/>
        <v>0.22886324900763466</v>
      </c>
    </row>
    <row r="380" spans="1:28" hidden="1" x14ac:dyDescent="0.2">
      <c r="A380">
        <f>validation!A381</f>
        <v>38</v>
      </c>
      <c r="B380">
        <v>0</v>
      </c>
      <c r="C380">
        <f>LOG(validation!D381+1)</f>
        <v>0.43640207257965458</v>
      </c>
      <c r="D380">
        <f>validation!E381</f>
        <v>1</v>
      </c>
      <c r="E380">
        <f>validation!C381</f>
        <v>1</v>
      </c>
      <c r="F380" s="12">
        <f>$K$2-$M$2*E380 +IF((D380=1)*AND(A380=A381),$I$2*F381,0)</f>
        <v>8.5</v>
      </c>
      <c r="H380">
        <f>$C$2+0+0</f>
        <v>0.43754283752918516</v>
      </c>
      <c r="I380">
        <f t="shared" si="465"/>
        <v>-1.0933092827441808</v>
      </c>
      <c r="J380">
        <f t="shared" si="466"/>
        <v>1.4801067858326085</v>
      </c>
      <c r="K380">
        <f t="shared" si="538"/>
        <v>0.25099563123707369</v>
      </c>
      <c r="L380">
        <f t="shared" ref="L380:L394" si="539">EXP(J380)/(1+EXP(J380))</f>
        <v>0.81458870953427243</v>
      </c>
      <c r="M380">
        <f t="shared" ref="M380:M388" si="540">$K$2+K380*$I$2*P381</f>
        <v>9.7939137781165932</v>
      </c>
      <c r="N380">
        <f t="shared" ref="N380:N388" si="541">-$M$2+($K$2+L380*$I$2*P381)</f>
        <v>19.558310791657156</v>
      </c>
      <c r="O380">
        <f>IF(N380&gt;M380,1,0)</f>
        <v>1</v>
      </c>
      <c r="P380">
        <f>MAX(M380,N380)</f>
        <v>19.558310791657156</v>
      </c>
      <c r="Q380">
        <f>O380*L380+(1-O380)*K380</f>
        <v>0.81458870953427243</v>
      </c>
      <c r="R380" s="12"/>
      <c r="S380">
        <f>$C380</f>
        <v>0.43640207257965458</v>
      </c>
      <c r="T380">
        <f t="shared" si="469"/>
        <v>-1.0939427798196266</v>
      </c>
      <c r="U380">
        <f t="shared" si="470"/>
        <v>1.4794732887571631</v>
      </c>
      <c r="V380">
        <f t="shared" si="513"/>
        <v>0.25087655458621771</v>
      </c>
      <c r="W380">
        <f t="shared" si="514"/>
        <v>0.81449301090388304</v>
      </c>
      <c r="X380">
        <f t="shared" ref="X380:X388" si="542">$K$2+V380*$I$2*AA381</f>
        <v>9.7802134443030173</v>
      </c>
      <c r="Y380">
        <f t="shared" ref="Y380:Y388" si="543">-$M$2+($K$2+W380*$I$2*AA381)</f>
        <v>19.519387403239946</v>
      </c>
      <c r="Z380">
        <f>IF(Y380&gt;X380,1,0)</f>
        <v>1</v>
      </c>
      <c r="AA380">
        <f>MAX(X380,Y380)</f>
        <v>19.519387403239946</v>
      </c>
      <c r="AB380">
        <f>Z380*W380+(1-Z380)*V380</f>
        <v>0.81449301090388304</v>
      </c>
    </row>
    <row r="381" spans="1:28" hidden="1" x14ac:dyDescent="0.2">
      <c r="A381">
        <f>validation!A382</f>
        <v>38</v>
      </c>
      <c r="B381">
        <v>1</v>
      </c>
      <c r="C381">
        <f>LOG(validation!D382+1)</f>
        <v>0.76044866265730493</v>
      </c>
      <c r="D381">
        <f>validation!E382</f>
        <v>0</v>
      </c>
      <c r="E381">
        <f>validation!C382</f>
        <v>0</v>
      </c>
      <c r="F381" s="12">
        <f t="shared" si="473"/>
        <v>5</v>
      </c>
      <c r="H381">
        <f t="shared" ref="H381:H389" si="544">MIN(MAX($A$2*H380+$B$2*$B381+$C$2,0),3)</f>
        <v>0.83320114097827558</v>
      </c>
      <c r="I381">
        <f t="shared" si="465"/>
        <v>-0.73423463405103739</v>
      </c>
      <c r="J381">
        <f t="shared" si="466"/>
        <v>1.8391814345257522</v>
      </c>
      <c r="K381">
        <f>EXP(I381)/(1+EXP(I381))</f>
        <v>0.32426615487430377</v>
      </c>
      <c r="L381">
        <f t="shared" si="539"/>
        <v>0.86285186836481753</v>
      </c>
      <c r="M381">
        <f t="shared" si="540"/>
        <v>11.47206832141598</v>
      </c>
      <c r="N381">
        <f t="shared" si="541"/>
        <v>21.221767240812529</v>
      </c>
      <c r="O381">
        <f t="shared" ref="O381:O386" si="545">IF(N381&gt;M381,1,0)</f>
        <v>1</v>
      </c>
      <c r="P381">
        <f t="shared" ref="P381:P386" si="546">MAX(M381,N381)</f>
        <v>21.221767240812529</v>
      </c>
      <c r="Q381">
        <f>O381*L381+(1-O381)*K381</f>
        <v>0.86285186836481753</v>
      </c>
      <c r="S381">
        <f t="shared" ref="S381:S389" si="547">MIN(MAX($A$2*S380+$B$2*$B381+$C$2,0),3)</f>
        <v>0.83178517150887354</v>
      </c>
      <c r="T381">
        <f t="shared" si="469"/>
        <v>-0.73618952755519196</v>
      </c>
      <c r="U381">
        <f t="shared" si="470"/>
        <v>1.8372265410215975</v>
      </c>
      <c r="V381">
        <f t="shared" si="513"/>
        <v>0.32383795051287356</v>
      </c>
      <c r="W381">
        <f t="shared" si="514"/>
        <v>0.86262036501749495</v>
      </c>
      <c r="X381">
        <f t="shared" si="542"/>
        <v>11.446258695778017</v>
      </c>
      <c r="Y381">
        <f t="shared" si="543"/>
        <v>21.171162367914565</v>
      </c>
      <c r="Z381">
        <f t="shared" ref="Z381:Z386" si="548">IF(Y381&gt;X381,1,0)</f>
        <v>1</v>
      </c>
      <c r="AA381">
        <f t="shared" ref="AA381:AA386" si="549">MAX(X381,Y381)</f>
        <v>21.171162367914565</v>
      </c>
      <c r="AB381">
        <f>Z381*W381+(1-Z381)*V381</f>
        <v>0.86262036501749495</v>
      </c>
    </row>
    <row r="382" spans="1:28" hidden="1" x14ac:dyDescent="0.2">
      <c r="A382">
        <f>validation!A383</f>
        <v>38</v>
      </c>
      <c r="B382">
        <v>2</v>
      </c>
      <c r="C382">
        <f>LOG(validation!D383+1)</f>
        <v>0</v>
      </c>
      <c r="D382">
        <f>validation!E383</f>
        <v>0</v>
      </c>
      <c r="E382">
        <f>validation!C383</f>
        <v>0</v>
      </c>
      <c r="F382" s="12">
        <f t="shared" si="473"/>
        <v>0</v>
      </c>
      <c r="H382">
        <f t="shared" si="544"/>
        <v>1.1768704509699945</v>
      </c>
      <c r="I382">
        <f t="shared" si="465"/>
        <v>-9.7564301793839903E-3</v>
      </c>
      <c r="J382">
        <f t="shared" si="466"/>
        <v>2.5636596383974055</v>
      </c>
      <c r="K382">
        <f>EXP(I382)/(1+EXP(I382))</f>
        <v>0.49756091180276968</v>
      </c>
      <c r="L382">
        <f t="shared" si="539"/>
        <v>0.92848583868362855</v>
      </c>
      <c r="M382">
        <f t="shared" si="540"/>
        <v>14.74066258444352</v>
      </c>
      <c r="N382">
        <f t="shared" si="541"/>
        <v>22.176804195254586</v>
      </c>
      <c r="O382">
        <f t="shared" si="545"/>
        <v>1</v>
      </c>
      <c r="P382">
        <f t="shared" si="546"/>
        <v>22.176804195254586</v>
      </c>
      <c r="Q382">
        <f>O382*L382+(1-O382)*K382</f>
        <v>0.92848583868362855</v>
      </c>
      <c r="S382">
        <f t="shared" si="547"/>
        <v>1.1751128851023687</v>
      </c>
      <c r="T382">
        <f t="shared" si="469"/>
        <v>-1.5107978360641594E-2</v>
      </c>
      <c r="U382">
        <f t="shared" si="470"/>
        <v>2.5583080902161481</v>
      </c>
      <c r="V382">
        <f t="shared" si="513"/>
        <v>0.49622307725010234</v>
      </c>
      <c r="W382">
        <f t="shared" si="514"/>
        <v>0.92812968065155044</v>
      </c>
      <c r="X382">
        <f t="shared" si="542"/>
        <v>14.686532222467262</v>
      </c>
      <c r="Y382">
        <f t="shared" si="543"/>
        <v>22.11757346732233</v>
      </c>
      <c r="Z382">
        <f t="shared" si="548"/>
        <v>1</v>
      </c>
      <c r="AA382">
        <f t="shared" si="549"/>
        <v>22.11757346732233</v>
      </c>
      <c r="AB382">
        <f>Z382*W382+(1-Z382)*V382</f>
        <v>0.92812968065155044</v>
      </c>
    </row>
    <row r="383" spans="1:28" hidden="1" x14ac:dyDescent="0.2">
      <c r="A383">
        <f>validation!A384</f>
        <v>38</v>
      </c>
      <c r="B383">
        <v>3</v>
      </c>
      <c r="C383">
        <f>LOG(validation!D384+1)</f>
        <v>0</v>
      </c>
      <c r="D383">
        <f>validation!E384</f>
        <v>0</v>
      </c>
      <c r="E383">
        <f>validation!C384</f>
        <v>0</v>
      </c>
      <c r="F383" s="12">
        <f t="shared" si="473"/>
        <v>0</v>
      </c>
      <c r="H383">
        <f t="shared" si="544"/>
        <v>1.4560086518047621</v>
      </c>
      <c r="I383">
        <f t="shared" si="465"/>
        <v>1.1850145659346234</v>
      </c>
      <c r="J383">
        <f t="shared" si="466"/>
        <v>3.7584306345114125</v>
      </c>
      <c r="K383">
        <f>EXP(I383)/(1+EXP(I383))</f>
        <v>0.76584823786197831</v>
      </c>
      <c r="L383">
        <f t="shared" si="539"/>
        <v>0.97721113366079271</v>
      </c>
      <c r="M383">
        <f t="shared" si="540"/>
        <v>18.912406632400078</v>
      </c>
      <c r="N383">
        <f t="shared" si="541"/>
        <v>21.75202707934908</v>
      </c>
      <c r="O383">
        <f t="shared" si="545"/>
        <v>1</v>
      </c>
      <c r="P383">
        <f t="shared" si="546"/>
        <v>21.75202707934908</v>
      </c>
      <c r="Q383">
        <f t="shared" ref="Q383:Q389" si="550">O383*L383+(1-O383)*K383</f>
        <v>0.97721113366079271</v>
      </c>
      <c r="S383">
        <f t="shared" si="547"/>
        <v>1.4538270809123137</v>
      </c>
      <c r="T383">
        <f t="shared" si="469"/>
        <v>1.1723886318145293</v>
      </c>
      <c r="U383">
        <f t="shared" si="470"/>
        <v>3.7458047003913193</v>
      </c>
      <c r="V383">
        <f t="shared" si="513"/>
        <v>0.76357650073768091</v>
      </c>
      <c r="W383">
        <f t="shared" si="514"/>
        <v>0.97692825936611771</v>
      </c>
      <c r="X383">
        <f t="shared" si="542"/>
        <v>18.826256377101171</v>
      </c>
      <c r="Y383">
        <f t="shared" si="543"/>
        <v>21.689466036450767</v>
      </c>
      <c r="Z383">
        <f t="shared" si="548"/>
        <v>1</v>
      </c>
      <c r="AA383">
        <f t="shared" si="549"/>
        <v>21.689466036450767</v>
      </c>
      <c r="AB383">
        <f t="shared" ref="AB383:AB389" si="551">Z383*W383+(1-Z383)*V383</f>
        <v>0.97692825936611771</v>
      </c>
    </row>
    <row r="384" spans="1:28" hidden="1" x14ac:dyDescent="0.2">
      <c r="A384">
        <f>validation!A385</f>
        <v>38</v>
      </c>
      <c r="B384">
        <v>4</v>
      </c>
      <c r="C384">
        <f>LOG(validation!D385+1)</f>
        <v>0</v>
      </c>
      <c r="D384">
        <f>validation!E385</f>
        <v>0</v>
      </c>
      <c r="E384">
        <f>validation!C385</f>
        <v>0</v>
      </c>
      <c r="F384" s="12">
        <f t="shared" si="473"/>
        <v>0</v>
      </c>
      <c r="H384">
        <f t="shared" si="544"/>
        <v>1.6550478976089644</v>
      </c>
      <c r="I384">
        <f t="shared" si="465"/>
        <v>2.6500127519569774</v>
      </c>
      <c r="J384">
        <f t="shared" si="466"/>
        <v>5.2234288205337673</v>
      </c>
      <c r="K384">
        <f>EXP(I384)/(1+EXP(I384))</f>
        <v>0.93401177646441513</v>
      </c>
      <c r="L384">
        <f t="shared" si="539"/>
        <v>0.99464006361752377</v>
      </c>
      <c r="M384">
        <f t="shared" si="540"/>
        <v>20.184455388590365</v>
      </c>
      <c r="N384">
        <f t="shared" si="541"/>
        <v>20.17010411889639</v>
      </c>
      <c r="O384">
        <f t="shared" si="545"/>
        <v>0</v>
      </c>
      <c r="P384">
        <f t="shared" si="546"/>
        <v>20.184455388590365</v>
      </c>
      <c r="Q384">
        <f t="shared" si="550"/>
        <v>0.93401177646441513</v>
      </c>
      <c r="S384">
        <f t="shared" si="547"/>
        <v>1.6523400323468749</v>
      </c>
      <c r="T384">
        <f t="shared" si="469"/>
        <v>2.6252443729327686</v>
      </c>
      <c r="U384">
        <f t="shared" si="470"/>
        <v>5.1986604415095581</v>
      </c>
      <c r="V384">
        <f t="shared" si="513"/>
        <v>0.93246869885182992</v>
      </c>
      <c r="W384">
        <f t="shared" si="514"/>
        <v>0.99450638735853714</v>
      </c>
      <c r="X384">
        <f t="shared" si="542"/>
        <v>20.113627494157441</v>
      </c>
      <c r="Y384">
        <f t="shared" si="543"/>
        <v>20.119145980561811</v>
      </c>
      <c r="Z384">
        <f t="shared" si="548"/>
        <v>1</v>
      </c>
      <c r="AA384">
        <f t="shared" si="549"/>
        <v>20.119145980561811</v>
      </c>
      <c r="AB384">
        <f t="shared" si="551"/>
        <v>0.99450638735853714</v>
      </c>
    </row>
    <row r="385" spans="1:28" hidden="1" x14ac:dyDescent="0.2">
      <c r="A385">
        <f>validation!A386</f>
        <v>38</v>
      </c>
      <c r="B385">
        <v>5</v>
      </c>
      <c r="C385">
        <f>LOG(validation!D386+1)</f>
        <v>0</v>
      </c>
      <c r="D385">
        <f>validation!E386</f>
        <v>0</v>
      </c>
      <c r="E385">
        <f>validation!C386</f>
        <v>0</v>
      </c>
      <c r="F385" s="12">
        <f t="shared" si="473"/>
        <v>0</v>
      </c>
      <c r="H385">
        <f t="shared" si="544"/>
        <v>1.7546646682565099</v>
      </c>
      <c r="I385">
        <f t="shared" si="465"/>
        <v>3.6773576328145725</v>
      </c>
      <c r="J385">
        <f t="shared" si="466"/>
        <v>6.2507737013913616</v>
      </c>
      <c r="K385">
        <f t="shared" ref="K385:K390" si="552">EXP(I385)/(1+EXP(I385))</f>
        <v>0.97533408260206766</v>
      </c>
      <c r="L385">
        <f t="shared" si="539"/>
        <v>0.9980747526085364</v>
      </c>
      <c r="M385">
        <f t="shared" si="540"/>
        <v>18.063602112490635</v>
      </c>
      <c r="N385">
        <f t="shared" si="541"/>
        <v>17.368190119856685</v>
      </c>
      <c r="O385">
        <f t="shared" si="545"/>
        <v>0</v>
      </c>
      <c r="P385">
        <f t="shared" si="546"/>
        <v>18.063602112490635</v>
      </c>
      <c r="Q385">
        <f t="shared" si="550"/>
        <v>0.97533408260206766</v>
      </c>
      <c r="S385">
        <f t="shared" si="547"/>
        <v>1.7513035424260301</v>
      </c>
      <c r="T385">
        <f t="shared" si="469"/>
        <v>3.6387168579981028</v>
      </c>
      <c r="U385">
        <f t="shared" si="470"/>
        <v>6.2121329265748919</v>
      </c>
      <c r="V385">
        <f t="shared" si="513"/>
        <v>0.97438720808462231</v>
      </c>
      <c r="W385">
        <f t="shared" si="514"/>
        <v>0.99799905533174105</v>
      </c>
      <c r="X385">
        <f t="shared" si="542"/>
        <v>18.009097204689247</v>
      </c>
      <c r="Y385">
        <f t="shared" si="543"/>
        <v>17.324340275894841</v>
      </c>
      <c r="Z385">
        <f t="shared" si="548"/>
        <v>0</v>
      </c>
      <c r="AA385">
        <f t="shared" si="549"/>
        <v>18.009097204689247</v>
      </c>
      <c r="AB385">
        <f t="shared" si="551"/>
        <v>0.97438720808462231</v>
      </c>
    </row>
    <row r="386" spans="1:28" hidden="1" x14ac:dyDescent="0.2">
      <c r="A386">
        <f>validation!A387</f>
        <v>38</v>
      </c>
      <c r="B386">
        <v>6</v>
      </c>
      <c r="C386">
        <f>LOG(validation!D387+1)</f>
        <v>0</v>
      </c>
      <c r="D386">
        <f>validation!E387</f>
        <v>0</v>
      </c>
      <c r="E386">
        <f>validation!C387</f>
        <v>0</v>
      </c>
      <c r="F386" s="12">
        <f t="shared" si="473"/>
        <v>0</v>
      </c>
      <c r="H386">
        <f t="shared" si="544"/>
        <v>1.7308737294963099</v>
      </c>
      <c r="I386">
        <f t="shared" si="465"/>
        <v>3.4101733262798333</v>
      </c>
      <c r="J386">
        <f t="shared" si="466"/>
        <v>5.9835893948566223</v>
      </c>
      <c r="K386">
        <f t="shared" si="552"/>
        <v>0.96802096849872121</v>
      </c>
      <c r="L386">
        <f t="shared" si="539"/>
        <v>0.99748656765332389</v>
      </c>
      <c r="M386">
        <f t="shared" si="540"/>
        <v>14.882196487585512</v>
      </c>
      <c r="N386">
        <f t="shared" si="541"/>
        <v>14.183000757271744</v>
      </c>
      <c r="O386">
        <f t="shared" si="545"/>
        <v>0</v>
      </c>
      <c r="P386">
        <f t="shared" si="546"/>
        <v>14.882196487585512</v>
      </c>
      <c r="Q386">
        <f t="shared" si="550"/>
        <v>0.96802096849872121</v>
      </c>
      <c r="S386">
        <f t="shared" si="547"/>
        <v>1.7267017468624322</v>
      </c>
      <c r="T386">
        <f t="shared" si="469"/>
        <v>3.3648096998246468</v>
      </c>
      <c r="U386">
        <f t="shared" si="470"/>
        <v>5.9382257684014359</v>
      </c>
      <c r="V386">
        <f t="shared" si="513"/>
        <v>0.96658646501995305</v>
      </c>
      <c r="W386">
        <f t="shared" si="514"/>
        <v>0.99737023029699268</v>
      </c>
      <c r="X386">
        <f t="shared" si="542"/>
        <v>14.834505553565709</v>
      </c>
      <c r="Y386">
        <f t="shared" si="543"/>
        <v>14.147714067788449</v>
      </c>
      <c r="Z386">
        <f t="shared" si="548"/>
        <v>0</v>
      </c>
      <c r="AA386">
        <f t="shared" si="549"/>
        <v>14.834505553565709</v>
      </c>
      <c r="AB386">
        <f t="shared" si="551"/>
        <v>0.96658646501995305</v>
      </c>
    </row>
    <row r="387" spans="1:28" hidden="1" x14ac:dyDescent="0.2">
      <c r="A387">
        <f>validation!A388</f>
        <v>38</v>
      </c>
      <c r="B387">
        <v>7</v>
      </c>
      <c r="C387">
        <f>LOG(validation!D388+1)</f>
        <v>0</v>
      </c>
      <c r="D387">
        <f>validation!E388</f>
        <v>0</v>
      </c>
      <c r="E387">
        <f>validation!C388</f>
        <v>0</v>
      </c>
      <c r="F387" s="12">
        <f t="shared" si="473"/>
        <v>0</v>
      </c>
      <c r="H387">
        <f t="shared" si="544"/>
        <v>1.5539035149509315</v>
      </c>
      <c r="I387">
        <f t="shared" si="465"/>
        <v>1.8221194073647857</v>
      </c>
      <c r="J387">
        <f t="shared" si="466"/>
        <v>4.3955354759415748</v>
      </c>
      <c r="K387">
        <f t="shared" si="552"/>
        <v>0.86082024482255026</v>
      </c>
      <c r="L387">
        <f t="shared" si="539"/>
        <v>0.98781795737816047</v>
      </c>
      <c r="M387">
        <f t="shared" si="540"/>
        <v>11.342955035951746</v>
      </c>
      <c r="N387">
        <f t="shared" si="541"/>
        <v>11.278737837592308</v>
      </c>
      <c r="O387">
        <f>IF(N387&gt;M387,1,0)</f>
        <v>0</v>
      </c>
      <c r="P387">
        <f>MAX(M387,N387)</f>
        <v>11.342955035951746</v>
      </c>
      <c r="Q387">
        <f t="shared" si="550"/>
        <v>0.86082024482255026</v>
      </c>
      <c r="S387">
        <f t="shared" si="547"/>
        <v>1.548725059881044</v>
      </c>
      <c r="T387">
        <f t="shared" si="469"/>
        <v>1.7847003417795713</v>
      </c>
      <c r="U387">
        <f t="shared" si="470"/>
        <v>4.3581164103563612</v>
      </c>
      <c r="V387">
        <f t="shared" si="513"/>
        <v>0.85627629307913256</v>
      </c>
      <c r="W387">
        <f t="shared" si="514"/>
        <v>0.98735935206623404</v>
      </c>
      <c r="X387">
        <f t="shared" si="542"/>
        <v>11.304967313633156</v>
      </c>
      <c r="Y387">
        <f t="shared" si="543"/>
        <v>11.270163254434873</v>
      </c>
      <c r="Z387">
        <f>IF(Y387&gt;X387,1,0)</f>
        <v>0</v>
      </c>
      <c r="AA387">
        <f>MAX(X387,Y387)</f>
        <v>11.304967313633156</v>
      </c>
      <c r="AB387">
        <f t="shared" si="551"/>
        <v>0.85627629307913256</v>
      </c>
    </row>
    <row r="388" spans="1:28" hidden="1" x14ac:dyDescent="0.2">
      <c r="A388">
        <f>validation!A389</f>
        <v>38</v>
      </c>
      <c r="B388">
        <v>8</v>
      </c>
      <c r="C388">
        <f>LOG(validation!D389+1)</f>
        <v>0</v>
      </c>
      <c r="D388">
        <f>validation!E389</f>
        <v>0</v>
      </c>
      <c r="E388">
        <f>validation!C389</f>
        <v>0</v>
      </c>
      <c r="F388" s="12">
        <f t="shared" si="473"/>
        <v>0</v>
      </c>
      <c r="H388">
        <f t="shared" si="544"/>
        <v>1.1868001989755144</v>
      </c>
      <c r="I388">
        <f t="shared" si="465"/>
        <v>2.0888517025360542E-2</v>
      </c>
      <c r="J388">
        <f t="shared" si="466"/>
        <v>2.59430458560215</v>
      </c>
      <c r="K388">
        <f t="shared" si="552"/>
        <v>0.50522193938359083</v>
      </c>
      <c r="L388">
        <f t="shared" si="539"/>
        <v>0.93049413177285845</v>
      </c>
      <c r="M388">
        <f t="shared" si="540"/>
        <v>7.2734987272261584</v>
      </c>
      <c r="N388">
        <f t="shared" si="541"/>
        <v>8.1872235929778618</v>
      </c>
      <c r="O388">
        <f>IF(N388&gt;M388,1,0)</f>
        <v>1</v>
      </c>
      <c r="P388">
        <f>MAX(M388,N388)</f>
        <v>8.1872235929778618</v>
      </c>
      <c r="Q388">
        <f t="shared" si="550"/>
        <v>0.93049413177285845</v>
      </c>
      <c r="S388">
        <f t="shared" si="547"/>
        <v>1.180372464427176</v>
      </c>
      <c r="T388">
        <f t="shared" si="469"/>
        <v>9.7150919304289651E-4</v>
      </c>
      <c r="U388">
        <f t="shared" si="470"/>
        <v>2.5743875777698322</v>
      </c>
      <c r="V388">
        <f t="shared" si="513"/>
        <v>0.50024287727915784</v>
      </c>
      <c r="W388">
        <f t="shared" si="514"/>
        <v>0.92919490641368363</v>
      </c>
      <c r="X388">
        <f t="shared" si="542"/>
        <v>7.2510929477562103</v>
      </c>
      <c r="Y388">
        <f t="shared" si="543"/>
        <v>8.1813770788615763</v>
      </c>
      <c r="Z388">
        <f>IF(Y388&gt;X388,1,0)</f>
        <v>1</v>
      </c>
      <c r="AA388">
        <f>MAX(X388,Y388)</f>
        <v>8.1813770788615763</v>
      </c>
      <c r="AB388">
        <f t="shared" si="551"/>
        <v>0.92919490641368363</v>
      </c>
    </row>
    <row r="389" spans="1:28" hidden="1" x14ac:dyDescent="0.2">
      <c r="A389">
        <f>validation!A390</f>
        <v>38</v>
      </c>
      <c r="B389">
        <v>9</v>
      </c>
      <c r="C389">
        <f>LOG(validation!D390+1)</f>
        <v>0</v>
      </c>
      <c r="D389">
        <f>validation!E390</f>
        <v>0</v>
      </c>
      <c r="E389">
        <f>validation!C390</f>
        <v>0</v>
      </c>
      <c r="F389" s="12">
        <f t="shared" si="473"/>
        <v>0</v>
      </c>
      <c r="H389">
        <f t="shared" si="544"/>
        <v>0.5836950082418968</v>
      </c>
      <c r="I389">
        <f t="shared" si="465"/>
        <v>-0.99669363442584102</v>
      </c>
      <c r="J389">
        <f t="shared" si="466"/>
        <v>1.5767224341509487</v>
      </c>
      <c r="K389">
        <f t="shared" si="552"/>
        <v>0.26959198871497969</v>
      </c>
      <c r="L389">
        <f t="shared" si="539"/>
        <v>0.82873983375542892</v>
      </c>
      <c r="M389">
        <f>$K$2</f>
        <v>5</v>
      </c>
      <c r="N389">
        <f>-$M$2+$K$2</f>
        <v>4</v>
      </c>
      <c r="O389">
        <f>IF(N389&gt;M389,1,0)</f>
        <v>0</v>
      </c>
      <c r="P389">
        <f>MAX(M389,N389)</f>
        <v>5</v>
      </c>
      <c r="Q389">
        <f t="shared" si="550"/>
        <v>0.26959198871497969</v>
      </c>
      <c r="S389">
        <f t="shared" si="547"/>
        <v>0.57571661104305827</v>
      </c>
      <c r="T389">
        <f t="shared" si="469"/>
        <v>-1.0028482854907257</v>
      </c>
      <c r="U389">
        <f t="shared" si="470"/>
        <v>1.570567783086064</v>
      </c>
      <c r="V389">
        <f t="shared" si="513"/>
        <v>0.26838178314114652</v>
      </c>
      <c r="W389">
        <f t="shared" si="514"/>
        <v>0.82786453517054071</v>
      </c>
      <c r="X389">
        <f>$K$2</f>
        <v>5</v>
      </c>
      <c r="Y389">
        <f>-$M$2+$K$2</f>
        <v>4</v>
      </c>
      <c r="Z389">
        <f>IF(Y389&gt;X389,1,0)</f>
        <v>0</v>
      </c>
      <c r="AA389">
        <f>MAX(X389,Y389)</f>
        <v>5</v>
      </c>
      <c r="AB389">
        <f t="shared" si="551"/>
        <v>0.26838178314114652</v>
      </c>
    </row>
    <row r="390" spans="1:28" hidden="1" x14ac:dyDescent="0.2">
      <c r="A390">
        <f>validation!A391</f>
        <v>39</v>
      </c>
      <c r="B390">
        <v>0</v>
      </c>
      <c r="C390">
        <f>LOG(validation!D391+1)</f>
        <v>0.5141633493368083</v>
      </c>
      <c r="D390">
        <f>validation!E391</f>
        <v>1</v>
      </c>
      <c r="E390">
        <f>validation!C391</f>
        <v>1</v>
      </c>
      <c r="F390" s="12">
        <f>$K$2-$M$2*E390 +IF((D390=1)*AND(A390=A391),$I$2*F391,0)</f>
        <v>27.861626506000004</v>
      </c>
      <c r="H390">
        <f>$C$2+0+0</f>
        <v>0.43754283752918516</v>
      </c>
      <c r="I390">
        <f t="shared" si="465"/>
        <v>-1.0933092827441808</v>
      </c>
      <c r="J390">
        <f t="shared" si="466"/>
        <v>1.4801067858326085</v>
      </c>
      <c r="K390">
        <f t="shared" si="552"/>
        <v>0.25099563123707369</v>
      </c>
      <c r="L390">
        <f t="shared" si="539"/>
        <v>0.81458870953427243</v>
      </c>
      <c r="M390">
        <f t="shared" ref="M390:M398" si="553">$K$2+K390*$I$2*P391</f>
        <v>9.7939137781165932</v>
      </c>
      <c r="N390">
        <f t="shared" ref="N390:N398" si="554">-$M$2+($K$2+L390*$I$2*P391)</f>
        <v>19.558310791657156</v>
      </c>
      <c r="O390">
        <f>IF(N390&gt;M390,1,0)</f>
        <v>1</v>
      </c>
      <c r="P390">
        <f>MAX(M390,N390)</f>
        <v>19.558310791657156</v>
      </c>
      <c r="Q390">
        <f>O390*L390+(1-O390)*K390</f>
        <v>0.81458870953427243</v>
      </c>
      <c r="R390" s="12"/>
      <c r="S390">
        <f>$C390</f>
        <v>0.5141633493368083</v>
      </c>
      <c r="T390">
        <f t="shared" si="469"/>
        <v>-1.0467145201844512</v>
      </c>
      <c r="U390">
        <f t="shared" si="470"/>
        <v>1.5267015483923383</v>
      </c>
      <c r="V390">
        <f t="shared" si="513"/>
        <v>0.25985650203098604</v>
      </c>
      <c r="W390">
        <f t="shared" si="514"/>
        <v>0.821523198691402</v>
      </c>
      <c r="X390">
        <f t="shared" ref="X390:X398" si="555">$K$2+V390*$I$2*AA391</f>
        <v>10.559185058351122</v>
      </c>
      <c r="Y390">
        <f t="shared" ref="Y390:Y398" si="556">-$M$2+($K$2+W390*$I$2*AA391)</f>
        <v>21.575082615056058</v>
      </c>
      <c r="Z390">
        <f>IF(Y390&gt;X390,1,0)</f>
        <v>1</v>
      </c>
      <c r="AA390">
        <f>MAX(X390,Y390)</f>
        <v>21.575082615056058</v>
      </c>
      <c r="AB390">
        <f>Z390*W390+(1-Z390)*V390</f>
        <v>0.821523198691402</v>
      </c>
    </row>
    <row r="391" spans="1:28" hidden="1" x14ac:dyDescent="0.2">
      <c r="A391">
        <f>validation!A392</f>
        <v>39</v>
      </c>
      <c r="B391">
        <v>1</v>
      </c>
      <c r="C391">
        <f>LOG(validation!D392+1)</f>
        <v>0.90697089879969328</v>
      </c>
      <c r="D391">
        <f>validation!E392</f>
        <v>1</v>
      </c>
      <c r="E391">
        <f>validation!C392</f>
        <v>0</v>
      </c>
      <c r="F391" s="12">
        <f t="shared" si="473"/>
        <v>26.512918340000002</v>
      </c>
      <c r="H391">
        <f t="shared" ref="H391:H399" si="557">MIN(MAX($A$2*H390+$B$2*$B391+$C$2,0),3)</f>
        <v>0.83320114097827558</v>
      </c>
      <c r="I391">
        <f t="shared" si="465"/>
        <v>-0.73423463405103739</v>
      </c>
      <c r="J391">
        <f t="shared" si="466"/>
        <v>1.8391814345257522</v>
      </c>
      <c r="K391">
        <f>EXP(I391)/(1+EXP(I391))</f>
        <v>0.32426615487430377</v>
      </c>
      <c r="L391">
        <f t="shared" si="539"/>
        <v>0.86285186836481753</v>
      </c>
      <c r="M391">
        <f t="shared" si="553"/>
        <v>11.47206832141598</v>
      </c>
      <c r="N391">
        <f t="shared" si="554"/>
        <v>21.221767240812529</v>
      </c>
      <c r="O391">
        <f t="shared" ref="O391:O396" si="558">IF(N391&gt;M391,1,0)</f>
        <v>1</v>
      </c>
      <c r="P391">
        <f t="shared" ref="P391:P396" si="559">MAX(M391,N391)</f>
        <v>21.221767240812529</v>
      </c>
      <c r="Q391">
        <f>O391*L391+(1-O391)*K391</f>
        <v>0.86285186836481753</v>
      </c>
      <c r="S391">
        <f t="shared" ref="S391:S399" si="560">MIN(MAX($A$2*S390+$B$2*$B391+$C$2,0),3)</f>
        <v>0.92830601380435507</v>
      </c>
      <c r="T391">
        <f t="shared" si="469"/>
        <v>-0.58720677060222082</v>
      </c>
      <c r="U391">
        <f t="shared" si="470"/>
        <v>1.9862092979745687</v>
      </c>
      <c r="V391">
        <f t="shared" si="513"/>
        <v>0.3572760071669715</v>
      </c>
      <c r="W391">
        <f t="shared" si="514"/>
        <v>0.87934152200290894</v>
      </c>
      <c r="X391">
        <f t="shared" si="555"/>
        <v>13.032670950762563</v>
      </c>
      <c r="Y391">
        <f t="shared" si="556"/>
        <v>23.770320306706253</v>
      </c>
      <c r="Z391">
        <f t="shared" ref="Z391:Z396" si="561">IF(Y391&gt;X391,1,0)</f>
        <v>1</v>
      </c>
      <c r="AA391">
        <f t="shared" ref="AA391:AA396" si="562">MAX(X391,Y391)</f>
        <v>23.770320306706253</v>
      </c>
      <c r="AB391">
        <f>Z391*W391+(1-Z391)*V391</f>
        <v>0.87934152200290894</v>
      </c>
    </row>
    <row r="392" spans="1:28" hidden="1" x14ac:dyDescent="0.2">
      <c r="A392">
        <f>validation!A393</f>
        <v>39</v>
      </c>
      <c r="B392">
        <v>2</v>
      </c>
      <c r="C392">
        <f>LOG(validation!D393+1)</f>
        <v>1.3180540870852557</v>
      </c>
      <c r="D392">
        <f>validation!E393</f>
        <v>1</v>
      </c>
      <c r="E392">
        <f>validation!C393</f>
        <v>1</v>
      </c>
      <c r="F392" s="12">
        <f t="shared" si="473"/>
        <v>23.903242600000002</v>
      </c>
      <c r="H392">
        <f t="shared" si="557"/>
        <v>1.1768704509699945</v>
      </c>
      <c r="I392">
        <f t="shared" si="465"/>
        <v>-9.7564301793839903E-3</v>
      </c>
      <c r="J392">
        <f t="shared" si="466"/>
        <v>2.5636596383974055</v>
      </c>
      <c r="K392">
        <f>EXP(I392)/(1+EXP(I392))</f>
        <v>0.49756091180276968</v>
      </c>
      <c r="L392">
        <f t="shared" si="539"/>
        <v>0.92848583868362855</v>
      </c>
      <c r="M392">
        <f t="shared" si="553"/>
        <v>14.74066258444352</v>
      </c>
      <c r="N392">
        <f t="shared" si="554"/>
        <v>22.176804195254586</v>
      </c>
      <c r="O392">
        <f t="shared" si="558"/>
        <v>1</v>
      </c>
      <c r="P392">
        <f t="shared" si="559"/>
        <v>22.176804195254586</v>
      </c>
      <c r="Q392">
        <f>O392*L392+(1-O392)*K392</f>
        <v>0.92848583868362855</v>
      </c>
      <c r="S392">
        <f t="shared" si="560"/>
        <v>1.2949189555006682</v>
      </c>
      <c r="T392">
        <f t="shared" si="469"/>
        <v>0.4041166868139956</v>
      </c>
      <c r="U392">
        <f t="shared" si="470"/>
        <v>2.9775327553907851</v>
      </c>
      <c r="V392">
        <f t="shared" si="513"/>
        <v>0.59967633529480313</v>
      </c>
      <c r="W392">
        <f t="shared" si="514"/>
        <v>0.95154874874931361</v>
      </c>
      <c r="X392">
        <f t="shared" si="555"/>
        <v>18.222591217811797</v>
      </c>
      <c r="Y392">
        <f t="shared" si="556"/>
        <v>24.98121834730588</v>
      </c>
      <c r="Z392">
        <f t="shared" si="561"/>
        <v>1</v>
      </c>
      <c r="AA392">
        <f t="shared" si="562"/>
        <v>24.98121834730588</v>
      </c>
      <c r="AB392">
        <f>Z392*W392+(1-Z392)*V392</f>
        <v>0.95154874874931361</v>
      </c>
    </row>
    <row r="393" spans="1:28" hidden="1" x14ac:dyDescent="0.2">
      <c r="A393">
        <f>validation!A394</f>
        <v>39</v>
      </c>
      <c r="B393">
        <v>3</v>
      </c>
      <c r="C393">
        <f>LOG(validation!D394+1)</f>
        <v>1.5970953015767686</v>
      </c>
      <c r="D393">
        <f>validation!E394</f>
        <v>1</v>
      </c>
      <c r="E393">
        <f>validation!C394</f>
        <v>1</v>
      </c>
      <c r="F393" s="12">
        <f t="shared" si="473"/>
        <v>22.114714000000003</v>
      </c>
      <c r="H393">
        <f t="shared" si="557"/>
        <v>1.4560086518047621</v>
      </c>
      <c r="I393">
        <f t="shared" si="465"/>
        <v>1.1850145659346234</v>
      </c>
      <c r="J393">
        <f t="shared" si="466"/>
        <v>3.7584306345114125</v>
      </c>
      <c r="K393">
        <f>EXP(I393)/(1+EXP(I393))</f>
        <v>0.76584823786197831</v>
      </c>
      <c r="L393">
        <f t="shared" si="539"/>
        <v>0.97721113366079271</v>
      </c>
      <c r="M393">
        <f t="shared" si="553"/>
        <v>18.912406632400078</v>
      </c>
      <c r="N393">
        <f t="shared" si="554"/>
        <v>21.75202707934908</v>
      </c>
      <c r="O393">
        <f t="shared" si="558"/>
        <v>1</v>
      </c>
      <c r="P393">
        <f t="shared" si="559"/>
        <v>21.75202707934908</v>
      </c>
      <c r="Q393">
        <f t="shared" ref="Q393:Q399" si="563">O393*L393+(1-O393)*K393</f>
        <v>0.97721113366079271</v>
      </c>
      <c r="S393">
        <f t="shared" si="560"/>
        <v>1.6025358381394998</v>
      </c>
      <c r="T393">
        <f t="shared" si="469"/>
        <v>2.1961847266646077</v>
      </c>
      <c r="U393">
        <f t="shared" si="470"/>
        <v>4.7696007952413968</v>
      </c>
      <c r="V393">
        <f t="shared" si="513"/>
        <v>0.89990637450537792</v>
      </c>
      <c r="W393">
        <f t="shared" si="514"/>
        <v>0.9915876025694581</v>
      </c>
      <c r="X393">
        <f t="shared" si="555"/>
        <v>23.604132544299826</v>
      </c>
      <c r="Y393">
        <f t="shared" si="556"/>
        <v>24.49949606993972</v>
      </c>
      <c r="Z393">
        <f t="shared" si="561"/>
        <v>1</v>
      </c>
      <c r="AA393">
        <f t="shared" si="562"/>
        <v>24.49949606993972</v>
      </c>
      <c r="AB393">
        <f t="shared" ref="AB393:AB399" si="564">Z393*W393+(1-Z393)*V393</f>
        <v>0.9915876025694581</v>
      </c>
    </row>
    <row r="394" spans="1:28" hidden="1" x14ac:dyDescent="0.2">
      <c r="A394">
        <f>validation!A395</f>
        <v>39</v>
      </c>
      <c r="B394">
        <v>4</v>
      </c>
      <c r="C394">
        <f>LOG(validation!D395+1)</f>
        <v>1.8145319700840088</v>
      </c>
      <c r="D394">
        <f>validation!E395</f>
        <v>1</v>
      </c>
      <c r="E394">
        <f>validation!C395</f>
        <v>1</v>
      </c>
      <c r="F394" s="12">
        <f t="shared" si="473"/>
        <v>20.127460000000003</v>
      </c>
      <c r="H394">
        <f t="shared" si="557"/>
        <v>1.6550478976089644</v>
      </c>
      <c r="I394">
        <f t="shared" ref="I394:I457" si="565">$F$2*(10^H394-1)+$G$2</f>
        <v>2.6500127519569774</v>
      </c>
      <c r="J394">
        <f t="shared" ref="J394:J457" si="566">$E$2+$F$2*(10^H394-1)+$G$2</f>
        <v>5.2234288205337673</v>
      </c>
      <c r="K394">
        <f>EXP(I394)/(1+EXP(I394))</f>
        <v>0.93401177646441513</v>
      </c>
      <c r="L394">
        <f t="shared" si="539"/>
        <v>0.99464006361752377</v>
      </c>
      <c r="M394">
        <f t="shared" si="553"/>
        <v>20.184455388590365</v>
      </c>
      <c r="N394">
        <f t="shared" si="554"/>
        <v>20.17010411889639</v>
      </c>
      <c r="O394">
        <f t="shared" si="558"/>
        <v>0</v>
      </c>
      <c r="P394">
        <f t="shared" si="559"/>
        <v>20.184455388590365</v>
      </c>
      <c r="Q394">
        <f t="shared" si="563"/>
        <v>0.93401177646441513</v>
      </c>
      <c r="S394">
        <f t="shared" si="560"/>
        <v>1.8369241223060435</v>
      </c>
      <c r="T394">
        <f t="shared" ref="T394:T457" si="567">$F$2*(10^S394-1)+$G$2</f>
        <v>4.7225713147342248</v>
      </c>
      <c r="U394">
        <f t="shared" ref="U394:U457" si="568">$E$2+$F$2*(10^S394-1)+$G$2</f>
        <v>7.2959873833110152</v>
      </c>
      <c r="V394">
        <f t="shared" si="513"/>
        <v>0.99118609151444426</v>
      </c>
      <c r="W394">
        <f t="shared" si="514"/>
        <v>0.99932220481880729</v>
      </c>
      <c r="X394">
        <f t="shared" si="555"/>
        <v>22.970454447460778</v>
      </c>
      <c r="Y394">
        <f t="shared" si="556"/>
        <v>22.117964238777606</v>
      </c>
      <c r="Z394">
        <f t="shared" si="561"/>
        <v>0</v>
      </c>
      <c r="AA394">
        <f t="shared" si="562"/>
        <v>22.970454447460778</v>
      </c>
      <c r="AB394">
        <f t="shared" si="564"/>
        <v>0.99118609151444426</v>
      </c>
    </row>
    <row r="395" spans="1:28" hidden="1" x14ac:dyDescent="0.2">
      <c r="A395">
        <f>validation!A396</f>
        <v>39</v>
      </c>
      <c r="B395">
        <v>5</v>
      </c>
      <c r="C395">
        <f>LOG(validation!D396+1)</f>
        <v>1.9040952683516439</v>
      </c>
      <c r="D395">
        <f>validation!E396</f>
        <v>1</v>
      </c>
      <c r="E395">
        <f>validation!C396</f>
        <v>1</v>
      </c>
      <c r="F395" s="12">
        <f t="shared" ref="F395:F458" si="569">IF(D394=0,0,$K$2)-$M$2*E395 +IF((D395=1)*AND(A395=A396),$I$2*F396,0)</f>
        <v>17.919400000000003</v>
      </c>
      <c r="H395">
        <f t="shared" si="557"/>
        <v>1.7546646682565099</v>
      </c>
      <c r="I395">
        <f t="shared" si="565"/>
        <v>3.6773576328145725</v>
      </c>
      <c r="J395">
        <f t="shared" si="566"/>
        <v>6.2507737013913616</v>
      </c>
      <c r="K395">
        <f t="shared" ref="K395:K400" si="570">EXP(I395)/(1+EXP(I395))</f>
        <v>0.97533408260206766</v>
      </c>
      <c r="L395">
        <f>EXP(J395)/(1+EXP(J395))</f>
        <v>0.9980747526085364</v>
      </c>
      <c r="M395">
        <f t="shared" si="553"/>
        <v>18.063602112490635</v>
      </c>
      <c r="N395">
        <f t="shared" si="554"/>
        <v>17.368190119856685</v>
      </c>
      <c r="O395">
        <f t="shared" si="558"/>
        <v>0</v>
      </c>
      <c r="P395">
        <f t="shared" si="559"/>
        <v>18.063602112490635</v>
      </c>
      <c r="Q395">
        <f t="shared" si="563"/>
        <v>0.97533408260206766</v>
      </c>
      <c r="S395">
        <f t="shared" si="560"/>
        <v>1.9804177311351918</v>
      </c>
      <c r="T395">
        <f t="shared" si="567"/>
        <v>7.0942345555848174</v>
      </c>
      <c r="U395">
        <f t="shared" si="568"/>
        <v>9.667650624161606</v>
      </c>
      <c r="V395">
        <f t="shared" si="513"/>
        <v>0.99917081236310179</v>
      </c>
      <c r="W395">
        <f t="shared" si="514"/>
        <v>0.99993670561393799</v>
      </c>
      <c r="X395">
        <f t="shared" si="555"/>
        <v>20.144725374204647</v>
      </c>
      <c r="Y395">
        <f t="shared" si="556"/>
        <v>19.15633424308507</v>
      </c>
      <c r="Z395">
        <f t="shared" si="561"/>
        <v>0</v>
      </c>
      <c r="AA395">
        <f t="shared" si="562"/>
        <v>20.144725374204647</v>
      </c>
      <c r="AB395">
        <f t="shared" si="564"/>
        <v>0.99917081236310179</v>
      </c>
    </row>
    <row r="396" spans="1:28" hidden="1" x14ac:dyDescent="0.2">
      <c r="A396">
        <f>validation!A397</f>
        <v>39</v>
      </c>
      <c r="B396">
        <v>6</v>
      </c>
      <c r="C396">
        <f>LOG(validation!D397+1)</f>
        <v>1.8819115591813551</v>
      </c>
      <c r="D396">
        <f>validation!E397</f>
        <v>1</v>
      </c>
      <c r="E396">
        <f>validation!C397</f>
        <v>1</v>
      </c>
      <c r="F396" s="12">
        <f t="shared" si="569"/>
        <v>15.466000000000001</v>
      </c>
      <c r="H396">
        <f t="shared" si="557"/>
        <v>1.7308737294963099</v>
      </c>
      <c r="I396">
        <f t="shared" si="565"/>
        <v>3.4101733262798333</v>
      </c>
      <c r="J396">
        <f t="shared" si="566"/>
        <v>5.9835893948566223</v>
      </c>
      <c r="K396">
        <f t="shared" si="570"/>
        <v>0.96802096849872121</v>
      </c>
      <c r="L396">
        <f>EXP(J396)/(1+EXP(J396))</f>
        <v>0.99748656765332389</v>
      </c>
      <c r="M396">
        <f t="shared" si="553"/>
        <v>14.882196487585512</v>
      </c>
      <c r="N396">
        <f t="shared" si="554"/>
        <v>14.183000757271744</v>
      </c>
      <c r="O396">
        <f t="shared" si="558"/>
        <v>0</v>
      </c>
      <c r="P396">
        <f t="shared" si="559"/>
        <v>14.882196487585512</v>
      </c>
      <c r="Q396">
        <f t="shared" si="563"/>
        <v>0.96802096849872121</v>
      </c>
      <c r="S396">
        <f t="shared" si="560"/>
        <v>2.0110887245237747</v>
      </c>
      <c r="T396">
        <f t="shared" si="567"/>
        <v>7.7110385601520353</v>
      </c>
      <c r="U396">
        <f t="shared" si="568"/>
        <v>10.284454628728824</v>
      </c>
      <c r="V396">
        <f t="shared" si="513"/>
        <v>0.99955234437529628</v>
      </c>
      <c r="W396">
        <f t="shared" si="514"/>
        <v>0.99996584114772669</v>
      </c>
      <c r="X396">
        <f t="shared" si="555"/>
        <v>16.84143734964308</v>
      </c>
      <c r="Y396">
        <f t="shared" si="556"/>
        <v>15.846335938649013</v>
      </c>
      <c r="Z396">
        <f t="shared" si="561"/>
        <v>0</v>
      </c>
      <c r="AA396">
        <f t="shared" si="562"/>
        <v>16.84143734964308</v>
      </c>
      <c r="AB396">
        <f t="shared" si="564"/>
        <v>0.99955234437529628</v>
      </c>
    </row>
    <row r="397" spans="1:28" hidden="1" x14ac:dyDescent="0.2">
      <c r="A397">
        <f>validation!A398</f>
        <v>39</v>
      </c>
      <c r="B397">
        <v>7</v>
      </c>
      <c r="C397">
        <f>LOG(validation!D398+1)</f>
        <v>1.7930396100501975</v>
      </c>
      <c r="D397">
        <f>validation!E398</f>
        <v>1</v>
      </c>
      <c r="E397">
        <f>validation!C398</f>
        <v>0</v>
      </c>
      <c r="F397" s="12">
        <f t="shared" si="569"/>
        <v>12.74</v>
      </c>
      <c r="H397">
        <f t="shared" si="557"/>
        <v>1.5539035149509315</v>
      </c>
      <c r="I397">
        <f t="shared" si="565"/>
        <v>1.8221194073647857</v>
      </c>
      <c r="J397">
        <f t="shared" si="566"/>
        <v>4.3955354759415748</v>
      </c>
      <c r="K397">
        <f t="shared" si="570"/>
        <v>0.86082024482255026</v>
      </c>
      <c r="L397">
        <f>EXP(J397)/(1+EXP(J397))</f>
        <v>0.98781795737816047</v>
      </c>
      <c r="M397">
        <f t="shared" si="553"/>
        <v>11.342955035951746</v>
      </c>
      <c r="N397">
        <f t="shared" si="554"/>
        <v>11.278737837592308</v>
      </c>
      <c r="O397">
        <f>IF(N397&gt;M397,1,0)</f>
        <v>0</v>
      </c>
      <c r="P397">
        <f>MAX(M397,N397)</f>
        <v>11.342955035951746</v>
      </c>
      <c r="Q397">
        <f t="shared" si="563"/>
        <v>0.86082024482255026</v>
      </c>
      <c r="S397">
        <f t="shared" si="560"/>
        <v>1.9017191433946461</v>
      </c>
      <c r="T397">
        <f t="shared" si="567"/>
        <v>5.6972059880232457</v>
      </c>
      <c r="U397">
        <f t="shared" si="568"/>
        <v>8.2706220566000361</v>
      </c>
      <c r="V397">
        <f t="shared" si="513"/>
        <v>0.9966558933745614</v>
      </c>
      <c r="W397">
        <f t="shared" si="514"/>
        <v>0.9997441394401323</v>
      </c>
      <c r="X397">
        <f t="shared" si="555"/>
        <v>13.163045121901579</v>
      </c>
      <c r="Y397">
        <f t="shared" si="556"/>
        <v>12.188339199976445</v>
      </c>
      <c r="Z397">
        <f>IF(Y397&gt;X397,1,0)</f>
        <v>0</v>
      </c>
      <c r="AA397">
        <f>MAX(X397,Y397)</f>
        <v>13.163045121901579</v>
      </c>
      <c r="AB397">
        <f t="shared" si="564"/>
        <v>0.9966558933745614</v>
      </c>
    </row>
    <row r="398" spans="1:28" hidden="1" x14ac:dyDescent="0.2">
      <c r="A398">
        <f>validation!A399</f>
        <v>39</v>
      </c>
      <c r="B398">
        <v>8</v>
      </c>
      <c r="C398">
        <f>LOG(validation!D399+1)</f>
        <v>1.4921167902902617</v>
      </c>
      <c r="D398">
        <f>validation!E399</f>
        <v>1</v>
      </c>
      <c r="E398">
        <f>validation!C399</f>
        <v>0</v>
      </c>
      <c r="F398" s="12">
        <f t="shared" si="569"/>
        <v>8.6</v>
      </c>
      <c r="H398">
        <f t="shared" si="557"/>
        <v>1.1868001989755144</v>
      </c>
      <c r="I398">
        <f t="shared" si="565"/>
        <v>2.0888517025360542E-2</v>
      </c>
      <c r="J398">
        <f t="shared" si="566"/>
        <v>2.59430458560215</v>
      </c>
      <c r="K398">
        <f t="shared" si="570"/>
        <v>0.50522193938359083</v>
      </c>
      <c r="L398">
        <f>EXP(J398)/(1+EXP(J398))</f>
        <v>0.93049413177285845</v>
      </c>
      <c r="M398">
        <f t="shared" si="553"/>
        <v>7.2734987272261584</v>
      </c>
      <c r="N398">
        <f t="shared" si="554"/>
        <v>8.1872235929778618</v>
      </c>
      <c r="O398">
        <f>IF(N398&gt;M398,1,0)</f>
        <v>1</v>
      </c>
      <c r="P398">
        <f>MAX(M398,N398)</f>
        <v>8.1872235929778618</v>
      </c>
      <c r="Q398">
        <f t="shared" si="563"/>
        <v>0.93049413177285845</v>
      </c>
      <c r="S398">
        <f t="shared" si="560"/>
        <v>1.6185248159177266</v>
      </c>
      <c r="T398">
        <f t="shared" si="567"/>
        <v>2.3286040664671561</v>
      </c>
      <c r="U398">
        <f t="shared" si="568"/>
        <v>4.9020201350439461</v>
      </c>
      <c r="V398">
        <f t="shared" si="513"/>
        <v>0.91121847141044177</v>
      </c>
      <c r="W398">
        <f t="shared" si="514"/>
        <v>0.99262326545776225</v>
      </c>
      <c r="X398">
        <f t="shared" si="555"/>
        <v>9.1004831213469881</v>
      </c>
      <c r="Y398">
        <f t="shared" si="556"/>
        <v>8.4668046945599293</v>
      </c>
      <c r="Z398">
        <f>IF(Y398&gt;X398,1,0)</f>
        <v>0</v>
      </c>
      <c r="AA398">
        <f>MAX(X398,Y398)</f>
        <v>9.1004831213469881</v>
      </c>
      <c r="AB398">
        <f t="shared" si="564"/>
        <v>0.91121847141044177</v>
      </c>
    </row>
    <row r="399" spans="1:28" hidden="1" x14ac:dyDescent="0.2">
      <c r="A399">
        <f>validation!A400</f>
        <v>39</v>
      </c>
      <c r="B399">
        <v>9</v>
      </c>
      <c r="C399">
        <f>LOG(validation!D400+1)</f>
        <v>0.98609239647558988</v>
      </c>
      <c r="D399">
        <f>validation!E400</f>
        <v>1</v>
      </c>
      <c r="E399">
        <f>validation!C400</f>
        <v>1</v>
      </c>
      <c r="F399" s="12">
        <f t="shared" si="569"/>
        <v>4</v>
      </c>
      <c r="H399">
        <f t="shared" si="557"/>
        <v>0.5836950082418968</v>
      </c>
      <c r="I399">
        <f t="shared" si="565"/>
        <v>-0.99669363442584102</v>
      </c>
      <c r="J399">
        <f t="shared" si="566"/>
        <v>1.5767224341509487</v>
      </c>
      <c r="K399">
        <f t="shared" si="570"/>
        <v>0.26959198871497969</v>
      </c>
      <c r="L399">
        <f>EXP(J399)/(1+EXP(J399))</f>
        <v>0.82873983375542892</v>
      </c>
      <c r="M399">
        <f>$K$2</f>
        <v>5</v>
      </c>
      <c r="N399">
        <f>-$M$2+$K$2</f>
        <v>4</v>
      </c>
      <c r="O399">
        <f>IF(N399&gt;M399,1,0)</f>
        <v>0</v>
      </c>
      <c r="P399">
        <f>MAX(M399,N399)</f>
        <v>5</v>
      </c>
      <c r="Q399">
        <f t="shared" si="563"/>
        <v>0.26959198871497969</v>
      </c>
      <c r="S399">
        <f t="shared" si="560"/>
        <v>1.1195712876025345</v>
      </c>
      <c r="T399">
        <f t="shared" si="567"/>
        <v>-0.17353608937048626</v>
      </c>
      <c r="U399">
        <f t="shared" si="568"/>
        <v>2.3998799792063035</v>
      </c>
      <c r="V399">
        <f t="shared" si="513"/>
        <v>0.4567245257823388</v>
      </c>
      <c r="W399">
        <f t="shared" si="514"/>
        <v>0.91681815086269114</v>
      </c>
      <c r="X399">
        <f>$K$2</f>
        <v>5</v>
      </c>
      <c r="Y399">
        <f>-$M$2+$K$2</f>
        <v>4</v>
      </c>
      <c r="Z399">
        <f>IF(Y399&gt;X399,1,0)</f>
        <v>0</v>
      </c>
      <c r="AA399">
        <f>MAX(X399,Y399)</f>
        <v>5</v>
      </c>
      <c r="AB399">
        <f t="shared" si="564"/>
        <v>0.4567245257823388</v>
      </c>
    </row>
    <row r="400" spans="1:28" hidden="1" x14ac:dyDescent="0.2">
      <c r="A400">
        <f>validation!A401</f>
        <v>40</v>
      </c>
      <c r="B400">
        <v>0</v>
      </c>
      <c r="C400">
        <f>LOG(validation!D401+1)</f>
        <v>0.48056386127037976</v>
      </c>
      <c r="D400">
        <f>validation!E401</f>
        <v>1</v>
      </c>
      <c r="E400">
        <f>validation!C401</f>
        <v>1</v>
      </c>
      <c r="F400" s="12">
        <f>$K$2-$M$2*E400 +IF((D400=1)*AND(A400=A401),$I$2*F401,0)</f>
        <v>12.55</v>
      </c>
      <c r="H400">
        <f>$C$2+0+0</f>
        <v>0.43754283752918516</v>
      </c>
      <c r="I400">
        <f t="shared" si="565"/>
        <v>-1.0933092827441808</v>
      </c>
      <c r="J400">
        <f t="shared" si="566"/>
        <v>1.4801067858326085</v>
      </c>
      <c r="K400">
        <f t="shared" si="570"/>
        <v>0.25099563123707369</v>
      </c>
      <c r="L400">
        <f t="shared" ref="L400:L414" si="571">EXP(J400)/(1+EXP(J400))</f>
        <v>0.81458870953427243</v>
      </c>
      <c r="M400">
        <f t="shared" ref="M400:M408" si="572">$K$2+K400*$I$2*P401</f>
        <v>9.7939137781165932</v>
      </c>
      <c r="N400">
        <f t="shared" ref="N400:N408" si="573">-$M$2+($K$2+L400*$I$2*P401)</f>
        <v>19.558310791657156</v>
      </c>
      <c r="O400">
        <f>IF(N400&gt;M400,1,0)</f>
        <v>1</v>
      </c>
      <c r="P400">
        <f>MAX(M400,N400)</f>
        <v>19.558310791657156</v>
      </c>
      <c r="Q400">
        <f>O400*L400+(1-O400)*K400</f>
        <v>0.81458870953427243</v>
      </c>
      <c r="R400" s="12"/>
      <c r="S400">
        <f>$C400</f>
        <v>0.48056386127037976</v>
      </c>
      <c r="T400">
        <f t="shared" si="567"/>
        <v>-1.0681622058535427</v>
      </c>
      <c r="U400">
        <f t="shared" si="568"/>
        <v>1.5052538627232468</v>
      </c>
      <c r="V400">
        <f t="shared" si="513"/>
        <v>0.25575273887985195</v>
      </c>
      <c r="W400">
        <f t="shared" si="514"/>
        <v>0.81835676413729352</v>
      </c>
      <c r="X400">
        <f t="shared" ref="X400:X408" si="574">$K$2+V400*$I$2*AA401</f>
        <v>10.24992964482686</v>
      </c>
      <c r="Y400">
        <f t="shared" ref="Y400:Y408" si="575">-$M$2+($K$2+W400*$I$2*AA401)</f>
        <v>20.79870743479033</v>
      </c>
      <c r="Z400">
        <f>IF(Y400&gt;X400,1,0)</f>
        <v>1</v>
      </c>
      <c r="AA400">
        <f>MAX(X400,Y400)</f>
        <v>20.79870743479033</v>
      </c>
      <c r="AB400">
        <f>Z400*W400+(1-Z400)*V400</f>
        <v>0.81835676413729352</v>
      </c>
    </row>
    <row r="401" spans="1:28" hidden="1" x14ac:dyDescent="0.2">
      <c r="A401">
        <f>validation!A402</f>
        <v>40</v>
      </c>
      <c r="B401">
        <v>1</v>
      </c>
      <c r="C401">
        <f>LOG(validation!D402+1)</f>
        <v>0.84623780062099796</v>
      </c>
      <c r="D401">
        <f>validation!E402</f>
        <v>1</v>
      </c>
      <c r="E401">
        <f>validation!C402</f>
        <v>0</v>
      </c>
      <c r="F401" s="12">
        <f t="shared" si="569"/>
        <v>9.5</v>
      </c>
      <c r="H401">
        <f t="shared" ref="H401:H409" si="576">MIN(MAX($A$2*H400+$B$2*$B401+$C$2,0),3)</f>
        <v>0.83320114097827558</v>
      </c>
      <c r="I401">
        <f t="shared" si="565"/>
        <v>-0.73423463405103739</v>
      </c>
      <c r="J401">
        <f t="shared" si="566"/>
        <v>1.8391814345257522</v>
      </c>
      <c r="K401">
        <f>EXP(I401)/(1+EXP(I401))</f>
        <v>0.32426615487430377</v>
      </c>
      <c r="L401">
        <f t="shared" si="571"/>
        <v>0.86285186836481753</v>
      </c>
      <c r="M401">
        <f t="shared" si="572"/>
        <v>11.47206832141598</v>
      </c>
      <c r="N401">
        <f t="shared" si="573"/>
        <v>21.221767240812529</v>
      </c>
      <c r="O401">
        <f t="shared" ref="O401:O406" si="577">IF(N401&gt;M401,1,0)</f>
        <v>1</v>
      </c>
      <c r="P401">
        <f t="shared" ref="P401:P406" si="578">MAX(M401,N401)</f>
        <v>21.221767240812529</v>
      </c>
      <c r="Q401">
        <f>O401*L401+(1-O401)*K401</f>
        <v>0.86285186836481753</v>
      </c>
      <c r="S401">
        <f t="shared" ref="S401:S409" si="579">MIN(MAX($A$2*S400+$B$2*$B401+$C$2,0),3)</f>
        <v>0.88660079722211438</v>
      </c>
      <c r="T401">
        <f t="shared" si="567"/>
        <v>-0.65565882894116523</v>
      </c>
      <c r="U401">
        <f t="shared" si="568"/>
        <v>1.9177572396356242</v>
      </c>
      <c r="V401">
        <f t="shared" si="513"/>
        <v>0.34171546856129581</v>
      </c>
      <c r="W401">
        <f t="shared" si="514"/>
        <v>0.87188812797084259</v>
      </c>
      <c r="X401">
        <f t="shared" si="574"/>
        <v>12.371412355784418</v>
      </c>
      <c r="Y401">
        <f t="shared" si="575"/>
        <v>22.808182569098864</v>
      </c>
      <c r="Z401">
        <f t="shared" ref="Z401:Z406" si="580">IF(Y401&gt;X401,1,0)</f>
        <v>1</v>
      </c>
      <c r="AA401">
        <f t="shared" ref="AA401:AA406" si="581">MAX(X401,Y401)</f>
        <v>22.808182569098864</v>
      </c>
      <c r="AB401">
        <f>Z401*W401+(1-Z401)*V401</f>
        <v>0.87188812797084259</v>
      </c>
    </row>
    <row r="402" spans="1:28" hidden="1" x14ac:dyDescent="0.2">
      <c r="A402">
        <f>validation!A403</f>
        <v>40</v>
      </c>
      <c r="B402">
        <v>2</v>
      </c>
      <c r="C402">
        <f>LOG(validation!D403+1)</f>
        <v>1.1578792266131532</v>
      </c>
      <c r="D402">
        <f>validation!E403</f>
        <v>0</v>
      </c>
      <c r="E402">
        <f>validation!C403</f>
        <v>0</v>
      </c>
      <c r="F402" s="12">
        <f t="shared" si="569"/>
        <v>5</v>
      </c>
      <c r="H402">
        <f t="shared" si="576"/>
        <v>1.1768704509699945</v>
      </c>
      <c r="I402">
        <f t="shared" si="565"/>
        <v>-9.7564301793839903E-3</v>
      </c>
      <c r="J402">
        <f t="shared" si="566"/>
        <v>2.5636596383974055</v>
      </c>
      <c r="K402">
        <f>EXP(I402)/(1+EXP(I402))</f>
        <v>0.49756091180276968</v>
      </c>
      <c r="L402">
        <f t="shared" si="571"/>
        <v>0.92848583868362855</v>
      </c>
      <c r="M402">
        <f t="shared" si="572"/>
        <v>14.74066258444352</v>
      </c>
      <c r="N402">
        <f t="shared" si="573"/>
        <v>22.176804195254586</v>
      </c>
      <c r="O402">
        <f t="shared" si="577"/>
        <v>1</v>
      </c>
      <c r="P402">
        <f t="shared" si="578"/>
        <v>22.176804195254586</v>
      </c>
      <c r="Q402">
        <f>O402*L402+(1-O402)*K402</f>
        <v>0.92848583868362855</v>
      </c>
      <c r="S402">
        <f t="shared" si="579"/>
        <v>1.2431525390977505</v>
      </c>
      <c r="T402">
        <f t="shared" si="567"/>
        <v>0.20872018557442584</v>
      </c>
      <c r="U402">
        <f t="shared" si="568"/>
        <v>2.7821362541512156</v>
      </c>
      <c r="V402">
        <f t="shared" si="513"/>
        <v>0.55199143654754979</v>
      </c>
      <c r="W402">
        <f t="shared" si="514"/>
        <v>0.94170283255775855</v>
      </c>
      <c r="X402">
        <f t="shared" si="574"/>
        <v>16.704884965765931</v>
      </c>
      <c r="Y402">
        <f t="shared" si="575"/>
        <v>23.968649144206417</v>
      </c>
      <c r="Z402">
        <f t="shared" si="580"/>
        <v>1</v>
      </c>
      <c r="AA402">
        <f t="shared" si="581"/>
        <v>23.968649144206417</v>
      </c>
      <c r="AB402">
        <f>Z402*W402+(1-Z402)*V402</f>
        <v>0.94170283255775855</v>
      </c>
    </row>
    <row r="403" spans="1:28" hidden="1" x14ac:dyDescent="0.2">
      <c r="A403">
        <f>validation!A404</f>
        <v>40</v>
      </c>
      <c r="B403">
        <v>3</v>
      </c>
      <c r="C403">
        <f>LOG(validation!D404+1)</f>
        <v>0</v>
      </c>
      <c r="D403">
        <f>validation!E404</f>
        <v>0</v>
      </c>
      <c r="E403">
        <f>validation!C404</f>
        <v>0</v>
      </c>
      <c r="F403" s="12">
        <f t="shared" si="569"/>
        <v>0</v>
      </c>
      <c r="H403">
        <f t="shared" si="576"/>
        <v>1.4560086518047621</v>
      </c>
      <c r="I403">
        <f t="shared" si="565"/>
        <v>1.1850145659346234</v>
      </c>
      <c r="J403">
        <f t="shared" si="566"/>
        <v>3.7584306345114125</v>
      </c>
      <c r="K403">
        <f>EXP(I403)/(1+EXP(I403))</f>
        <v>0.76584823786197831</v>
      </c>
      <c r="L403">
        <f t="shared" si="571"/>
        <v>0.97721113366079271</v>
      </c>
      <c r="M403">
        <f t="shared" si="572"/>
        <v>18.912406632400078</v>
      </c>
      <c r="N403">
        <f t="shared" si="573"/>
        <v>21.75202707934908</v>
      </c>
      <c r="O403">
        <f t="shared" si="577"/>
        <v>1</v>
      </c>
      <c r="P403">
        <f t="shared" si="578"/>
        <v>21.75202707934908</v>
      </c>
      <c r="Q403">
        <f t="shared" ref="Q403:Q409" si="582">O403*L403+(1-O403)*K403</f>
        <v>0.97721113366079271</v>
      </c>
      <c r="S403">
        <f t="shared" si="579"/>
        <v>1.5382810017711068</v>
      </c>
      <c r="T403">
        <f t="shared" si="567"/>
        <v>1.7105763770125049</v>
      </c>
      <c r="U403">
        <f t="shared" si="568"/>
        <v>4.2839924455892948</v>
      </c>
      <c r="V403">
        <f t="shared" si="513"/>
        <v>0.84691102803613572</v>
      </c>
      <c r="W403">
        <f t="shared" si="514"/>
        <v>0.98640000384315574</v>
      </c>
      <c r="X403">
        <f t="shared" si="574"/>
        <v>21.794770227921791</v>
      </c>
      <c r="Y403">
        <f t="shared" si="575"/>
        <v>23.560923011927208</v>
      </c>
      <c r="Z403">
        <f t="shared" si="580"/>
        <v>1</v>
      </c>
      <c r="AA403">
        <f t="shared" si="581"/>
        <v>23.560923011927208</v>
      </c>
      <c r="AB403">
        <f t="shared" ref="AB403:AB409" si="583">Z403*W403+(1-Z403)*V403</f>
        <v>0.98640000384315574</v>
      </c>
    </row>
    <row r="404" spans="1:28" hidden="1" x14ac:dyDescent="0.2">
      <c r="A404">
        <f>validation!A405</f>
        <v>40</v>
      </c>
      <c r="B404">
        <v>4</v>
      </c>
      <c r="C404">
        <f>LOG(validation!D405+1)</f>
        <v>0</v>
      </c>
      <c r="D404">
        <f>validation!E405</f>
        <v>0</v>
      </c>
      <c r="E404">
        <f>validation!C405</f>
        <v>0</v>
      </c>
      <c r="F404" s="12">
        <f t="shared" si="569"/>
        <v>0</v>
      </c>
      <c r="H404">
        <f t="shared" si="576"/>
        <v>1.6550478976089644</v>
      </c>
      <c r="I404">
        <f t="shared" si="565"/>
        <v>2.6500127519569774</v>
      </c>
      <c r="J404">
        <f t="shared" si="566"/>
        <v>5.2234288205337673</v>
      </c>
      <c r="K404">
        <f>EXP(I404)/(1+EXP(I404))</f>
        <v>0.93401177646441513</v>
      </c>
      <c r="L404">
        <f t="shared" si="571"/>
        <v>0.99464006361752377</v>
      </c>
      <c r="M404">
        <f t="shared" si="572"/>
        <v>20.184455388590365</v>
      </c>
      <c r="N404">
        <f t="shared" si="573"/>
        <v>20.17010411889639</v>
      </c>
      <c r="O404">
        <f t="shared" si="577"/>
        <v>0</v>
      </c>
      <c r="P404">
        <f t="shared" si="578"/>
        <v>20.184455388590365</v>
      </c>
      <c r="Q404">
        <f t="shared" si="582"/>
        <v>0.93401177646441513</v>
      </c>
      <c r="S404">
        <f t="shared" si="579"/>
        <v>1.7571680896575046</v>
      </c>
      <c r="T404">
        <f t="shared" si="567"/>
        <v>3.7063328570998961</v>
      </c>
      <c r="U404">
        <f t="shared" si="568"/>
        <v>6.2797489256766852</v>
      </c>
      <c r="V404">
        <f t="shared" si="513"/>
        <v>0.9760216366237513</v>
      </c>
      <c r="W404">
        <f t="shared" si="514"/>
        <v>0.99812963380893305</v>
      </c>
      <c r="X404">
        <f t="shared" si="574"/>
        <v>22.034021509997125</v>
      </c>
      <c r="Y404">
        <f t="shared" si="575"/>
        <v>21.419861419138925</v>
      </c>
      <c r="Z404">
        <f t="shared" si="580"/>
        <v>0</v>
      </c>
      <c r="AA404">
        <f t="shared" si="581"/>
        <v>22.034021509997125</v>
      </c>
      <c r="AB404">
        <f t="shared" si="583"/>
        <v>0.9760216366237513</v>
      </c>
    </row>
    <row r="405" spans="1:28" hidden="1" x14ac:dyDescent="0.2">
      <c r="A405">
        <f>validation!A406</f>
        <v>40</v>
      </c>
      <c r="B405">
        <v>5</v>
      </c>
      <c r="C405">
        <f>LOG(validation!D406+1)</f>
        <v>0</v>
      </c>
      <c r="D405">
        <f>validation!E406</f>
        <v>0</v>
      </c>
      <c r="E405">
        <f>validation!C406</f>
        <v>0</v>
      </c>
      <c r="F405" s="12">
        <f t="shared" si="569"/>
        <v>0</v>
      </c>
      <c r="H405">
        <f t="shared" si="576"/>
        <v>1.7546646682565099</v>
      </c>
      <c r="I405">
        <f t="shared" si="565"/>
        <v>3.6773576328145725</v>
      </c>
      <c r="J405">
        <f t="shared" si="566"/>
        <v>6.2507737013913616</v>
      </c>
      <c r="K405">
        <f t="shared" ref="K405:K410" si="584">EXP(I405)/(1+EXP(I405))</f>
        <v>0.97533408260206766</v>
      </c>
      <c r="L405">
        <f t="shared" si="571"/>
        <v>0.9980747526085364</v>
      </c>
      <c r="M405">
        <f t="shared" si="572"/>
        <v>18.063602112490635</v>
      </c>
      <c r="N405">
        <f t="shared" si="573"/>
        <v>17.368190119856685</v>
      </c>
      <c r="O405">
        <f t="shared" si="577"/>
        <v>0</v>
      </c>
      <c r="P405">
        <f t="shared" si="578"/>
        <v>18.063602112490635</v>
      </c>
      <c r="Q405">
        <f t="shared" si="582"/>
        <v>0.97533408260206766</v>
      </c>
      <c r="S405">
        <f t="shared" si="579"/>
        <v>1.8814209068749126</v>
      </c>
      <c r="T405">
        <f t="shared" si="567"/>
        <v>5.376103457497857</v>
      </c>
      <c r="U405">
        <f t="shared" si="568"/>
        <v>7.9495195260746456</v>
      </c>
      <c r="V405">
        <f t="shared" si="513"/>
        <v>0.99539548807451017</v>
      </c>
      <c r="W405">
        <f t="shared" si="514"/>
        <v>0.99964729279594855</v>
      </c>
      <c r="X405">
        <f t="shared" si="574"/>
        <v>19.391671102840071</v>
      </c>
      <c r="Y405">
        <f t="shared" si="575"/>
        <v>18.453144734052533</v>
      </c>
      <c r="Z405">
        <f t="shared" si="580"/>
        <v>0</v>
      </c>
      <c r="AA405">
        <f t="shared" si="581"/>
        <v>19.391671102840071</v>
      </c>
      <c r="AB405">
        <f t="shared" si="583"/>
        <v>0.99539548807451017</v>
      </c>
    </row>
    <row r="406" spans="1:28" hidden="1" x14ac:dyDescent="0.2">
      <c r="A406">
        <f>validation!A407</f>
        <v>40</v>
      </c>
      <c r="B406">
        <v>6</v>
      </c>
      <c r="C406">
        <f>LOG(validation!D407+1)</f>
        <v>0</v>
      </c>
      <c r="D406">
        <f>validation!E407</f>
        <v>0</v>
      </c>
      <c r="E406">
        <f>validation!C407</f>
        <v>0</v>
      </c>
      <c r="F406" s="12">
        <f t="shared" si="569"/>
        <v>0</v>
      </c>
      <c r="H406">
        <f t="shared" si="576"/>
        <v>1.7308737294963099</v>
      </c>
      <c r="I406">
        <f t="shared" si="565"/>
        <v>3.4101733262798333</v>
      </c>
      <c r="J406">
        <f t="shared" si="566"/>
        <v>5.9835893948566223</v>
      </c>
      <c r="K406">
        <f t="shared" si="584"/>
        <v>0.96802096849872121</v>
      </c>
      <c r="L406">
        <f t="shared" si="571"/>
        <v>0.99748656765332389</v>
      </c>
      <c r="M406">
        <f t="shared" si="572"/>
        <v>14.882196487585512</v>
      </c>
      <c r="N406">
        <f t="shared" si="573"/>
        <v>14.183000757271744</v>
      </c>
      <c r="O406">
        <f t="shared" si="577"/>
        <v>0</v>
      </c>
      <c r="P406">
        <f t="shared" si="578"/>
        <v>14.882196487585512</v>
      </c>
      <c r="Q406">
        <f t="shared" si="582"/>
        <v>0.96802096849872121</v>
      </c>
      <c r="S406">
        <f t="shared" si="579"/>
        <v>1.8882093524164891</v>
      </c>
      <c r="T406">
        <f t="shared" si="567"/>
        <v>5.481825551088825</v>
      </c>
      <c r="U406">
        <f t="shared" si="568"/>
        <v>8.0552416196656154</v>
      </c>
      <c r="V406">
        <f t="shared" si="513"/>
        <v>0.99585552285870405</v>
      </c>
      <c r="W406">
        <f t="shared" si="514"/>
        <v>0.99968266704465514</v>
      </c>
      <c r="X406">
        <f t="shared" si="574"/>
        <v>16.064715845512566</v>
      </c>
      <c r="Y406">
        <f t="shared" si="575"/>
        <v>15.107238341944374</v>
      </c>
      <c r="Z406">
        <f t="shared" si="580"/>
        <v>0</v>
      </c>
      <c r="AA406">
        <f t="shared" si="581"/>
        <v>16.064715845512566</v>
      </c>
      <c r="AB406">
        <f t="shared" si="583"/>
        <v>0.99585552285870405</v>
      </c>
    </row>
    <row r="407" spans="1:28" hidden="1" x14ac:dyDescent="0.2">
      <c r="A407">
        <f>validation!A408</f>
        <v>40</v>
      </c>
      <c r="B407">
        <v>7</v>
      </c>
      <c r="C407">
        <f>LOG(validation!D408+1)</f>
        <v>0</v>
      </c>
      <c r="D407">
        <f>validation!E408</f>
        <v>0</v>
      </c>
      <c r="E407">
        <f>validation!C408</f>
        <v>0</v>
      </c>
      <c r="F407" s="12">
        <f t="shared" si="569"/>
        <v>0</v>
      </c>
      <c r="H407">
        <f t="shared" si="576"/>
        <v>1.5539035149509315</v>
      </c>
      <c r="I407">
        <f t="shared" si="565"/>
        <v>1.8221194073647857</v>
      </c>
      <c r="J407">
        <f t="shared" si="566"/>
        <v>4.3955354759415748</v>
      </c>
      <c r="K407">
        <f t="shared" si="584"/>
        <v>0.86082024482255026</v>
      </c>
      <c r="L407">
        <f t="shared" si="571"/>
        <v>0.98781795737816047</v>
      </c>
      <c r="M407">
        <f t="shared" si="572"/>
        <v>11.342955035951746</v>
      </c>
      <c r="N407">
        <f t="shared" si="573"/>
        <v>11.278737837592308</v>
      </c>
      <c r="O407">
        <f>IF(N407&gt;M407,1,0)</f>
        <v>0</v>
      </c>
      <c r="P407">
        <f>MAX(M407,N407)</f>
        <v>11.342955035951746</v>
      </c>
      <c r="Q407">
        <f t="shared" si="582"/>
        <v>0.86082024482255026</v>
      </c>
      <c r="S407">
        <f t="shared" si="579"/>
        <v>1.7491956639567399</v>
      </c>
      <c r="T407">
        <f t="shared" si="567"/>
        <v>3.6146360273852101</v>
      </c>
      <c r="U407">
        <f t="shared" si="568"/>
        <v>6.188052095962</v>
      </c>
      <c r="V407">
        <f t="shared" si="513"/>
        <v>0.97377931317386557</v>
      </c>
      <c r="W407">
        <f t="shared" si="514"/>
        <v>0.99795038603487685</v>
      </c>
      <c r="X407">
        <f t="shared" si="574"/>
        <v>12.345293503965964</v>
      </c>
      <c r="Y407">
        <f t="shared" si="575"/>
        <v>11.527617796614162</v>
      </c>
      <c r="Z407">
        <f>IF(Y407&gt;X407,1,0)</f>
        <v>0</v>
      </c>
      <c r="AA407">
        <f>MAX(X407,Y407)</f>
        <v>12.345293503965964</v>
      </c>
      <c r="AB407">
        <f t="shared" si="583"/>
        <v>0.97377931317386557</v>
      </c>
    </row>
    <row r="408" spans="1:28" hidden="1" x14ac:dyDescent="0.2">
      <c r="A408">
        <f>validation!A409</f>
        <v>40</v>
      </c>
      <c r="B408">
        <v>8</v>
      </c>
      <c r="C408">
        <f>LOG(validation!D409+1)</f>
        <v>0</v>
      </c>
      <c r="D408">
        <f>validation!E409</f>
        <v>0</v>
      </c>
      <c r="E408">
        <f>validation!C409</f>
        <v>0</v>
      </c>
      <c r="F408" s="12">
        <f t="shared" si="569"/>
        <v>0</v>
      </c>
      <c r="H408">
        <f t="shared" si="576"/>
        <v>1.1868001989755144</v>
      </c>
      <c r="I408">
        <f t="shared" si="565"/>
        <v>2.0888517025360542E-2</v>
      </c>
      <c r="J408">
        <f t="shared" si="566"/>
        <v>2.59430458560215</v>
      </c>
      <c r="K408">
        <f t="shared" si="584"/>
        <v>0.50522193938359083</v>
      </c>
      <c r="L408">
        <f t="shared" si="571"/>
        <v>0.93049413177285845</v>
      </c>
      <c r="M408">
        <f t="shared" si="572"/>
        <v>7.2734987272261584</v>
      </c>
      <c r="N408">
        <f t="shared" si="573"/>
        <v>8.1872235929778618</v>
      </c>
      <c r="O408">
        <f>IF(N408&gt;M408,1,0)</f>
        <v>1</v>
      </c>
      <c r="P408">
        <f>MAX(M408,N408)</f>
        <v>8.1872235929778618</v>
      </c>
      <c r="Q408">
        <f t="shared" si="582"/>
        <v>0.93049413177285845</v>
      </c>
      <c r="S408">
        <f t="shared" si="579"/>
        <v>1.4292057188154543</v>
      </c>
      <c r="T408">
        <f t="shared" si="567"/>
        <v>1.0342031237599345</v>
      </c>
      <c r="U408">
        <f t="shared" si="568"/>
        <v>3.6076191923367236</v>
      </c>
      <c r="V408">
        <f t="shared" si="513"/>
        <v>0.73772994722421548</v>
      </c>
      <c r="W408">
        <f t="shared" si="514"/>
        <v>0.97359955432659195</v>
      </c>
      <c r="X408">
        <f t="shared" si="574"/>
        <v>8.31978476250897</v>
      </c>
      <c r="Y408">
        <f t="shared" si="575"/>
        <v>8.3811979944696642</v>
      </c>
      <c r="Z408">
        <f>IF(Y408&gt;X408,1,0)</f>
        <v>1</v>
      </c>
      <c r="AA408">
        <f>MAX(X408,Y408)</f>
        <v>8.3811979944696642</v>
      </c>
      <c r="AB408">
        <f t="shared" si="583"/>
        <v>0.97359955432659195</v>
      </c>
    </row>
    <row r="409" spans="1:28" hidden="1" x14ac:dyDescent="0.2">
      <c r="A409">
        <f>validation!A410</f>
        <v>40</v>
      </c>
      <c r="B409">
        <v>9</v>
      </c>
      <c r="C409">
        <f>LOG(validation!D410+1)</f>
        <v>0</v>
      </c>
      <c r="D409">
        <f>validation!E410</f>
        <v>0</v>
      </c>
      <c r="E409">
        <f>validation!C410</f>
        <v>0</v>
      </c>
      <c r="F409" s="12">
        <f t="shared" si="569"/>
        <v>0</v>
      </c>
      <c r="H409">
        <f t="shared" si="576"/>
        <v>0.5836950082418968</v>
      </c>
      <c r="I409">
        <f t="shared" si="565"/>
        <v>-0.99669363442584102</v>
      </c>
      <c r="J409">
        <f t="shared" si="566"/>
        <v>1.5767224341509487</v>
      </c>
      <c r="K409">
        <f t="shared" si="584"/>
        <v>0.26959198871497969</v>
      </c>
      <c r="L409">
        <f t="shared" si="571"/>
        <v>0.82873983375542892</v>
      </c>
      <c r="M409">
        <f>$K$2</f>
        <v>5</v>
      </c>
      <c r="N409">
        <f>-$M$2+$K$2</f>
        <v>4</v>
      </c>
      <c r="O409">
        <f>IF(N409&gt;M409,1,0)</f>
        <v>0</v>
      </c>
      <c r="P409">
        <f>MAX(M409,N409)</f>
        <v>5</v>
      </c>
      <c r="Q409">
        <f t="shared" si="582"/>
        <v>0.26959198871497969</v>
      </c>
      <c r="S409">
        <f t="shared" si="579"/>
        <v>0.88457979213110405</v>
      </c>
      <c r="T409">
        <f t="shared" si="567"/>
        <v>-0.65881190146171054</v>
      </c>
      <c r="U409">
        <f t="shared" si="568"/>
        <v>1.9146041671150789</v>
      </c>
      <c r="V409">
        <f t="shared" si="513"/>
        <v>0.34100655188299273</v>
      </c>
      <c r="W409">
        <f t="shared" si="514"/>
        <v>0.87153551905518978</v>
      </c>
      <c r="X409">
        <f>$K$2</f>
        <v>5</v>
      </c>
      <c r="Y409">
        <f>-$M$2+$K$2</f>
        <v>4</v>
      </c>
      <c r="Z409">
        <f>IF(Y409&gt;X409,1,0)</f>
        <v>0</v>
      </c>
      <c r="AA409">
        <f>MAX(X409,Y409)</f>
        <v>5</v>
      </c>
      <c r="AB409">
        <f t="shared" si="583"/>
        <v>0.34100655188299273</v>
      </c>
    </row>
    <row r="410" spans="1:28" hidden="1" x14ac:dyDescent="0.2">
      <c r="A410">
        <f>validation!A411</f>
        <v>41</v>
      </c>
      <c r="B410">
        <v>0</v>
      </c>
      <c r="C410">
        <f>LOG(validation!D411+1)</f>
        <v>0.47264565641854805</v>
      </c>
      <c r="D410">
        <f>validation!E411</f>
        <v>1</v>
      </c>
      <c r="E410">
        <f>validation!C411</f>
        <v>1</v>
      </c>
      <c r="F410" s="12">
        <f>$K$2-$M$2*E410 +IF((D410=1)*AND(A410=A411),$I$2*F411,0)</f>
        <v>8.5</v>
      </c>
      <c r="H410">
        <f>$C$2+0+0</f>
        <v>0.43754283752918516</v>
      </c>
      <c r="I410">
        <f t="shared" si="565"/>
        <v>-1.0933092827441808</v>
      </c>
      <c r="J410">
        <f t="shared" si="566"/>
        <v>1.4801067858326085</v>
      </c>
      <c r="K410">
        <f t="shared" si="584"/>
        <v>0.25099563123707369</v>
      </c>
      <c r="L410">
        <f t="shared" si="571"/>
        <v>0.81458870953427243</v>
      </c>
      <c r="M410">
        <f t="shared" ref="M410:M418" si="585">$K$2+K410*$I$2*P411</f>
        <v>9.7939137781165932</v>
      </c>
      <c r="N410">
        <f t="shared" ref="N410:N418" si="586">-$M$2+($K$2+L410*$I$2*P411)</f>
        <v>19.558310791657156</v>
      </c>
      <c r="O410">
        <f>IF(N410&gt;M410,1,0)</f>
        <v>1</v>
      </c>
      <c r="P410">
        <f>MAX(M410,N410)</f>
        <v>19.558310791657156</v>
      </c>
      <c r="Q410">
        <f>O410*L410+(1-O410)*K410</f>
        <v>0.81458870953427243</v>
      </c>
      <c r="R410" s="12"/>
      <c r="S410">
        <f>$C410</f>
        <v>0.47264565641854805</v>
      </c>
      <c r="T410">
        <f t="shared" si="567"/>
        <v>-1.0729796132253626</v>
      </c>
      <c r="U410">
        <f t="shared" si="568"/>
        <v>1.5004364553514269</v>
      </c>
      <c r="V410">
        <f t="shared" si="513"/>
        <v>0.25483685721454369</v>
      </c>
      <c r="W410">
        <f t="shared" si="514"/>
        <v>0.81763956293827933</v>
      </c>
      <c r="X410">
        <f t="shared" ref="X410:X418" si="587">$K$2+V410*$I$2*AA411</f>
        <v>10.179155164845096</v>
      </c>
      <c r="Y410">
        <f t="shared" ref="Y410:Y418" si="588">-$M$2+($K$2+W410*$I$2*AA411)</f>
        <v>20.6172280244704</v>
      </c>
      <c r="Z410">
        <f>IF(Y410&gt;X410,1,0)</f>
        <v>1</v>
      </c>
      <c r="AA410">
        <f>MAX(X410,Y410)</f>
        <v>20.6172280244704</v>
      </c>
      <c r="AB410">
        <f>Z410*W410+(1-Z410)*V410</f>
        <v>0.81763956293827933</v>
      </c>
    </row>
    <row r="411" spans="1:28" hidden="1" x14ac:dyDescent="0.2">
      <c r="A411">
        <f>validation!A412</f>
        <v>41</v>
      </c>
      <c r="B411">
        <v>1</v>
      </c>
      <c r="C411">
        <f>LOG(validation!D412+1)</f>
        <v>0.90293109676732564</v>
      </c>
      <c r="D411">
        <f>validation!E412</f>
        <v>0</v>
      </c>
      <c r="E411">
        <f>validation!C412</f>
        <v>0</v>
      </c>
      <c r="F411" s="12">
        <f t="shared" si="569"/>
        <v>5</v>
      </c>
      <c r="H411">
        <f t="shared" ref="H411:H419" si="589">MIN(MAX($A$2*H410+$B$2*$B411+$C$2,0),3)</f>
        <v>0.83320114097827558</v>
      </c>
      <c r="I411">
        <f t="shared" si="565"/>
        <v>-0.73423463405103739</v>
      </c>
      <c r="J411">
        <f t="shared" si="566"/>
        <v>1.8391814345257522</v>
      </c>
      <c r="K411">
        <f>EXP(I411)/(1+EXP(I411))</f>
        <v>0.32426615487430377</v>
      </c>
      <c r="L411">
        <f t="shared" si="571"/>
        <v>0.86285186836481753</v>
      </c>
      <c r="M411">
        <f t="shared" si="585"/>
        <v>11.47206832141598</v>
      </c>
      <c r="N411">
        <f t="shared" si="586"/>
        <v>21.221767240812529</v>
      </c>
      <c r="O411">
        <f t="shared" ref="O411:O416" si="590">IF(N411&gt;M411,1,0)</f>
        <v>1</v>
      </c>
      <c r="P411">
        <f t="shared" ref="P411:P416" si="591">MAX(M411,N411)</f>
        <v>21.221767240812529</v>
      </c>
      <c r="Q411">
        <f>O411*L411+(1-O411)*K411</f>
        <v>0.86285186836481753</v>
      </c>
      <c r="S411">
        <f t="shared" ref="S411:S419" si="592">MIN(MAX($A$2*S410+$B$2*$B411+$C$2,0),3)</f>
        <v>0.87677236032345385</v>
      </c>
      <c r="T411">
        <f t="shared" si="567"/>
        <v>-0.67085576953327564</v>
      </c>
      <c r="U411">
        <f t="shared" si="568"/>
        <v>1.9025602990435138</v>
      </c>
      <c r="V411">
        <f t="shared" si="513"/>
        <v>0.33830524617377961</v>
      </c>
      <c r="W411">
        <f t="shared" si="514"/>
        <v>0.8701810266214296</v>
      </c>
      <c r="X411">
        <f t="shared" si="587"/>
        <v>12.224063857089471</v>
      </c>
      <c r="Y411">
        <f t="shared" si="588"/>
        <v>22.581572040747432</v>
      </c>
      <c r="Z411">
        <f t="shared" ref="Z411:Z416" si="593">IF(Y411&gt;X411,1,0)</f>
        <v>1</v>
      </c>
      <c r="AA411">
        <f t="shared" ref="AA411:AA416" si="594">MAX(X411,Y411)</f>
        <v>22.581572040747432</v>
      </c>
      <c r="AB411">
        <f>Z411*W411+(1-Z411)*V411</f>
        <v>0.8701810266214296</v>
      </c>
    </row>
    <row r="412" spans="1:28" hidden="1" x14ac:dyDescent="0.2">
      <c r="A412">
        <f>validation!A413</f>
        <v>41</v>
      </c>
      <c r="B412">
        <v>2</v>
      </c>
      <c r="C412">
        <f>LOG(validation!D413+1)</f>
        <v>0</v>
      </c>
      <c r="D412">
        <f>validation!E413</f>
        <v>0</v>
      </c>
      <c r="E412">
        <f>validation!C413</f>
        <v>0</v>
      </c>
      <c r="F412" s="12">
        <f t="shared" si="569"/>
        <v>0</v>
      </c>
      <c r="H412">
        <f t="shared" si="589"/>
        <v>1.1768704509699945</v>
      </c>
      <c r="I412">
        <f t="shared" si="565"/>
        <v>-9.7564301793839903E-3</v>
      </c>
      <c r="J412">
        <f t="shared" si="566"/>
        <v>2.5636596383974055</v>
      </c>
      <c r="K412">
        <f>EXP(I412)/(1+EXP(I412))</f>
        <v>0.49756091180276968</v>
      </c>
      <c r="L412">
        <f t="shared" si="571"/>
        <v>0.92848583868362855</v>
      </c>
      <c r="M412">
        <f t="shared" si="585"/>
        <v>14.74066258444352</v>
      </c>
      <c r="N412">
        <f t="shared" si="586"/>
        <v>22.176804195254586</v>
      </c>
      <c r="O412">
        <f t="shared" si="590"/>
        <v>1</v>
      </c>
      <c r="P412">
        <f t="shared" si="591"/>
        <v>22.176804195254586</v>
      </c>
      <c r="Q412">
        <f>O412*L412+(1-O412)*K412</f>
        <v>0.92848583868362855</v>
      </c>
      <c r="S412">
        <f t="shared" si="592"/>
        <v>1.2309530350840843</v>
      </c>
      <c r="T412">
        <f t="shared" si="567"/>
        <v>0.16596536329850409</v>
      </c>
      <c r="U412">
        <f t="shared" si="568"/>
        <v>2.7393814318752936</v>
      </c>
      <c r="V412">
        <f t="shared" si="513"/>
        <v>0.54139636423162385</v>
      </c>
      <c r="W412">
        <f t="shared" si="514"/>
        <v>0.93931084418161992</v>
      </c>
      <c r="X412">
        <f t="shared" si="587"/>
        <v>16.369778746277348</v>
      </c>
      <c r="Y412">
        <f t="shared" si="588"/>
        <v>23.726317311866783</v>
      </c>
      <c r="Z412">
        <f t="shared" si="593"/>
        <v>1</v>
      </c>
      <c r="AA412">
        <f t="shared" si="594"/>
        <v>23.726317311866783</v>
      </c>
      <c r="AB412">
        <f>Z412*W412+(1-Z412)*V412</f>
        <v>0.93931084418161992</v>
      </c>
    </row>
    <row r="413" spans="1:28" hidden="1" x14ac:dyDescent="0.2">
      <c r="A413">
        <f>validation!A414</f>
        <v>41</v>
      </c>
      <c r="B413">
        <v>3</v>
      </c>
      <c r="C413">
        <f>LOG(validation!D414+1)</f>
        <v>0</v>
      </c>
      <c r="D413">
        <f>validation!E414</f>
        <v>0</v>
      </c>
      <c r="E413">
        <f>validation!C414</f>
        <v>0</v>
      </c>
      <c r="F413" s="12">
        <f t="shared" si="569"/>
        <v>0</v>
      </c>
      <c r="H413">
        <f t="shared" si="589"/>
        <v>1.4560086518047621</v>
      </c>
      <c r="I413">
        <f t="shared" si="565"/>
        <v>1.1850145659346234</v>
      </c>
      <c r="J413">
        <f t="shared" si="566"/>
        <v>3.7584306345114125</v>
      </c>
      <c r="K413">
        <f>EXP(I413)/(1+EXP(I413))</f>
        <v>0.76584823786197831</v>
      </c>
      <c r="L413">
        <f t="shared" si="571"/>
        <v>0.97721113366079271</v>
      </c>
      <c r="M413">
        <f t="shared" si="585"/>
        <v>18.912406632400078</v>
      </c>
      <c r="N413">
        <f t="shared" si="586"/>
        <v>21.75202707934908</v>
      </c>
      <c r="O413">
        <f t="shared" si="590"/>
        <v>1</v>
      </c>
      <c r="P413">
        <f t="shared" si="591"/>
        <v>21.75202707934908</v>
      </c>
      <c r="Q413">
        <f t="shared" ref="Q413:Q419" si="595">O413*L413+(1-O413)*K413</f>
        <v>0.97721113366079271</v>
      </c>
      <c r="S413">
        <f t="shared" si="592"/>
        <v>1.5231384211436887</v>
      </c>
      <c r="T413">
        <f t="shared" si="567"/>
        <v>1.6062227686932213</v>
      </c>
      <c r="U413">
        <f t="shared" si="568"/>
        <v>4.1796388372700104</v>
      </c>
      <c r="V413">
        <f t="shared" si="513"/>
        <v>0.83288630689187104</v>
      </c>
      <c r="W413">
        <f t="shared" si="514"/>
        <v>0.98492664925416451</v>
      </c>
      <c r="X413">
        <f t="shared" si="587"/>
        <v>21.349691144290762</v>
      </c>
      <c r="Y413">
        <f t="shared" si="588"/>
        <v>23.3342673325729</v>
      </c>
      <c r="Z413">
        <f t="shared" si="593"/>
        <v>1</v>
      </c>
      <c r="AA413">
        <f t="shared" si="594"/>
        <v>23.3342673325729</v>
      </c>
      <c r="AB413">
        <f t="shared" ref="AB413:AB419" si="596">Z413*W413+(1-Z413)*V413</f>
        <v>0.98492664925416451</v>
      </c>
    </row>
    <row r="414" spans="1:28" hidden="1" x14ac:dyDescent="0.2">
      <c r="A414">
        <f>validation!A415</f>
        <v>41</v>
      </c>
      <c r="B414">
        <v>4</v>
      </c>
      <c r="C414">
        <f>LOG(validation!D415+1)</f>
        <v>0</v>
      </c>
      <c r="D414">
        <f>validation!E415</f>
        <v>0</v>
      </c>
      <c r="E414">
        <f>validation!C415</f>
        <v>0</v>
      </c>
      <c r="F414" s="12">
        <f t="shared" si="569"/>
        <v>0</v>
      </c>
      <c r="H414">
        <f t="shared" si="589"/>
        <v>1.6550478976089644</v>
      </c>
      <c r="I414">
        <f t="shared" si="565"/>
        <v>2.6500127519569774</v>
      </c>
      <c r="J414">
        <f t="shared" si="566"/>
        <v>5.2234288205337673</v>
      </c>
      <c r="K414">
        <f>EXP(I414)/(1+EXP(I414))</f>
        <v>0.93401177646441513</v>
      </c>
      <c r="L414">
        <f t="shared" si="571"/>
        <v>0.99464006361752377</v>
      </c>
      <c r="M414">
        <f t="shared" si="585"/>
        <v>20.184455388590365</v>
      </c>
      <c r="N414">
        <f t="shared" si="586"/>
        <v>20.17010411889639</v>
      </c>
      <c r="O414">
        <f t="shared" si="590"/>
        <v>0</v>
      </c>
      <c r="P414">
        <f t="shared" si="591"/>
        <v>20.184455388590365</v>
      </c>
      <c r="Q414">
        <f t="shared" si="595"/>
        <v>0.93401177646441513</v>
      </c>
      <c r="S414">
        <f t="shared" si="592"/>
        <v>1.738372428145283</v>
      </c>
      <c r="T414">
        <f t="shared" si="567"/>
        <v>3.492813313257995</v>
      </c>
      <c r="U414">
        <f t="shared" si="568"/>
        <v>6.0662293818347841</v>
      </c>
      <c r="V414">
        <f t="shared" si="513"/>
        <v>0.9704825931159029</v>
      </c>
      <c r="W414">
        <f t="shared" si="514"/>
        <v>0.9976854652862468</v>
      </c>
      <c r="X414">
        <f t="shared" si="587"/>
        <v>21.81128845958424</v>
      </c>
      <c r="Y414">
        <f t="shared" si="588"/>
        <v>21.282513120622781</v>
      </c>
      <c r="Z414">
        <f t="shared" si="593"/>
        <v>0</v>
      </c>
      <c r="AA414">
        <f t="shared" si="594"/>
        <v>21.81128845958424</v>
      </c>
      <c r="AB414">
        <f t="shared" si="596"/>
        <v>0.9704825931159029</v>
      </c>
    </row>
    <row r="415" spans="1:28" hidden="1" x14ac:dyDescent="0.2">
      <c r="A415">
        <f>validation!A416</f>
        <v>41</v>
      </c>
      <c r="B415">
        <v>5</v>
      </c>
      <c r="C415">
        <f>LOG(validation!D416+1)</f>
        <v>0</v>
      </c>
      <c r="D415">
        <f>validation!E416</f>
        <v>0</v>
      </c>
      <c r="E415">
        <f>validation!C416</f>
        <v>0</v>
      </c>
      <c r="F415" s="12">
        <f t="shared" si="569"/>
        <v>0</v>
      </c>
      <c r="H415">
        <f t="shared" si="589"/>
        <v>1.7546646682565099</v>
      </c>
      <c r="I415">
        <f t="shared" si="565"/>
        <v>3.6773576328145725</v>
      </c>
      <c r="J415">
        <f t="shared" si="566"/>
        <v>6.2507737013913616</v>
      </c>
      <c r="K415">
        <f t="shared" ref="K415:K420" si="597">EXP(I415)/(1+EXP(I415))</f>
        <v>0.97533408260206766</v>
      </c>
      <c r="L415">
        <f>EXP(J415)/(1+EXP(J415))</f>
        <v>0.9980747526085364</v>
      </c>
      <c r="M415">
        <f t="shared" si="585"/>
        <v>18.063602112490635</v>
      </c>
      <c r="N415">
        <f t="shared" si="586"/>
        <v>17.368190119856685</v>
      </c>
      <c r="O415">
        <f t="shared" si="590"/>
        <v>0</v>
      </c>
      <c r="P415">
        <f t="shared" si="591"/>
        <v>18.063602112490635</v>
      </c>
      <c r="Q415">
        <f t="shared" si="595"/>
        <v>0.97533408260206766</v>
      </c>
      <c r="S415">
        <f t="shared" si="592"/>
        <v>1.8580908748034741</v>
      </c>
      <c r="T415">
        <f t="shared" si="567"/>
        <v>5.0251097660906741</v>
      </c>
      <c r="U415">
        <f t="shared" si="568"/>
        <v>7.5985258346674645</v>
      </c>
      <c r="V415">
        <f t="shared" si="513"/>
        <v>0.99347202921885558</v>
      </c>
      <c r="W415">
        <f t="shared" si="514"/>
        <v>0.99949906133966659</v>
      </c>
      <c r="X415">
        <f t="shared" si="587"/>
        <v>19.247340995128205</v>
      </c>
      <c r="Y415">
        <f t="shared" si="588"/>
        <v>18.333774411760281</v>
      </c>
      <c r="Z415">
        <f t="shared" si="593"/>
        <v>0</v>
      </c>
      <c r="AA415">
        <f t="shared" si="594"/>
        <v>19.247340995128205</v>
      </c>
      <c r="AB415">
        <f t="shared" si="596"/>
        <v>0.99347202921885558</v>
      </c>
    </row>
    <row r="416" spans="1:28" hidden="1" x14ac:dyDescent="0.2">
      <c r="A416">
        <f>validation!A417</f>
        <v>41</v>
      </c>
      <c r="B416">
        <v>6</v>
      </c>
      <c r="C416">
        <f>LOG(validation!D417+1)</f>
        <v>0</v>
      </c>
      <c r="D416">
        <f>validation!E417</f>
        <v>0</v>
      </c>
      <c r="E416">
        <f>validation!C417</f>
        <v>0</v>
      </c>
      <c r="F416" s="12">
        <f t="shared" si="569"/>
        <v>0</v>
      </c>
      <c r="H416">
        <f t="shared" si="589"/>
        <v>1.7308737294963099</v>
      </c>
      <c r="I416">
        <f t="shared" si="565"/>
        <v>3.4101733262798333</v>
      </c>
      <c r="J416">
        <f t="shared" si="566"/>
        <v>5.9835893948566223</v>
      </c>
      <c r="K416">
        <f t="shared" si="597"/>
        <v>0.96802096849872121</v>
      </c>
      <c r="L416">
        <f>EXP(J416)/(1+EXP(J416))</f>
        <v>0.99748656765332389</v>
      </c>
      <c r="M416">
        <f t="shared" si="585"/>
        <v>14.882196487585512</v>
      </c>
      <c r="N416">
        <f t="shared" si="586"/>
        <v>14.183000757271744</v>
      </c>
      <c r="O416">
        <f t="shared" si="590"/>
        <v>0</v>
      </c>
      <c r="P416">
        <f t="shared" si="591"/>
        <v>14.882196487585512</v>
      </c>
      <c r="Q416">
        <f t="shared" si="595"/>
        <v>0.96802096849872121</v>
      </c>
      <c r="S416">
        <f t="shared" si="592"/>
        <v>1.8592510528588795</v>
      </c>
      <c r="T416">
        <f t="shared" si="567"/>
        <v>5.0421224018991921</v>
      </c>
      <c r="U416">
        <f t="shared" si="568"/>
        <v>7.6155384704759825</v>
      </c>
      <c r="V416">
        <f t="shared" si="513"/>
        <v>0.99358144104538482</v>
      </c>
      <c r="W416">
        <f t="shared" si="514"/>
        <v>0.9995075073810703</v>
      </c>
      <c r="X416">
        <f t="shared" si="587"/>
        <v>15.934398169139044</v>
      </c>
      <c r="Y416">
        <f t="shared" si="588"/>
        <v>14.999614734399099</v>
      </c>
      <c r="Z416">
        <f t="shared" si="593"/>
        <v>0</v>
      </c>
      <c r="AA416">
        <f t="shared" si="594"/>
        <v>15.934398169139044</v>
      </c>
      <c r="AB416">
        <f t="shared" si="596"/>
        <v>0.99358144104538482</v>
      </c>
    </row>
    <row r="417" spans="1:28" hidden="1" x14ac:dyDescent="0.2">
      <c r="A417">
        <f>validation!A418</f>
        <v>41</v>
      </c>
      <c r="B417">
        <v>7</v>
      </c>
      <c r="C417">
        <f>LOG(validation!D418+1)</f>
        <v>0</v>
      </c>
      <c r="D417">
        <f>validation!E418</f>
        <v>0</v>
      </c>
      <c r="E417">
        <f>validation!C418</f>
        <v>0</v>
      </c>
      <c r="F417" s="12">
        <f t="shared" si="569"/>
        <v>0</v>
      </c>
      <c r="H417">
        <f t="shared" si="589"/>
        <v>1.5539035149509315</v>
      </c>
      <c r="I417">
        <f t="shared" si="565"/>
        <v>1.8221194073647857</v>
      </c>
      <c r="J417">
        <f t="shared" si="566"/>
        <v>4.3955354759415748</v>
      </c>
      <c r="K417">
        <f t="shared" si="597"/>
        <v>0.86082024482255026</v>
      </c>
      <c r="L417">
        <f>EXP(J417)/(1+EXP(J417))</f>
        <v>0.98781795737816047</v>
      </c>
      <c r="M417">
        <f t="shared" si="585"/>
        <v>11.342955035951746</v>
      </c>
      <c r="N417">
        <f t="shared" si="586"/>
        <v>11.278737837592308</v>
      </c>
      <c r="O417">
        <f>IF(N417&gt;M417,1,0)</f>
        <v>0</v>
      </c>
      <c r="P417">
        <f>MAX(M417,N417)</f>
        <v>11.342955035951746</v>
      </c>
      <c r="Q417">
        <f t="shared" si="595"/>
        <v>0.86082024482255026</v>
      </c>
      <c r="S417">
        <f t="shared" si="592"/>
        <v>1.7132513021701616</v>
      </c>
      <c r="T417">
        <f t="shared" si="567"/>
        <v>3.2214898349388466</v>
      </c>
      <c r="U417">
        <f t="shared" si="568"/>
        <v>5.7949059035156356</v>
      </c>
      <c r="V417">
        <f t="shared" si="513"/>
        <v>0.96163501696269471</v>
      </c>
      <c r="W417">
        <f t="shared" si="514"/>
        <v>0.99696621510784711</v>
      </c>
      <c r="X417">
        <f t="shared" si="587"/>
        <v>12.227816258585314</v>
      </c>
      <c r="Y417">
        <f t="shared" si="588"/>
        <v>11.493371696858979</v>
      </c>
      <c r="Z417">
        <f>IF(Y417&gt;X417,1,0)</f>
        <v>0</v>
      </c>
      <c r="AA417">
        <f>MAX(X417,Y417)</f>
        <v>12.227816258585314</v>
      </c>
      <c r="AB417">
        <f t="shared" si="596"/>
        <v>0.96163501696269471</v>
      </c>
    </row>
    <row r="418" spans="1:28" hidden="1" x14ac:dyDescent="0.2">
      <c r="A418">
        <f>validation!A419</f>
        <v>41</v>
      </c>
      <c r="B418">
        <v>8</v>
      </c>
      <c r="C418">
        <f>LOG(validation!D419+1)</f>
        <v>0</v>
      </c>
      <c r="D418">
        <f>validation!E419</f>
        <v>0</v>
      </c>
      <c r="E418">
        <f>validation!C419</f>
        <v>0</v>
      </c>
      <c r="F418" s="12">
        <f t="shared" si="569"/>
        <v>0</v>
      </c>
      <c r="H418">
        <f t="shared" si="589"/>
        <v>1.1868001989755144</v>
      </c>
      <c r="I418">
        <f t="shared" si="565"/>
        <v>2.0888517025360542E-2</v>
      </c>
      <c r="J418">
        <f t="shared" si="566"/>
        <v>2.59430458560215</v>
      </c>
      <c r="K418">
        <f t="shared" si="597"/>
        <v>0.50522193938359083</v>
      </c>
      <c r="L418">
        <f>EXP(J418)/(1+EXP(J418))</f>
        <v>0.93049413177285845</v>
      </c>
      <c r="M418">
        <f t="shared" si="585"/>
        <v>7.2734987272261584</v>
      </c>
      <c r="N418">
        <f t="shared" si="586"/>
        <v>8.1872235929778618</v>
      </c>
      <c r="O418">
        <f>IF(N418&gt;M418,1,0)</f>
        <v>1</v>
      </c>
      <c r="P418">
        <f>MAX(M418,N418)</f>
        <v>8.1872235929778618</v>
      </c>
      <c r="Q418">
        <f t="shared" si="595"/>
        <v>0.93049413177285845</v>
      </c>
      <c r="S418">
        <f t="shared" si="592"/>
        <v>1.3845899380554645</v>
      </c>
      <c r="T418">
        <f t="shared" si="567"/>
        <v>0.80291509657524163</v>
      </c>
      <c r="U418">
        <f t="shared" si="568"/>
        <v>3.3763311651520307</v>
      </c>
      <c r="V418">
        <f t="shared" si="513"/>
        <v>0.6905977029735223</v>
      </c>
      <c r="W418">
        <f t="shared" si="514"/>
        <v>0.96695658085172109</v>
      </c>
      <c r="X418">
        <f t="shared" si="587"/>
        <v>8.1076896633808495</v>
      </c>
      <c r="Y418">
        <f t="shared" si="588"/>
        <v>8.3513046138327454</v>
      </c>
      <c r="Z418">
        <f>IF(Y418&gt;X418,1,0)</f>
        <v>1</v>
      </c>
      <c r="AA418">
        <f>MAX(X418,Y418)</f>
        <v>8.3513046138327454</v>
      </c>
      <c r="AB418">
        <f t="shared" si="596"/>
        <v>0.96695658085172109</v>
      </c>
    </row>
    <row r="419" spans="1:28" hidden="1" x14ac:dyDescent="0.2">
      <c r="A419">
        <f>validation!A420</f>
        <v>41</v>
      </c>
      <c r="B419">
        <v>9</v>
      </c>
      <c r="C419">
        <f>LOG(validation!D420+1)</f>
        <v>0</v>
      </c>
      <c r="D419">
        <f>validation!E420</f>
        <v>0</v>
      </c>
      <c r="E419">
        <f>validation!C420</f>
        <v>0</v>
      </c>
      <c r="F419" s="12">
        <f t="shared" si="569"/>
        <v>0</v>
      </c>
      <c r="H419">
        <f t="shared" si="589"/>
        <v>0.5836950082418968</v>
      </c>
      <c r="I419">
        <f t="shared" si="565"/>
        <v>-0.99669363442584102</v>
      </c>
      <c r="J419">
        <f t="shared" si="566"/>
        <v>1.5767224341509487</v>
      </c>
      <c r="K419">
        <f t="shared" si="597"/>
        <v>0.26959198871497969</v>
      </c>
      <c r="L419">
        <f>EXP(J419)/(1+EXP(J419))</f>
        <v>0.82873983375542892</v>
      </c>
      <c r="M419">
        <f>$K$2</f>
        <v>5</v>
      </c>
      <c r="N419">
        <f>-$M$2+$K$2</f>
        <v>4</v>
      </c>
      <c r="O419">
        <f>IF(N419&gt;M419,1,0)</f>
        <v>0</v>
      </c>
      <c r="P419">
        <f>MAX(M419,N419)</f>
        <v>5</v>
      </c>
      <c r="Q419">
        <f t="shared" si="595"/>
        <v>0.26959198871497969</v>
      </c>
      <c r="S419">
        <f t="shared" si="592"/>
        <v>0.82920065076137872</v>
      </c>
      <c r="T419">
        <f t="shared" si="567"/>
        <v>-0.73974133522242247</v>
      </c>
      <c r="U419">
        <f t="shared" si="568"/>
        <v>1.8336747333543673</v>
      </c>
      <c r="V419">
        <f t="shared" si="513"/>
        <v>0.32306070921588126</v>
      </c>
      <c r="W419">
        <f t="shared" si="514"/>
        <v>0.86219891045300157</v>
      </c>
      <c r="X419">
        <f>$K$2</f>
        <v>5</v>
      </c>
      <c r="Y419">
        <f>-$M$2+$K$2</f>
        <v>4</v>
      </c>
      <c r="Z419">
        <f>IF(Y419&gt;X419,1,0)</f>
        <v>0</v>
      </c>
      <c r="AA419">
        <f>MAX(X419,Y419)</f>
        <v>5</v>
      </c>
      <c r="AB419">
        <f t="shared" si="596"/>
        <v>0.32306070921588126</v>
      </c>
    </row>
    <row r="420" spans="1:28" hidden="1" x14ac:dyDescent="0.2">
      <c r="A420">
        <f>validation!A421</f>
        <v>42</v>
      </c>
      <c r="B420">
        <v>0</v>
      </c>
      <c r="C420">
        <f>LOG(validation!D421+1)</f>
        <v>0.43623687568157771</v>
      </c>
      <c r="D420">
        <f>validation!E421</f>
        <v>1</v>
      </c>
      <c r="E420">
        <f>validation!C421</f>
        <v>1</v>
      </c>
      <c r="F420" s="12">
        <f>$K$2-$M$2*E420 +IF((D420=1)*AND(A420=A421),$I$2*F421,0)</f>
        <v>8.5</v>
      </c>
      <c r="H420">
        <f>$C$2+0+0</f>
        <v>0.43754283752918516</v>
      </c>
      <c r="I420">
        <f t="shared" si="565"/>
        <v>-1.0933092827441808</v>
      </c>
      <c r="J420">
        <f t="shared" si="566"/>
        <v>1.4801067858326085</v>
      </c>
      <c r="K420">
        <f t="shared" si="597"/>
        <v>0.25099563123707369</v>
      </c>
      <c r="L420">
        <f t="shared" ref="L420:L434" si="598">EXP(J420)/(1+EXP(J420))</f>
        <v>0.81458870953427243</v>
      </c>
      <c r="M420">
        <f t="shared" ref="M420:M428" si="599">$K$2+K420*$I$2*P421</f>
        <v>9.7939137781165932</v>
      </c>
      <c r="N420">
        <f t="shared" ref="N420:N428" si="600">-$M$2+($K$2+L420*$I$2*P421)</f>
        <v>19.558310791657156</v>
      </c>
      <c r="O420">
        <f>IF(N420&gt;M420,1,0)</f>
        <v>1</v>
      </c>
      <c r="P420">
        <f>MAX(M420,N420)</f>
        <v>19.558310791657156</v>
      </c>
      <c r="Q420">
        <f>O420*L420+(1-O420)*K420</f>
        <v>0.81458870953427243</v>
      </c>
      <c r="R420" s="12"/>
      <c r="S420">
        <f>$C420</f>
        <v>0.43623687568157771</v>
      </c>
      <c r="T420">
        <f t="shared" si="567"/>
        <v>-1.0940343801901846</v>
      </c>
      <c r="U420">
        <f t="shared" si="568"/>
        <v>1.4793816883866047</v>
      </c>
      <c r="V420">
        <f t="shared" si="513"/>
        <v>0.25085933983360587</v>
      </c>
      <c r="W420">
        <f t="shared" si="514"/>
        <v>0.81447917022540361</v>
      </c>
      <c r="X420">
        <f t="shared" ref="X420:X428" si="601">$K$2+V420*$I$2*AA421</f>
        <v>9.7784899910867935</v>
      </c>
      <c r="Y420">
        <f t="shared" ref="Y420:Y428" si="602">-$M$2+($K$2+W420*$I$2*AA421)</f>
        <v>19.514593020344808</v>
      </c>
      <c r="Z420">
        <f>IF(Y420&gt;X420,1,0)</f>
        <v>1</v>
      </c>
      <c r="AA420">
        <f>MAX(X420,Y420)</f>
        <v>19.514593020344808</v>
      </c>
      <c r="AB420">
        <f>Z420*W420+(1-Z420)*V420</f>
        <v>0.81447917022540361</v>
      </c>
    </row>
    <row r="421" spans="1:28" hidden="1" x14ac:dyDescent="0.2">
      <c r="A421">
        <f>validation!A422</f>
        <v>42</v>
      </c>
      <c r="B421">
        <v>1</v>
      </c>
      <c r="C421">
        <f>LOG(validation!D422+1)</f>
        <v>0.7347063301223391</v>
      </c>
      <c r="D421">
        <f>validation!E422</f>
        <v>0</v>
      </c>
      <c r="E421">
        <f>validation!C422</f>
        <v>0</v>
      </c>
      <c r="F421" s="12">
        <f t="shared" si="569"/>
        <v>5</v>
      </c>
      <c r="H421">
        <f t="shared" ref="H421:H429" si="603">MIN(MAX($A$2*H420+$B$2*$B421+$C$2,0),3)</f>
        <v>0.83320114097827558</v>
      </c>
      <c r="I421">
        <f t="shared" si="565"/>
        <v>-0.73423463405103739</v>
      </c>
      <c r="J421">
        <f t="shared" si="566"/>
        <v>1.8391814345257522</v>
      </c>
      <c r="K421">
        <f>EXP(I421)/(1+EXP(I421))</f>
        <v>0.32426615487430377</v>
      </c>
      <c r="L421">
        <f t="shared" si="598"/>
        <v>0.86285186836481753</v>
      </c>
      <c r="M421">
        <f t="shared" si="599"/>
        <v>11.47206832141598</v>
      </c>
      <c r="N421">
        <f t="shared" si="600"/>
        <v>21.221767240812529</v>
      </c>
      <c r="O421">
        <f t="shared" ref="O421:O426" si="604">IF(N421&gt;M421,1,0)</f>
        <v>1</v>
      </c>
      <c r="P421">
        <f t="shared" ref="P421:P426" si="605">MAX(M421,N421)</f>
        <v>21.221767240812529</v>
      </c>
      <c r="Q421">
        <f>O421*L421+(1-O421)*K421</f>
        <v>0.86285186836481753</v>
      </c>
      <c r="S421">
        <f t="shared" ref="S421:S429" si="606">MIN(MAX($A$2*S420+$B$2*$B421+$C$2,0),3)</f>
        <v>0.83158012158670247</v>
      </c>
      <c r="T421">
        <f t="shared" si="567"/>
        <v>-0.73647209239779676</v>
      </c>
      <c r="U421">
        <f t="shared" si="568"/>
        <v>1.836943976178993</v>
      </c>
      <c r="V421">
        <f t="shared" si="513"/>
        <v>0.32377608123619789</v>
      </c>
      <c r="W421">
        <f t="shared" si="514"/>
        <v>0.86258687582399862</v>
      </c>
      <c r="X421">
        <f t="shared" si="601"/>
        <v>11.442957396823331</v>
      </c>
      <c r="Y421">
        <f t="shared" si="602"/>
        <v>21.164981646493608</v>
      </c>
      <c r="Z421">
        <f t="shared" ref="Z421:Z426" si="607">IF(Y421&gt;X421,1,0)</f>
        <v>1</v>
      </c>
      <c r="AA421">
        <f t="shared" ref="AA421:AA426" si="608">MAX(X421,Y421)</f>
        <v>21.164981646493608</v>
      </c>
      <c r="AB421">
        <f>Z421*W421+(1-Z421)*V421</f>
        <v>0.86258687582399862</v>
      </c>
    </row>
    <row r="422" spans="1:28" hidden="1" x14ac:dyDescent="0.2">
      <c r="A422">
        <f>validation!A423</f>
        <v>42</v>
      </c>
      <c r="B422">
        <v>2</v>
      </c>
      <c r="C422">
        <f>LOG(validation!D423+1)</f>
        <v>0</v>
      </c>
      <c r="D422">
        <f>validation!E423</f>
        <v>0</v>
      </c>
      <c r="E422">
        <f>validation!C423</f>
        <v>0</v>
      </c>
      <c r="F422" s="12">
        <f t="shared" si="569"/>
        <v>0</v>
      </c>
      <c r="H422">
        <f t="shared" si="603"/>
        <v>1.1768704509699945</v>
      </c>
      <c r="I422">
        <f t="shared" si="565"/>
        <v>-9.7564301793839903E-3</v>
      </c>
      <c r="J422">
        <f t="shared" si="566"/>
        <v>2.5636596383974055</v>
      </c>
      <c r="K422">
        <f>EXP(I422)/(1+EXP(I422))</f>
        <v>0.49756091180276968</v>
      </c>
      <c r="L422">
        <f t="shared" si="598"/>
        <v>0.92848583868362855</v>
      </c>
      <c r="M422">
        <f t="shared" si="599"/>
        <v>14.74066258444352</v>
      </c>
      <c r="N422">
        <f t="shared" si="600"/>
        <v>22.176804195254586</v>
      </c>
      <c r="O422">
        <f t="shared" si="604"/>
        <v>1</v>
      </c>
      <c r="P422">
        <f t="shared" si="605"/>
        <v>22.176804195254586</v>
      </c>
      <c r="Q422">
        <f>O422*L422+(1-O422)*K422</f>
        <v>0.92848583868362855</v>
      </c>
      <c r="S422">
        <f t="shared" si="606"/>
        <v>1.174858367789563</v>
      </c>
      <c r="T422">
        <f t="shared" si="567"/>
        <v>-1.5881155184563234E-2</v>
      </c>
      <c r="U422">
        <f t="shared" si="568"/>
        <v>2.5575349133922263</v>
      </c>
      <c r="V422">
        <f t="shared" si="513"/>
        <v>0.49602979464766006</v>
      </c>
      <c r="W422">
        <f t="shared" si="514"/>
        <v>0.92807808883429499</v>
      </c>
      <c r="X422">
        <f t="shared" si="601"/>
        <v>14.67950128543472</v>
      </c>
      <c r="Y422">
        <f t="shared" si="602"/>
        <v>22.110470682988709</v>
      </c>
      <c r="Z422">
        <f t="shared" si="607"/>
        <v>1</v>
      </c>
      <c r="AA422">
        <f t="shared" si="608"/>
        <v>22.110470682988709</v>
      </c>
      <c r="AB422">
        <f>Z422*W422+(1-Z422)*V422</f>
        <v>0.92807808883429499</v>
      </c>
    </row>
    <row r="423" spans="1:28" hidden="1" x14ac:dyDescent="0.2">
      <c r="A423">
        <f>validation!A424</f>
        <v>42</v>
      </c>
      <c r="B423">
        <v>3</v>
      </c>
      <c r="C423">
        <f>LOG(validation!D424+1)</f>
        <v>0</v>
      </c>
      <c r="D423">
        <f>validation!E424</f>
        <v>0</v>
      </c>
      <c r="E423">
        <f>validation!C424</f>
        <v>0</v>
      </c>
      <c r="F423" s="12">
        <f t="shared" si="569"/>
        <v>0</v>
      </c>
      <c r="H423">
        <f t="shared" si="603"/>
        <v>1.4560086518047621</v>
      </c>
      <c r="I423">
        <f t="shared" si="565"/>
        <v>1.1850145659346234</v>
      </c>
      <c r="J423">
        <f t="shared" si="566"/>
        <v>3.7584306345114125</v>
      </c>
      <c r="K423">
        <f>EXP(I423)/(1+EXP(I423))</f>
        <v>0.76584823786197831</v>
      </c>
      <c r="L423">
        <f t="shared" si="598"/>
        <v>0.97721113366079271</v>
      </c>
      <c r="M423">
        <f t="shared" si="599"/>
        <v>18.912406632400078</v>
      </c>
      <c r="N423">
        <f t="shared" si="600"/>
        <v>21.75202707934908</v>
      </c>
      <c r="O423">
        <f t="shared" si="604"/>
        <v>1</v>
      </c>
      <c r="P423">
        <f t="shared" si="605"/>
        <v>21.75202707934908</v>
      </c>
      <c r="Q423">
        <f t="shared" ref="Q423:Q429" si="609">O423*L423+(1-O423)*K423</f>
        <v>0.97721113366079271</v>
      </c>
      <c r="S423">
        <f t="shared" si="606"/>
        <v>1.4535111624187489</v>
      </c>
      <c r="T423">
        <f t="shared" si="567"/>
        <v>1.170565491701375</v>
      </c>
      <c r="U423">
        <f t="shared" si="568"/>
        <v>3.7439815602781645</v>
      </c>
      <c r="V423">
        <f t="shared" si="513"/>
        <v>0.76324721579934429</v>
      </c>
      <c r="W423">
        <f t="shared" si="514"/>
        <v>0.97688713106732583</v>
      </c>
      <c r="X423">
        <f t="shared" si="601"/>
        <v>18.815173934683049</v>
      </c>
      <c r="Y423">
        <f t="shared" si="602"/>
        <v>21.682168176813438</v>
      </c>
      <c r="Z423">
        <f t="shared" si="607"/>
        <v>1</v>
      </c>
      <c r="AA423">
        <f t="shared" si="608"/>
        <v>21.682168176813438</v>
      </c>
      <c r="AB423">
        <f t="shared" ref="AB423:AB429" si="610">Z423*W423+(1-Z423)*V423</f>
        <v>0.97688713106732583</v>
      </c>
    </row>
    <row r="424" spans="1:28" hidden="1" x14ac:dyDescent="0.2">
      <c r="A424">
        <f>validation!A425</f>
        <v>42</v>
      </c>
      <c r="B424">
        <v>4</v>
      </c>
      <c r="C424">
        <f>LOG(validation!D425+1)</f>
        <v>0</v>
      </c>
      <c r="D424">
        <f>validation!E425</f>
        <v>0</v>
      </c>
      <c r="E424">
        <f>validation!C425</f>
        <v>0</v>
      </c>
      <c r="F424" s="12">
        <f t="shared" si="569"/>
        <v>0</v>
      </c>
      <c r="H424">
        <f t="shared" si="603"/>
        <v>1.6550478976089644</v>
      </c>
      <c r="I424">
        <f t="shared" si="565"/>
        <v>2.6500127519569774</v>
      </c>
      <c r="J424">
        <f t="shared" si="566"/>
        <v>5.2234288205337673</v>
      </c>
      <c r="K424">
        <f>EXP(I424)/(1+EXP(I424))</f>
        <v>0.93401177646441513</v>
      </c>
      <c r="L424">
        <f t="shared" si="598"/>
        <v>0.99464006361752377</v>
      </c>
      <c r="M424">
        <f t="shared" si="599"/>
        <v>20.184455388590365</v>
      </c>
      <c r="N424">
        <f t="shared" si="600"/>
        <v>20.17010411889639</v>
      </c>
      <c r="O424">
        <f t="shared" si="604"/>
        <v>0</v>
      </c>
      <c r="P424">
        <f t="shared" si="605"/>
        <v>20.184455388590365</v>
      </c>
      <c r="Q424">
        <f t="shared" si="609"/>
        <v>0.93401177646441513</v>
      </c>
      <c r="S424">
        <f t="shared" si="606"/>
        <v>1.6519478999081185</v>
      </c>
      <c r="T424">
        <f t="shared" si="567"/>
        <v>2.6216703888269524</v>
      </c>
      <c r="U424">
        <f t="shared" si="568"/>
        <v>5.1950864574037414</v>
      </c>
      <c r="V424">
        <f t="shared" ref="V424:V487" si="611">EXP(T424)/(1+EXP(T424))</f>
        <v>0.93224329397186556</v>
      </c>
      <c r="W424">
        <f t="shared" ref="W424:W487" si="612">EXP(U424)/(1+EXP(U424))</f>
        <v>0.9944868265862612</v>
      </c>
      <c r="X424">
        <f t="shared" si="601"/>
        <v>20.10328425807807</v>
      </c>
      <c r="Y424">
        <f t="shared" si="602"/>
        <v>20.111692441200425</v>
      </c>
      <c r="Z424">
        <f t="shared" si="607"/>
        <v>1</v>
      </c>
      <c r="AA424">
        <f t="shared" si="608"/>
        <v>20.111692441200425</v>
      </c>
      <c r="AB424">
        <f t="shared" si="610"/>
        <v>0.9944868265862612</v>
      </c>
    </row>
    <row r="425" spans="1:28" hidden="1" x14ac:dyDescent="0.2">
      <c r="A425">
        <f>validation!A426</f>
        <v>42</v>
      </c>
      <c r="B425">
        <v>5</v>
      </c>
      <c r="C425">
        <f>LOG(validation!D426+1)</f>
        <v>0</v>
      </c>
      <c r="D425">
        <f>validation!E426</f>
        <v>0</v>
      </c>
      <c r="E425">
        <f>validation!C426</f>
        <v>0</v>
      </c>
      <c r="F425" s="12">
        <f t="shared" si="569"/>
        <v>0</v>
      </c>
      <c r="H425">
        <f t="shared" si="603"/>
        <v>1.7546646682565099</v>
      </c>
      <c r="I425">
        <f t="shared" si="565"/>
        <v>3.6773576328145725</v>
      </c>
      <c r="J425">
        <f t="shared" si="566"/>
        <v>6.2507737013913616</v>
      </c>
      <c r="K425">
        <f t="shared" ref="K425:K430" si="613">EXP(I425)/(1+EXP(I425))</f>
        <v>0.97533408260206766</v>
      </c>
      <c r="L425">
        <f t="shared" si="598"/>
        <v>0.9980747526085364</v>
      </c>
      <c r="M425">
        <f t="shared" si="599"/>
        <v>18.063602112490635</v>
      </c>
      <c r="N425">
        <f t="shared" si="600"/>
        <v>17.368190119856685</v>
      </c>
      <c r="O425">
        <f t="shared" si="604"/>
        <v>0</v>
      </c>
      <c r="P425">
        <f t="shared" si="605"/>
        <v>18.063602112490635</v>
      </c>
      <c r="Q425">
        <f t="shared" si="609"/>
        <v>0.97533408260206766</v>
      </c>
      <c r="S425">
        <f t="shared" si="606"/>
        <v>1.7508168097634693</v>
      </c>
      <c r="T425">
        <f t="shared" si="567"/>
        <v>3.6331459427014328</v>
      </c>
      <c r="U425">
        <f t="shared" si="568"/>
        <v>6.2065620112782227</v>
      </c>
      <c r="V425">
        <f t="shared" si="611"/>
        <v>0.97424780795286525</v>
      </c>
      <c r="W425">
        <f t="shared" si="612"/>
        <v>0.99798789962264778</v>
      </c>
      <c r="X425">
        <f t="shared" si="601"/>
        <v>18.001123807415155</v>
      </c>
      <c r="Y425">
        <f t="shared" si="602"/>
        <v>17.317930135824323</v>
      </c>
      <c r="Z425">
        <f t="shared" si="607"/>
        <v>0</v>
      </c>
      <c r="AA425">
        <f t="shared" si="608"/>
        <v>18.001123807415155</v>
      </c>
      <c r="AB425">
        <f t="shared" si="610"/>
        <v>0.97424780795286525</v>
      </c>
    </row>
    <row r="426" spans="1:28" hidden="1" x14ac:dyDescent="0.2">
      <c r="A426">
        <f>validation!A427</f>
        <v>42</v>
      </c>
      <c r="B426">
        <v>6</v>
      </c>
      <c r="C426">
        <f>LOG(validation!D427+1)</f>
        <v>0</v>
      </c>
      <c r="D426">
        <f>validation!E427</f>
        <v>0</v>
      </c>
      <c r="E426">
        <f>validation!C427</f>
        <v>0</v>
      </c>
      <c r="F426" s="12">
        <f t="shared" si="569"/>
        <v>0</v>
      </c>
      <c r="H426">
        <f t="shared" si="603"/>
        <v>1.7308737294963099</v>
      </c>
      <c r="I426">
        <f t="shared" si="565"/>
        <v>3.4101733262798333</v>
      </c>
      <c r="J426">
        <f t="shared" si="566"/>
        <v>5.9835893948566223</v>
      </c>
      <c r="K426">
        <f t="shared" si="613"/>
        <v>0.96802096849872121</v>
      </c>
      <c r="L426">
        <f t="shared" si="598"/>
        <v>0.99748656765332389</v>
      </c>
      <c r="M426">
        <f t="shared" si="599"/>
        <v>14.882196487585512</v>
      </c>
      <c r="N426">
        <f t="shared" si="600"/>
        <v>14.183000757271744</v>
      </c>
      <c r="O426">
        <f t="shared" si="604"/>
        <v>0</v>
      </c>
      <c r="P426">
        <f t="shared" si="605"/>
        <v>14.882196487585512</v>
      </c>
      <c r="Q426">
        <f t="shared" si="609"/>
        <v>0.96802096849872121</v>
      </c>
      <c r="S426">
        <f t="shared" si="606"/>
        <v>1.726097592088716</v>
      </c>
      <c r="T426">
        <f t="shared" si="567"/>
        <v>3.3582765324977086</v>
      </c>
      <c r="U426">
        <f t="shared" si="568"/>
        <v>5.9316926010744986</v>
      </c>
      <c r="V426">
        <f t="shared" si="611"/>
        <v>0.96637481844636219</v>
      </c>
      <c r="W426">
        <f t="shared" si="612"/>
        <v>0.99735303895238447</v>
      </c>
      <c r="X426">
        <f t="shared" si="601"/>
        <v>14.827534638958165</v>
      </c>
      <c r="Y426">
        <f t="shared" si="602"/>
        <v>14.142567201132811</v>
      </c>
      <c r="Z426">
        <f t="shared" si="607"/>
        <v>0</v>
      </c>
      <c r="AA426">
        <f t="shared" si="608"/>
        <v>14.827534638958165</v>
      </c>
      <c r="AB426">
        <f t="shared" si="610"/>
        <v>0.96637481844636219</v>
      </c>
    </row>
    <row r="427" spans="1:28" hidden="1" x14ac:dyDescent="0.2">
      <c r="A427">
        <f>validation!A428</f>
        <v>42</v>
      </c>
      <c r="B427">
        <v>7</v>
      </c>
      <c r="C427">
        <f>LOG(validation!D428+1)</f>
        <v>0</v>
      </c>
      <c r="D427">
        <f>validation!E428</f>
        <v>0</v>
      </c>
      <c r="E427">
        <f>validation!C428</f>
        <v>0</v>
      </c>
      <c r="F427" s="12">
        <f t="shared" si="569"/>
        <v>0</v>
      </c>
      <c r="H427">
        <f t="shared" si="603"/>
        <v>1.5539035149509315</v>
      </c>
      <c r="I427">
        <f t="shared" si="565"/>
        <v>1.8221194073647857</v>
      </c>
      <c r="J427">
        <f t="shared" si="566"/>
        <v>4.3955354759415748</v>
      </c>
      <c r="K427">
        <f t="shared" si="613"/>
        <v>0.86082024482255026</v>
      </c>
      <c r="L427">
        <f t="shared" si="598"/>
        <v>0.98781795737816047</v>
      </c>
      <c r="M427">
        <f t="shared" si="599"/>
        <v>11.342955035951746</v>
      </c>
      <c r="N427">
        <f t="shared" si="600"/>
        <v>11.278737837592308</v>
      </c>
      <c r="O427">
        <f>IF(N427&gt;M427,1,0)</f>
        <v>0</v>
      </c>
      <c r="P427">
        <f>MAX(M427,N427)</f>
        <v>11.342955035951746</v>
      </c>
      <c r="Q427">
        <f t="shared" si="609"/>
        <v>0.86082024482255026</v>
      </c>
      <c r="S427">
        <f t="shared" si="606"/>
        <v>1.5479751554290118</v>
      </c>
      <c r="T427">
        <f t="shared" si="567"/>
        <v>1.77931848719561</v>
      </c>
      <c r="U427">
        <f t="shared" si="568"/>
        <v>4.3527345557724004</v>
      </c>
      <c r="V427">
        <f t="shared" si="611"/>
        <v>0.85561269248448557</v>
      </c>
      <c r="W427">
        <f t="shared" si="612"/>
        <v>0.98729200540129525</v>
      </c>
      <c r="X427">
        <f t="shared" si="601"/>
        <v>11.299428258831243</v>
      </c>
      <c r="Y427">
        <f t="shared" si="602"/>
        <v>11.268914092991743</v>
      </c>
      <c r="Z427">
        <f>IF(Y427&gt;X427,1,0)</f>
        <v>0</v>
      </c>
      <c r="AA427">
        <f>MAX(X427,Y427)</f>
        <v>11.299428258831243</v>
      </c>
      <c r="AB427">
        <f t="shared" si="610"/>
        <v>0.85561269248448557</v>
      </c>
    </row>
    <row r="428" spans="1:28" hidden="1" x14ac:dyDescent="0.2">
      <c r="A428">
        <f>validation!A429</f>
        <v>42</v>
      </c>
      <c r="B428">
        <v>8</v>
      </c>
      <c r="C428">
        <f>LOG(validation!D429+1)</f>
        <v>0</v>
      </c>
      <c r="D428">
        <f>validation!E429</f>
        <v>0</v>
      </c>
      <c r="E428">
        <f>validation!C429</f>
        <v>0</v>
      </c>
      <c r="F428" s="12">
        <f t="shared" si="569"/>
        <v>0</v>
      </c>
      <c r="H428">
        <f t="shared" si="603"/>
        <v>1.1868001989755144</v>
      </c>
      <c r="I428">
        <f t="shared" si="565"/>
        <v>2.0888517025360542E-2</v>
      </c>
      <c r="J428">
        <f t="shared" si="566"/>
        <v>2.59430458560215</v>
      </c>
      <c r="K428">
        <f t="shared" si="613"/>
        <v>0.50522193938359083</v>
      </c>
      <c r="L428">
        <f t="shared" si="598"/>
        <v>0.93049413177285845</v>
      </c>
      <c r="M428">
        <f t="shared" si="599"/>
        <v>7.2734987272261584</v>
      </c>
      <c r="N428">
        <f t="shared" si="600"/>
        <v>8.1872235929778618</v>
      </c>
      <c r="O428">
        <f>IF(N428&gt;M428,1,0)</f>
        <v>1</v>
      </c>
      <c r="P428">
        <f>MAX(M428,N428)</f>
        <v>8.1872235929778618</v>
      </c>
      <c r="Q428">
        <f t="shared" si="609"/>
        <v>0.93049413177285845</v>
      </c>
      <c r="S428">
        <f t="shared" si="606"/>
        <v>1.1794416488288504</v>
      </c>
      <c r="T428">
        <f t="shared" si="567"/>
        <v>-1.8883632153314789E-3</v>
      </c>
      <c r="U428">
        <f t="shared" si="568"/>
        <v>2.5715277053614582</v>
      </c>
      <c r="V428">
        <f t="shared" si="611"/>
        <v>0.49952790933645341</v>
      </c>
      <c r="W428">
        <f t="shared" si="612"/>
        <v>0.92900651934783152</v>
      </c>
      <c r="X428">
        <f t="shared" si="601"/>
        <v>7.2478755920140401</v>
      </c>
      <c r="Y428">
        <f t="shared" si="602"/>
        <v>8.1805293370652414</v>
      </c>
      <c r="Z428">
        <f>IF(Y428&gt;X428,1,0)</f>
        <v>1</v>
      </c>
      <c r="AA428">
        <f>MAX(X428,Y428)</f>
        <v>8.1805293370652414</v>
      </c>
      <c r="AB428">
        <f t="shared" si="610"/>
        <v>0.92900651934783152</v>
      </c>
    </row>
    <row r="429" spans="1:28" hidden="1" x14ac:dyDescent="0.2">
      <c r="A429">
        <f>validation!A430</f>
        <v>42</v>
      </c>
      <c r="B429">
        <v>9</v>
      </c>
      <c r="C429">
        <f>LOG(validation!D430+1)</f>
        <v>0</v>
      </c>
      <c r="D429">
        <f>validation!E430</f>
        <v>0</v>
      </c>
      <c r="E429">
        <f>validation!C430</f>
        <v>0</v>
      </c>
      <c r="F429" s="12">
        <f t="shared" si="569"/>
        <v>0</v>
      </c>
      <c r="H429">
        <f t="shared" si="603"/>
        <v>0.5836950082418968</v>
      </c>
      <c r="I429">
        <f t="shared" si="565"/>
        <v>-0.99669363442584102</v>
      </c>
      <c r="J429">
        <f t="shared" si="566"/>
        <v>1.5767224341509487</v>
      </c>
      <c r="K429">
        <f t="shared" si="613"/>
        <v>0.26959198871497969</v>
      </c>
      <c r="L429">
        <f t="shared" si="598"/>
        <v>0.82873983375542892</v>
      </c>
      <c r="M429">
        <f>$K$2</f>
        <v>5</v>
      </c>
      <c r="N429">
        <f>-$M$2+$K$2</f>
        <v>4</v>
      </c>
      <c r="O429">
        <f>IF(N429&gt;M429,1,0)</f>
        <v>0</v>
      </c>
      <c r="P429">
        <f>MAX(M429,N429)</f>
        <v>5</v>
      </c>
      <c r="Q429">
        <f t="shared" si="609"/>
        <v>0.26959198871497969</v>
      </c>
      <c r="S429">
        <f t="shared" si="606"/>
        <v>0.57456124028117195</v>
      </c>
      <c r="T429">
        <f t="shared" si="567"/>
        <v>-1.0037302199102072</v>
      </c>
      <c r="U429">
        <f t="shared" si="568"/>
        <v>1.5696858486665821</v>
      </c>
      <c r="V429">
        <f t="shared" si="611"/>
        <v>0.26820864804853739</v>
      </c>
      <c r="W429">
        <f t="shared" si="612"/>
        <v>0.82773881889805856</v>
      </c>
      <c r="X429">
        <f>$K$2</f>
        <v>5</v>
      </c>
      <c r="Y429">
        <f>-$M$2+$K$2</f>
        <v>4</v>
      </c>
      <c r="Z429">
        <f>IF(Y429&gt;X429,1,0)</f>
        <v>0</v>
      </c>
      <c r="AA429">
        <f>MAX(X429,Y429)</f>
        <v>5</v>
      </c>
      <c r="AB429">
        <f t="shared" si="610"/>
        <v>0.26820864804853739</v>
      </c>
    </row>
    <row r="430" spans="1:28" hidden="1" x14ac:dyDescent="0.2">
      <c r="A430">
        <f>validation!A431</f>
        <v>43</v>
      </c>
      <c r="B430">
        <v>0</v>
      </c>
      <c r="C430">
        <f>LOG(validation!D431+1)</f>
        <v>0.41182551717839866</v>
      </c>
      <c r="D430">
        <f>validation!E431</f>
        <v>0</v>
      </c>
      <c r="E430">
        <f>validation!C431</f>
        <v>1</v>
      </c>
      <c r="F430" s="12">
        <f>$K$2-$M$2*E430 +IF((D430=1)*AND(A430=A431),$I$2*F431,0)</f>
        <v>4</v>
      </c>
      <c r="H430">
        <f>$C$2+0+0</f>
        <v>0.43754283752918516</v>
      </c>
      <c r="I430">
        <f t="shared" si="565"/>
        <v>-1.0933092827441808</v>
      </c>
      <c r="J430">
        <f t="shared" si="566"/>
        <v>1.4801067858326085</v>
      </c>
      <c r="K430">
        <f t="shared" si="613"/>
        <v>0.25099563123707369</v>
      </c>
      <c r="L430">
        <f t="shared" si="598"/>
        <v>0.81458870953427243</v>
      </c>
      <c r="M430">
        <f t="shared" ref="M430:M438" si="614">$K$2+K430*$I$2*P431</f>
        <v>9.7939137781165932</v>
      </c>
      <c r="N430">
        <f t="shared" ref="N430:N438" si="615">-$M$2+($K$2+L430*$I$2*P431)</f>
        <v>19.558310791657156</v>
      </c>
      <c r="O430">
        <f>IF(N430&gt;M430,1,0)</f>
        <v>1</v>
      </c>
      <c r="P430">
        <f>MAX(M430,N430)</f>
        <v>19.558310791657156</v>
      </c>
      <c r="Q430">
        <f>O430*L430+(1-O430)*K430</f>
        <v>0.81458870953427243</v>
      </c>
      <c r="R430" s="12"/>
      <c r="S430">
        <f>$C430</f>
        <v>0.41182551717839866</v>
      </c>
      <c r="T430">
        <f t="shared" si="567"/>
        <v>-1.1071943890572762</v>
      </c>
      <c r="U430">
        <f t="shared" si="568"/>
        <v>1.4662216795195135</v>
      </c>
      <c r="V430">
        <f t="shared" si="611"/>
        <v>0.24839431107814269</v>
      </c>
      <c r="W430">
        <f t="shared" si="612"/>
        <v>0.81248242053142106</v>
      </c>
      <c r="X430">
        <f t="shared" ref="X430:X438" si="616">$K$2+V430*$I$2*AA431</f>
        <v>9.5590733474433591</v>
      </c>
      <c r="Y430">
        <f t="shared" ref="Y430:Y438" si="617">-$M$2+($K$2+W430*$I$2*AA431)</f>
        <v>18.912446797325284</v>
      </c>
      <c r="Z430">
        <f>IF(Y430&gt;X430,1,0)</f>
        <v>1</v>
      </c>
      <c r="AA430">
        <f>MAX(X430,Y430)</f>
        <v>18.912446797325284</v>
      </c>
      <c r="AB430">
        <f>Z430*W430+(1-Z430)*V430</f>
        <v>0.81248242053142106</v>
      </c>
    </row>
    <row r="431" spans="1:28" hidden="1" x14ac:dyDescent="0.2">
      <c r="A431">
        <f>validation!A432</f>
        <v>43</v>
      </c>
      <c r="B431">
        <v>1</v>
      </c>
      <c r="C431">
        <f>LOG(validation!D432+1)</f>
        <v>0</v>
      </c>
      <c r="D431">
        <f>validation!E432</f>
        <v>0</v>
      </c>
      <c r="E431">
        <f>validation!C432</f>
        <v>0</v>
      </c>
      <c r="F431" s="12">
        <f t="shared" si="569"/>
        <v>0</v>
      </c>
      <c r="H431">
        <f t="shared" ref="H431:H439" si="618">MIN(MAX($A$2*H430+$B$2*$B431+$C$2,0),3)</f>
        <v>0.83320114097827558</v>
      </c>
      <c r="I431">
        <f t="shared" si="565"/>
        <v>-0.73423463405103739</v>
      </c>
      <c r="J431">
        <f t="shared" si="566"/>
        <v>1.8391814345257522</v>
      </c>
      <c r="K431">
        <f>EXP(I431)/(1+EXP(I431))</f>
        <v>0.32426615487430377</v>
      </c>
      <c r="L431">
        <f t="shared" si="598"/>
        <v>0.86285186836481753</v>
      </c>
      <c r="M431">
        <f t="shared" si="614"/>
        <v>11.47206832141598</v>
      </c>
      <c r="N431">
        <f t="shared" si="615"/>
        <v>21.221767240812529</v>
      </c>
      <c r="O431">
        <f t="shared" ref="O431:O436" si="619">IF(N431&gt;M431,1,0)</f>
        <v>1</v>
      </c>
      <c r="P431">
        <f t="shared" ref="P431:P436" si="620">MAX(M431,N431)</f>
        <v>21.221767240812529</v>
      </c>
      <c r="Q431">
        <f>O431*L431+(1-O431)*K431</f>
        <v>0.86285186836481753</v>
      </c>
      <c r="S431">
        <f t="shared" ref="S431:S439" si="621">MIN(MAX($A$2*S430+$B$2*$B431+$C$2,0),3)</f>
        <v>0.80127963035811622</v>
      </c>
      <c r="T431">
        <f t="shared" si="567"/>
        <v>-0.77679422491822703</v>
      </c>
      <c r="U431">
        <f t="shared" si="568"/>
        <v>1.7966218436585626</v>
      </c>
      <c r="V431">
        <f t="shared" si="611"/>
        <v>0.31501121490953227</v>
      </c>
      <c r="W431">
        <f t="shared" si="612"/>
        <v>0.85773721661699209</v>
      </c>
      <c r="X431">
        <f t="shared" si="616"/>
        <v>11.020662247441525</v>
      </c>
      <c r="Y431">
        <f t="shared" si="617"/>
        <v>20.393530877288242</v>
      </c>
      <c r="Z431">
        <f t="shared" ref="Z431:Z436" si="622">IF(Y431&gt;X431,1,0)</f>
        <v>1</v>
      </c>
      <c r="AA431">
        <f t="shared" ref="AA431:AA436" si="623">MAX(X431,Y431)</f>
        <v>20.393530877288242</v>
      </c>
      <c r="AB431">
        <f>Z431*W431+(1-Z431)*V431</f>
        <v>0.85773721661699209</v>
      </c>
    </row>
    <row r="432" spans="1:28" hidden="1" x14ac:dyDescent="0.2">
      <c r="A432">
        <f>validation!A433</f>
        <v>43</v>
      </c>
      <c r="B432">
        <v>2</v>
      </c>
      <c r="C432">
        <f>LOG(validation!D433+1)</f>
        <v>0</v>
      </c>
      <c r="D432">
        <f>validation!E433</f>
        <v>0</v>
      </c>
      <c r="E432">
        <f>validation!C433</f>
        <v>0</v>
      </c>
      <c r="F432" s="12">
        <f t="shared" si="569"/>
        <v>0</v>
      </c>
      <c r="H432">
        <f t="shared" si="618"/>
        <v>1.1768704509699945</v>
      </c>
      <c r="I432">
        <f t="shared" si="565"/>
        <v>-9.7564301793839903E-3</v>
      </c>
      <c r="J432">
        <f t="shared" si="566"/>
        <v>2.5636596383974055</v>
      </c>
      <c r="K432">
        <f>EXP(I432)/(1+EXP(I432))</f>
        <v>0.49756091180276968</v>
      </c>
      <c r="L432">
        <f t="shared" si="598"/>
        <v>0.92848583868362855</v>
      </c>
      <c r="M432">
        <f t="shared" si="614"/>
        <v>14.74066258444352</v>
      </c>
      <c r="N432">
        <f t="shared" si="615"/>
        <v>22.176804195254586</v>
      </c>
      <c r="O432">
        <f t="shared" si="619"/>
        <v>1</v>
      </c>
      <c r="P432">
        <f t="shared" si="620"/>
        <v>22.176804195254586</v>
      </c>
      <c r="Q432">
        <f>O432*L432+(1-O432)*K432</f>
        <v>0.92848583868362855</v>
      </c>
      <c r="S432">
        <f t="shared" si="621"/>
        <v>1.1372480165027197</v>
      </c>
      <c r="T432">
        <f t="shared" si="567"/>
        <v>-0.12529496772252613</v>
      </c>
      <c r="U432">
        <f t="shared" si="568"/>
        <v>2.4481211008542636</v>
      </c>
      <c r="V432">
        <f t="shared" si="611"/>
        <v>0.46871717267827601</v>
      </c>
      <c r="W432">
        <f t="shared" si="612"/>
        <v>0.92042394193708221</v>
      </c>
      <c r="X432">
        <f t="shared" si="616"/>
        <v>13.777344979773321</v>
      </c>
      <c r="Y432">
        <f t="shared" si="617"/>
        <v>21.236147802866828</v>
      </c>
      <c r="Z432">
        <f t="shared" si="622"/>
        <v>1</v>
      </c>
      <c r="AA432">
        <f t="shared" si="623"/>
        <v>21.236147802866828</v>
      </c>
      <c r="AB432">
        <f>Z432*W432+(1-Z432)*V432</f>
        <v>0.92042394193708221</v>
      </c>
    </row>
    <row r="433" spans="1:28" hidden="1" x14ac:dyDescent="0.2">
      <c r="A433">
        <f>validation!A434</f>
        <v>43</v>
      </c>
      <c r="B433">
        <v>3</v>
      </c>
      <c r="C433">
        <f>LOG(validation!D434+1)</f>
        <v>0</v>
      </c>
      <c r="D433">
        <f>validation!E434</f>
        <v>0</v>
      </c>
      <c r="E433">
        <f>validation!C434</f>
        <v>0</v>
      </c>
      <c r="F433" s="12">
        <f t="shared" si="569"/>
        <v>0</v>
      </c>
      <c r="H433">
        <f t="shared" si="618"/>
        <v>1.4560086518047621</v>
      </c>
      <c r="I433">
        <f t="shared" si="565"/>
        <v>1.1850145659346234</v>
      </c>
      <c r="J433">
        <f t="shared" si="566"/>
        <v>3.7584306345114125</v>
      </c>
      <c r="K433">
        <f>EXP(I433)/(1+EXP(I433))</f>
        <v>0.76584823786197831</v>
      </c>
      <c r="L433">
        <f t="shared" si="598"/>
        <v>0.97721113366079271</v>
      </c>
      <c r="M433">
        <f t="shared" si="614"/>
        <v>18.912406632400078</v>
      </c>
      <c r="N433">
        <f t="shared" si="615"/>
        <v>21.75202707934908</v>
      </c>
      <c r="O433">
        <f t="shared" si="619"/>
        <v>1</v>
      </c>
      <c r="P433">
        <f t="shared" si="620"/>
        <v>21.75202707934908</v>
      </c>
      <c r="Q433">
        <f t="shared" ref="Q433:Q439" si="624">O433*L433+(1-O433)*K433</f>
        <v>0.97721113366079271</v>
      </c>
      <c r="S433">
        <f t="shared" si="621"/>
        <v>1.406827479528973</v>
      </c>
      <c r="T433">
        <f t="shared" si="567"/>
        <v>0.91522518986901424</v>
      </c>
      <c r="U433">
        <f t="shared" si="568"/>
        <v>3.4886412584458042</v>
      </c>
      <c r="V433">
        <f t="shared" si="611"/>
        <v>0.71406820709071284</v>
      </c>
      <c r="W433">
        <f t="shared" si="612"/>
        <v>0.97036284501580317</v>
      </c>
      <c r="X433">
        <f t="shared" si="616"/>
        <v>17.36790502816751</v>
      </c>
      <c r="Y433">
        <f t="shared" si="617"/>
        <v>20.807015619578298</v>
      </c>
      <c r="Z433">
        <f t="shared" si="622"/>
        <v>1</v>
      </c>
      <c r="AA433">
        <f t="shared" si="623"/>
        <v>20.807015619578298</v>
      </c>
      <c r="AB433">
        <f t="shared" ref="AB433:AB439" si="625">Z433*W433+(1-Z433)*V433</f>
        <v>0.97036284501580317</v>
      </c>
    </row>
    <row r="434" spans="1:28" hidden="1" x14ac:dyDescent="0.2">
      <c r="A434">
        <f>validation!A435</f>
        <v>43</v>
      </c>
      <c r="B434">
        <v>4</v>
      </c>
      <c r="C434">
        <f>LOG(validation!D435+1)</f>
        <v>0</v>
      </c>
      <c r="D434">
        <f>validation!E435</f>
        <v>0</v>
      </c>
      <c r="E434">
        <f>validation!C435</f>
        <v>0</v>
      </c>
      <c r="F434" s="12">
        <f t="shared" si="569"/>
        <v>0</v>
      </c>
      <c r="H434">
        <f t="shared" si="618"/>
        <v>1.6550478976089644</v>
      </c>
      <c r="I434">
        <f t="shared" si="565"/>
        <v>2.6500127519569774</v>
      </c>
      <c r="J434">
        <f t="shared" si="566"/>
        <v>5.2234288205337673</v>
      </c>
      <c r="K434">
        <f>EXP(I434)/(1+EXP(I434))</f>
        <v>0.93401177646441513</v>
      </c>
      <c r="L434">
        <f t="shared" si="598"/>
        <v>0.99464006361752377</v>
      </c>
      <c r="M434">
        <f t="shared" si="614"/>
        <v>20.184455388590365</v>
      </c>
      <c r="N434">
        <f t="shared" si="615"/>
        <v>20.17010411889639</v>
      </c>
      <c r="O434">
        <f t="shared" si="619"/>
        <v>0</v>
      </c>
      <c r="P434">
        <f t="shared" si="620"/>
        <v>20.184455388590365</v>
      </c>
      <c r="Q434">
        <f t="shared" si="624"/>
        <v>0.93401177646441513</v>
      </c>
      <c r="S434">
        <f t="shared" si="621"/>
        <v>1.5940019841273338</v>
      </c>
      <c r="T434">
        <f t="shared" si="567"/>
        <v>2.1274783615622654</v>
      </c>
      <c r="U434">
        <f t="shared" si="568"/>
        <v>4.7008944301390549</v>
      </c>
      <c r="V434">
        <f t="shared" si="611"/>
        <v>0.89354538287990493</v>
      </c>
      <c r="W434">
        <f t="shared" si="612"/>
        <v>0.9909946869425823</v>
      </c>
      <c r="X434">
        <f t="shared" si="616"/>
        <v>18.745726327062982</v>
      </c>
      <c r="Y434">
        <f t="shared" si="617"/>
        <v>19.244823619794833</v>
      </c>
      <c r="Z434">
        <f t="shared" si="622"/>
        <v>1</v>
      </c>
      <c r="AA434">
        <f t="shared" si="623"/>
        <v>19.244823619794833</v>
      </c>
      <c r="AB434">
        <f t="shared" si="625"/>
        <v>0.9909946869425823</v>
      </c>
    </row>
    <row r="435" spans="1:28" hidden="1" x14ac:dyDescent="0.2">
      <c r="A435">
        <f>validation!A436</f>
        <v>43</v>
      </c>
      <c r="B435">
        <v>5</v>
      </c>
      <c r="C435">
        <f>LOG(validation!D436+1)</f>
        <v>0</v>
      </c>
      <c r="D435">
        <f>validation!E436</f>
        <v>0</v>
      </c>
      <c r="E435">
        <f>validation!C436</f>
        <v>0</v>
      </c>
      <c r="F435" s="12">
        <f t="shared" si="569"/>
        <v>0</v>
      </c>
      <c r="H435">
        <f t="shared" si="618"/>
        <v>1.7546646682565099</v>
      </c>
      <c r="I435">
        <f t="shared" si="565"/>
        <v>3.6773576328145725</v>
      </c>
      <c r="J435">
        <f t="shared" si="566"/>
        <v>6.2507737013913616</v>
      </c>
      <c r="K435">
        <f t="shared" ref="K435:K440" si="626">EXP(I435)/(1+EXP(I435))</f>
        <v>0.97533408260206766</v>
      </c>
      <c r="L435">
        <f>EXP(J435)/(1+EXP(J435))</f>
        <v>0.9980747526085364</v>
      </c>
      <c r="M435">
        <f t="shared" si="614"/>
        <v>18.063602112490635</v>
      </c>
      <c r="N435">
        <f t="shared" si="615"/>
        <v>17.368190119856685</v>
      </c>
      <c r="O435">
        <f t="shared" si="619"/>
        <v>0</v>
      </c>
      <c r="P435">
        <f t="shared" si="620"/>
        <v>18.063602112490635</v>
      </c>
      <c r="Q435">
        <f t="shared" si="624"/>
        <v>0.97533408260206766</v>
      </c>
      <c r="S435">
        <f t="shared" si="621"/>
        <v>1.6788916970082977</v>
      </c>
      <c r="T435">
        <f t="shared" si="567"/>
        <v>2.8749056111625477</v>
      </c>
      <c r="U435">
        <f t="shared" si="568"/>
        <v>5.4483216797393368</v>
      </c>
      <c r="V435">
        <f t="shared" si="611"/>
        <v>0.94659189850981995</v>
      </c>
      <c r="W435">
        <f t="shared" si="612"/>
        <v>0.99571491961462255</v>
      </c>
      <c r="X435">
        <f t="shared" si="616"/>
        <v>17.092617280464356</v>
      </c>
      <c r="Y435">
        <f t="shared" si="617"/>
        <v>16.720158985412077</v>
      </c>
      <c r="Z435">
        <f t="shared" si="622"/>
        <v>0</v>
      </c>
      <c r="AA435">
        <f t="shared" si="623"/>
        <v>17.092617280464356</v>
      </c>
      <c r="AB435">
        <f t="shared" si="625"/>
        <v>0.94659189850981995</v>
      </c>
    </row>
    <row r="436" spans="1:28" hidden="1" x14ac:dyDescent="0.2">
      <c r="A436">
        <f>validation!A437</f>
        <v>43</v>
      </c>
      <c r="B436">
        <v>6</v>
      </c>
      <c r="C436">
        <f>LOG(validation!D437+1)</f>
        <v>0</v>
      </c>
      <c r="D436">
        <f>validation!E437</f>
        <v>0</v>
      </c>
      <c r="E436">
        <f>validation!C437</f>
        <v>0</v>
      </c>
      <c r="F436" s="12">
        <f t="shared" si="569"/>
        <v>0</v>
      </c>
      <c r="H436">
        <f t="shared" si="618"/>
        <v>1.7308737294963099</v>
      </c>
      <c r="I436">
        <f t="shared" si="565"/>
        <v>3.4101733262798333</v>
      </c>
      <c r="J436">
        <f t="shared" si="566"/>
        <v>5.9835893948566223</v>
      </c>
      <c r="K436">
        <f t="shared" si="626"/>
        <v>0.96802096849872121</v>
      </c>
      <c r="L436">
        <f>EXP(J436)/(1+EXP(J436))</f>
        <v>0.99748656765332389</v>
      </c>
      <c r="M436">
        <f t="shared" si="614"/>
        <v>14.882196487585512</v>
      </c>
      <c r="N436">
        <f t="shared" si="615"/>
        <v>14.183000757271744</v>
      </c>
      <c r="O436">
        <f t="shared" si="619"/>
        <v>0</v>
      </c>
      <c r="P436">
        <f t="shared" si="620"/>
        <v>14.882196487585512</v>
      </c>
      <c r="Q436">
        <f t="shared" si="624"/>
        <v>0.96802096849872121</v>
      </c>
      <c r="S436">
        <f t="shared" si="621"/>
        <v>1.636820862656827</v>
      </c>
      <c r="T436">
        <f t="shared" si="567"/>
        <v>2.4862337781608503</v>
      </c>
      <c r="U436">
        <f t="shared" si="568"/>
        <v>5.0596498467376403</v>
      </c>
      <c r="V436">
        <f t="shared" si="611"/>
        <v>0.92317110414985992</v>
      </c>
      <c r="W436">
        <f t="shared" si="612"/>
        <v>0.99369225834746389</v>
      </c>
      <c r="X436">
        <f t="shared" si="616"/>
        <v>14.194333845335342</v>
      </c>
      <c r="Y436">
        <f t="shared" si="617"/>
        <v>13.896690138699013</v>
      </c>
      <c r="Z436">
        <f t="shared" si="622"/>
        <v>0</v>
      </c>
      <c r="AA436">
        <f t="shared" si="623"/>
        <v>14.194333845335342</v>
      </c>
      <c r="AB436">
        <f t="shared" si="625"/>
        <v>0.92317110414985992</v>
      </c>
    </row>
    <row r="437" spans="1:28" hidden="1" x14ac:dyDescent="0.2">
      <c r="A437">
        <f>validation!A438</f>
        <v>43</v>
      </c>
      <c r="B437">
        <v>7</v>
      </c>
      <c r="C437">
        <f>LOG(validation!D438+1)</f>
        <v>0</v>
      </c>
      <c r="D437">
        <f>validation!E438</f>
        <v>0</v>
      </c>
      <c r="E437">
        <f>validation!C438</f>
        <v>0</v>
      </c>
      <c r="F437" s="12">
        <f t="shared" si="569"/>
        <v>0</v>
      </c>
      <c r="H437">
        <f t="shared" si="618"/>
        <v>1.5539035149509315</v>
      </c>
      <c r="I437">
        <f t="shared" si="565"/>
        <v>1.8221194073647857</v>
      </c>
      <c r="J437">
        <f t="shared" si="566"/>
        <v>4.3955354759415748</v>
      </c>
      <c r="K437">
        <f t="shared" si="626"/>
        <v>0.86082024482255026</v>
      </c>
      <c r="L437">
        <f>EXP(J437)/(1+EXP(J437))</f>
        <v>0.98781795737816047</v>
      </c>
      <c r="M437">
        <f t="shared" si="614"/>
        <v>11.342955035951746</v>
      </c>
      <c r="N437">
        <f t="shared" si="615"/>
        <v>11.278737837592308</v>
      </c>
      <c r="O437">
        <f>IF(N437&gt;M437,1,0)</f>
        <v>0</v>
      </c>
      <c r="P437">
        <f>MAX(M437,N437)</f>
        <v>11.342955035951746</v>
      </c>
      <c r="Q437">
        <f t="shared" si="624"/>
        <v>0.86082024482255026</v>
      </c>
      <c r="S437">
        <f t="shared" si="621"/>
        <v>1.4371608082178338</v>
      </c>
      <c r="T437">
        <f t="shared" si="567"/>
        <v>1.0779966852392304</v>
      </c>
      <c r="U437">
        <f t="shared" si="568"/>
        <v>3.6514127538160195</v>
      </c>
      <c r="V437">
        <f t="shared" si="611"/>
        <v>0.74611468744623388</v>
      </c>
      <c r="W437">
        <f t="shared" si="612"/>
        <v>0.97470215563564577</v>
      </c>
      <c r="X437">
        <f t="shared" si="616"/>
        <v>10.40897477294131</v>
      </c>
      <c r="Y437">
        <f t="shared" si="617"/>
        <v>11.066124631603156</v>
      </c>
      <c r="Z437">
        <f>IF(Y437&gt;X437,1,0)</f>
        <v>1</v>
      </c>
      <c r="AA437">
        <f>MAX(X437,Y437)</f>
        <v>11.066124631603156</v>
      </c>
      <c r="AB437">
        <f t="shared" si="625"/>
        <v>0.97470215563564577</v>
      </c>
    </row>
    <row r="438" spans="1:28" hidden="1" x14ac:dyDescent="0.2">
      <c r="A438">
        <f>validation!A439</f>
        <v>43</v>
      </c>
      <c r="B438">
        <v>8</v>
      </c>
      <c r="C438">
        <f>LOG(validation!D439+1)</f>
        <v>0</v>
      </c>
      <c r="D438">
        <f>validation!E439</f>
        <v>0</v>
      </c>
      <c r="E438">
        <f>validation!C439</f>
        <v>0</v>
      </c>
      <c r="F438" s="12">
        <f t="shared" si="569"/>
        <v>0</v>
      </c>
      <c r="H438">
        <f t="shared" si="618"/>
        <v>1.1868001989755144</v>
      </c>
      <c r="I438">
        <f t="shared" si="565"/>
        <v>2.0888517025360542E-2</v>
      </c>
      <c r="J438">
        <f t="shared" si="566"/>
        <v>2.59430458560215</v>
      </c>
      <c r="K438">
        <f t="shared" si="626"/>
        <v>0.50522193938359083</v>
      </c>
      <c r="L438">
        <f>EXP(J438)/(1+EXP(J438))</f>
        <v>0.93049413177285845</v>
      </c>
      <c r="M438">
        <f t="shared" si="614"/>
        <v>7.2734987272261584</v>
      </c>
      <c r="N438">
        <f t="shared" si="615"/>
        <v>8.1872235929778618</v>
      </c>
      <c r="O438">
        <f>IF(N438&gt;M438,1,0)</f>
        <v>1</v>
      </c>
      <c r="P438">
        <f>MAX(M438,N438)</f>
        <v>8.1872235929778618</v>
      </c>
      <c r="Q438">
        <f t="shared" si="624"/>
        <v>0.93049413177285845</v>
      </c>
      <c r="S438">
        <f t="shared" si="621"/>
        <v>1.0418938284059707</v>
      </c>
      <c r="T438">
        <f t="shared" si="567"/>
        <v>-0.36372367652114068</v>
      </c>
      <c r="U438">
        <f t="shared" si="568"/>
        <v>2.2096923920556488</v>
      </c>
      <c r="V438">
        <f t="shared" si="611"/>
        <v>0.41005846866614537</v>
      </c>
      <c r="W438">
        <f t="shared" si="612"/>
        <v>0.90111652063257541</v>
      </c>
      <c r="X438">
        <f t="shared" si="616"/>
        <v>6.8452631089976546</v>
      </c>
      <c r="Y438">
        <f t="shared" si="617"/>
        <v>8.0550243428465897</v>
      </c>
      <c r="Z438">
        <f>IF(Y438&gt;X438,1,0)</f>
        <v>1</v>
      </c>
      <c r="AA438">
        <f>MAX(X438,Y438)</f>
        <v>8.0550243428465897</v>
      </c>
      <c r="AB438">
        <f t="shared" si="625"/>
        <v>0.90111652063257541</v>
      </c>
    </row>
    <row r="439" spans="1:28" hidden="1" x14ac:dyDescent="0.2">
      <c r="A439">
        <f>validation!A440</f>
        <v>43</v>
      </c>
      <c r="B439">
        <v>9</v>
      </c>
      <c r="C439">
        <f>LOG(validation!D440+1)</f>
        <v>0</v>
      </c>
      <c r="D439">
        <f>validation!E440</f>
        <v>0</v>
      </c>
      <c r="E439">
        <f>validation!C440</f>
        <v>0</v>
      </c>
      <c r="F439" s="12">
        <f t="shared" si="569"/>
        <v>0</v>
      </c>
      <c r="H439">
        <f t="shared" si="618"/>
        <v>0.5836950082418968</v>
      </c>
      <c r="I439">
        <f t="shared" si="565"/>
        <v>-0.99669363442584102</v>
      </c>
      <c r="J439">
        <f t="shared" si="566"/>
        <v>1.5767224341509487</v>
      </c>
      <c r="K439">
        <f t="shared" si="626"/>
        <v>0.26959198871497969</v>
      </c>
      <c r="L439">
        <f>EXP(J439)/(1+EXP(J439))</f>
        <v>0.82873983375542892</v>
      </c>
      <c r="M439">
        <f>$K$2</f>
        <v>5</v>
      </c>
      <c r="N439">
        <f>-$M$2+$K$2</f>
        <v>4</v>
      </c>
      <c r="O439">
        <f>IF(N439&gt;M439,1,0)</f>
        <v>0</v>
      </c>
      <c r="P439">
        <f>MAX(M439,N439)</f>
        <v>5</v>
      </c>
      <c r="Q439">
        <f t="shared" si="624"/>
        <v>0.26959198871497969</v>
      </c>
      <c r="S439">
        <f t="shared" si="621"/>
        <v>0.40383061397490277</v>
      </c>
      <c r="T439">
        <f t="shared" si="567"/>
        <v>-1.1113460633367283</v>
      </c>
      <c r="U439">
        <f t="shared" si="568"/>
        <v>1.462070005240061</v>
      </c>
      <c r="V439">
        <f t="shared" si="611"/>
        <v>0.24762002592215804</v>
      </c>
      <c r="W439">
        <f t="shared" si="612"/>
        <v>0.81184907254044436</v>
      </c>
      <c r="X439">
        <f>$K$2</f>
        <v>5</v>
      </c>
      <c r="Y439">
        <f>-$M$2+$K$2</f>
        <v>4</v>
      </c>
      <c r="Z439">
        <f>IF(Y439&gt;X439,1,0)</f>
        <v>0</v>
      </c>
      <c r="AA439">
        <f>MAX(X439,Y439)</f>
        <v>5</v>
      </c>
      <c r="AB439">
        <f t="shared" si="625"/>
        <v>0.24762002592215804</v>
      </c>
    </row>
    <row r="440" spans="1:28" hidden="1" x14ac:dyDescent="0.2">
      <c r="A440">
        <f>validation!A441</f>
        <v>44</v>
      </c>
      <c r="B440">
        <v>0</v>
      </c>
      <c r="C440">
        <f>LOG(validation!D441+1)</f>
        <v>0.43712863031455362</v>
      </c>
      <c r="D440">
        <f>validation!E441</f>
        <v>1</v>
      </c>
      <c r="E440">
        <f>validation!C441</f>
        <v>1</v>
      </c>
      <c r="F440" s="12">
        <f>$K$2-$M$2*E440 +IF((D440=1)*AND(A440=A441),$I$2*F441,0)</f>
        <v>22.055665000000001</v>
      </c>
      <c r="H440">
        <f>$C$2+0+0</f>
        <v>0.43754283752918516</v>
      </c>
      <c r="I440">
        <f t="shared" si="565"/>
        <v>-1.0933092827441808</v>
      </c>
      <c r="J440">
        <f t="shared" si="566"/>
        <v>1.4801067858326085</v>
      </c>
      <c r="K440">
        <f t="shared" si="626"/>
        <v>0.25099563123707369</v>
      </c>
      <c r="L440">
        <f t="shared" ref="L440:L454" si="627">EXP(J440)/(1+EXP(J440))</f>
        <v>0.81458870953427243</v>
      </c>
      <c r="M440">
        <f t="shared" ref="M440:M448" si="628">$K$2+K440*$I$2*P441</f>
        <v>9.7939137781165932</v>
      </c>
      <c r="N440">
        <f t="shared" ref="N440:N448" si="629">-$M$2+($K$2+L440*$I$2*P441)</f>
        <v>19.558310791657156</v>
      </c>
      <c r="O440">
        <f>IF(N440&gt;M440,1,0)</f>
        <v>1</v>
      </c>
      <c r="P440">
        <f>MAX(M440,N440)</f>
        <v>19.558310791657156</v>
      </c>
      <c r="Q440">
        <f>O440*L440+(1-O440)*K440</f>
        <v>0.81458870953427243</v>
      </c>
      <c r="R440" s="12"/>
      <c r="S440">
        <f>$C440</f>
        <v>0.43712863031455362</v>
      </c>
      <c r="T440">
        <f t="shared" si="567"/>
        <v>-1.0935394954424096</v>
      </c>
      <c r="U440">
        <f t="shared" si="568"/>
        <v>1.4798765731343799</v>
      </c>
      <c r="V440">
        <f t="shared" si="611"/>
        <v>0.2509523544618722</v>
      </c>
      <c r="W440">
        <f t="shared" si="612"/>
        <v>0.81455393708439072</v>
      </c>
      <c r="X440">
        <f t="shared" ref="X440:X448" si="630">$K$2+V440*$I$2*AA441</f>
        <v>9.788693068448433</v>
      </c>
      <c r="Y440">
        <f t="shared" ref="Y440:Y448" si="631">-$M$2+($K$2+W440*$I$2*AA441)</f>
        <v>19.543383925437681</v>
      </c>
      <c r="Z440">
        <f>IF(Y440&gt;X440,1,0)</f>
        <v>1</v>
      </c>
      <c r="AA440">
        <f>MAX(X440,Y440)</f>
        <v>19.543383925437681</v>
      </c>
      <c r="AB440">
        <f>Z440*W440+(1-Z440)*V440</f>
        <v>0.81455393708439072</v>
      </c>
    </row>
    <row r="441" spans="1:28" hidden="1" x14ac:dyDescent="0.2">
      <c r="A441">
        <f>validation!A442</f>
        <v>44</v>
      </c>
      <c r="B441">
        <v>1</v>
      </c>
      <c r="C441">
        <f>LOG(validation!D442+1)</f>
        <v>0.77400274007693459</v>
      </c>
      <c r="D441">
        <f>validation!E442</f>
        <v>1</v>
      </c>
      <c r="E441">
        <f>validation!C442</f>
        <v>1</v>
      </c>
      <c r="F441" s="12">
        <f t="shared" si="569"/>
        <v>20.06185</v>
      </c>
      <c r="H441">
        <f t="shared" ref="H441:H449" si="632">MIN(MAX($A$2*H440+$B$2*$B441+$C$2,0),3)</f>
        <v>0.83320114097827558</v>
      </c>
      <c r="I441">
        <f t="shared" si="565"/>
        <v>-0.73423463405103739</v>
      </c>
      <c r="J441">
        <f t="shared" si="566"/>
        <v>1.8391814345257522</v>
      </c>
      <c r="K441">
        <f>EXP(I441)/(1+EXP(I441))</f>
        <v>0.32426615487430377</v>
      </c>
      <c r="L441">
        <f t="shared" si="627"/>
        <v>0.86285186836481753</v>
      </c>
      <c r="M441">
        <f t="shared" si="628"/>
        <v>11.47206832141598</v>
      </c>
      <c r="N441">
        <f t="shared" si="629"/>
        <v>21.221767240812529</v>
      </c>
      <c r="O441">
        <f t="shared" ref="O441:O446" si="633">IF(N441&gt;M441,1,0)</f>
        <v>1</v>
      </c>
      <c r="P441">
        <f t="shared" ref="P441:P446" si="634">MAX(M441,N441)</f>
        <v>21.221767240812529</v>
      </c>
      <c r="Q441">
        <f>O441*L441+(1-O441)*K441</f>
        <v>0.86285186836481753</v>
      </c>
      <c r="S441">
        <f t="shared" ref="S441:S449" si="635">MIN(MAX($A$2*S440+$B$2*$B441+$C$2,0),3)</f>
        <v>0.83268700809738228</v>
      </c>
      <c r="T441">
        <f t="shared" si="567"/>
        <v>-0.7349451851984713</v>
      </c>
      <c r="U441">
        <f t="shared" si="568"/>
        <v>1.8384708833783181</v>
      </c>
      <c r="V441">
        <f t="shared" si="611"/>
        <v>0.32411048004639764</v>
      </c>
      <c r="W441">
        <f t="shared" si="612"/>
        <v>0.86276776111109366</v>
      </c>
      <c r="X441">
        <f t="shared" si="630"/>
        <v>11.462283130392182</v>
      </c>
      <c r="Y441">
        <f t="shared" si="631"/>
        <v>21.202311839087415</v>
      </c>
      <c r="Z441">
        <f t="shared" ref="Z441:Z446" si="636">IF(Y441&gt;X441,1,0)</f>
        <v>1</v>
      </c>
      <c r="AA441">
        <f t="shared" ref="AA441:AA446" si="637">MAX(X441,Y441)</f>
        <v>21.202311839087415</v>
      </c>
      <c r="AB441">
        <f>Z441*W441+(1-Z441)*V441</f>
        <v>0.86276776111109366</v>
      </c>
    </row>
    <row r="442" spans="1:28" hidden="1" x14ac:dyDescent="0.2">
      <c r="A442">
        <f>validation!A443</f>
        <v>44</v>
      </c>
      <c r="B442">
        <v>2</v>
      </c>
      <c r="C442">
        <f>LOG(validation!D443+1)</f>
        <v>1.1203243666949525</v>
      </c>
      <c r="D442">
        <f>validation!E443</f>
        <v>1</v>
      </c>
      <c r="E442">
        <f>validation!C443</f>
        <v>1</v>
      </c>
      <c r="F442" s="12">
        <f t="shared" si="569"/>
        <v>17.846499999999999</v>
      </c>
      <c r="H442">
        <f t="shared" si="632"/>
        <v>1.1768704509699945</v>
      </c>
      <c r="I442">
        <f t="shared" si="565"/>
        <v>-9.7564301793839903E-3</v>
      </c>
      <c r="J442">
        <f t="shared" si="566"/>
        <v>2.5636596383974055</v>
      </c>
      <c r="K442">
        <f>EXP(I442)/(1+EXP(I442))</f>
        <v>0.49756091180276968</v>
      </c>
      <c r="L442">
        <f t="shared" si="627"/>
        <v>0.92848583868362855</v>
      </c>
      <c r="M442">
        <f t="shared" si="628"/>
        <v>14.74066258444352</v>
      </c>
      <c r="N442">
        <f t="shared" si="629"/>
        <v>22.176804195254586</v>
      </c>
      <c r="O442">
        <f t="shared" si="633"/>
        <v>1</v>
      </c>
      <c r="P442">
        <f t="shared" si="634"/>
        <v>22.176804195254586</v>
      </c>
      <c r="Q442">
        <f>O442*L442+(1-O442)*K442</f>
        <v>0.92848583868362855</v>
      </c>
      <c r="S442">
        <f t="shared" si="635"/>
        <v>1.1762322857959504</v>
      </c>
      <c r="T442">
        <f t="shared" si="567"/>
        <v>-1.1702060712866613E-2</v>
      </c>
      <c r="U442">
        <f t="shared" si="568"/>
        <v>2.5617140078639227</v>
      </c>
      <c r="V442">
        <f t="shared" si="611"/>
        <v>0.49707451820589754</v>
      </c>
      <c r="W442">
        <f t="shared" si="612"/>
        <v>0.92835654128667799</v>
      </c>
      <c r="X442">
        <f t="shared" si="630"/>
        <v>14.720237805380378</v>
      </c>
      <c r="Y442">
        <f t="shared" si="631"/>
        <v>22.153910568694837</v>
      </c>
      <c r="Z442">
        <f t="shared" si="636"/>
        <v>1</v>
      </c>
      <c r="AA442">
        <f t="shared" si="637"/>
        <v>22.153910568694837</v>
      </c>
      <c r="AB442">
        <f>Z442*W442+(1-Z442)*V442</f>
        <v>0.92835654128667799</v>
      </c>
    </row>
    <row r="443" spans="1:28" hidden="1" x14ac:dyDescent="0.2">
      <c r="A443">
        <f>validation!A444</f>
        <v>44</v>
      </c>
      <c r="B443">
        <v>3</v>
      </c>
      <c r="C443">
        <f>LOG(validation!D444+1)</f>
        <v>1.4309612209923239</v>
      </c>
      <c r="D443">
        <f>validation!E444</f>
        <v>1</v>
      </c>
      <c r="E443">
        <f>validation!C444</f>
        <v>1</v>
      </c>
      <c r="F443" s="12">
        <f t="shared" si="569"/>
        <v>15.385</v>
      </c>
      <c r="H443">
        <f t="shared" si="632"/>
        <v>1.4560086518047621</v>
      </c>
      <c r="I443">
        <f t="shared" si="565"/>
        <v>1.1850145659346234</v>
      </c>
      <c r="J443">
        <f t="shared" si="566"/>
        <v>3.7584306345114125</v>
      </c>
      <c r="K443">
        <f>EXP(I443)/(1+EXP(I443))</f>
        <v>0.76584823786197831</v>
      </c>
      <c r="L443">
        <f t="shared" si="627"/>
        <v>0.97721113366079271</v>
      </c>
      <c r="M443">
        <f t="shared" si="628"/>
        <v>18.912406632400078</v>
      </c>
      <c r="N443">
        <f t="shared" si="629"/>
        <v>21.75202707934908</v>
      </c>
      <c r="O443">
        <f t="shared" si="633"/>
        <v>1</v>
      </c>
      <c r="P443">
        <f t="shared" si="634"/>
        <v>21.75202707934908</v>
      </c>
      <c r="Q443">
        <f t="shared" ref="Q443:Q449" si="638">O443*L443+(1-O443)*K443</f>
        <v>0.97721113366079271</v>
      </c>
      <c r="S443">
        <f t="shared" si="635"/>
        <v>1.4552165320931125</v>
      </c>
      <c r="T443">
        <f t="shared" si="567"/>
        <v>1.180422804264909</v>
      </c>
      <c r="U443">
        <f t="shared" si="568"/>
        <v>3.7538388728416989</v>
      </c>
      <c r="V443">
        <f t="shared" si="611"/>
        <v>0.76502381657962748</v>
      </c>
      <c r="W443">
        <f t="shared" si="612"/>
        <v>0.97710865288869686</v>
      </c>
      <c r="X443">
        <f t="shared" si="630"/>
        <v>18.879806663206139</v>
      </c>
      <c r="Y443">
        <f t="shared" si="631"/>
        <v>21.727656181576279</v>
      </c>
      <c r="Z443">
        <f t="shared" si="636"/>
        <v>1</v>
      </c>
      <c r="AA443">
        <f t="shared" si="637"/>
        <v>21.727656181576279</v>
      </c>
      <c r="AB443">
        <f t="shared" ref="AB443:AB449" si="639">Z443*W443+(1-Z443)*V443</f>
        <v>0.97710865288869686</v>
      </c>
    </row>
    <row r="444" spans="1:28" hidden="1" x14ac:dyDescent="0.2">
      <c r="A444">
        <f>validation!A445</f>
        <v>44</v>
      </c>
      <c r="B444">
        <v>4</v>
      </c>
      <c r="C444">
        <f>LOG(validation!D445+1)</f>
        <v>1.6239283457151923</v>
      </c>
      <c r="D444">
        <f>validation!E445</f>
        <v>1</v>
      </c>
      <c r="E444">
        <f>validation!C445</f>
        <v>0</v>
      </c>
      <c r="F444" s="12">
        <f t="shared" si="569"/>
        <v>12.65</v>
      </c>
      <c r="H444">
        <f t="shared" si="632"/>
        <v>1.6550478976089644</v>
      </c>
      <c r="I444">
        <f t="shared" si="565"/>
        <v>2.6500127519569774</v>
      </c>
      <c r="J444">
        <f t="shared" si="566"/>
        <v>5.2234288205337673</v>
      </c>
      <c r="K444">
        <f>EXP(I444)/(1+EXP(I444))</f>
        <v>0.93401177646441513</v>
      </c>
      <c r="L444">
        <f t="shared" si="627"/>
        <v>0.99464006361752377</v>
      </c>
      <c r="M444">
        <f t="shared" si="628"/>
        <v>20.184455388590365</v>
      </c>
      <c r="N444">
        <f t="shared" si="629"/>
        <v>20.17010411889639</v>
      </c>
      <c r="O444">
        <f t="shared" si="633"/>
        <v>0</v>
      </c>
      <c r="P444">
        <f t="shared" si="634"/>
        <v>20.184455388590365</v>
      </c>
      <c r="Q444">
        <f t="shared" si="638"/>
        <v>0.93401177646441513</v>
      </c>
      <c r="S444">
        <f t="shared" si="635"/>
        <v>1.6540646825055649</v>
      </c>
      <c r="T444">
        <f t="shared" si="567"/>
        <v>2.6410015901186896</v>
      </c>
      <c r="U444">
        <f t="shared" si="568"/>
        <v>5.2144176586954796</v>
      </c>
      <c r="V444">
        <f t="shared" si="611"/>
        <v>0.93345420766617593</v>
      </c>
      <c r="W444">
        <f t="shared" si="612"/>
        <v>0.99459180848407669</v>
      </c>
      <c r="X444">
        <f t="shared" si="630"/>
        <v>20.158859200636634</v>
      </c>
      <c r="Y444">
        <f t="shared" si="631"/>
        <v>20.151705207491553</v>
      </c>
      <c r="Z444">
        <f t="shared" si="636"/>
        <v>0</v>
      </c>
      <c r="AA444">
        <f t="shared" si="637"/>
        <v>20.158859200636634</v>
      </c>
      <c r="AB444">
        <f t="shared" si="639"/>
        <v>0.93345420766617593</v>
      </c>
    </row>
    <row r="445" spans="1:28" hidden="1" x14ac:dyDescent="0.2">
      <c r="A445">
        <f>validation!A446</f>
        <v>44</v>
      </c>
      <c r="B445">
        <v>5</v>
      </c>
      <c r="C445">
        <f>LOG(validation!D446+1)</f>
        <v>1.8263118889013477</v>
      </c>
      <c r="D445">
        <f>validation!E446</f>
        <v>1</v>
      </c>
      <c r="E445">
        <f>validation!C446</f>
        <v>1</v>
      </c>
      <c r="F445" s="12">
        <f t="shared" si="569"/>
        <v>8.5</v>
      </c>
      <c r="H445">
        <f t="shared" si="632"/>
        <v>1.7546646682565099</v>
      </c>
      <c r="I445">
        <f t="shared" si="565"/>
        <v>3.6773576328145725</v>
      </c>
      <c r="J445">
        <f t="shared" si="566"/>
        <v>6.2507737013913616</v>
      </c>
      <c r="K445">
        <f t="shared" ref="K445:K450" si="640">EXP(I445)/(1+EXP(I445))</f>
        <v>0.97533408260206766</v>
      </c>
      <c r="L445">
        <f t="shared" si="627"/>
        <v>0.9980747526085364</v>
      </c>
      <c r="M445">
        <f t="shared" si="628"/>
        <v>18.063602112490635</v>
      </c>
      <c r="N445">
        <f t="shared" si="629"/>
        <v>17.368190119856685</v>
      </c>
      <c r="O445">
        <f t="shared" si="633"/>
        <v>0</v>
      </c>
      <c r="P445">
        <f t="shared" si="634"/>
        <v>18.063602112490635</v>
      </c>
      <c r="Q445">
        <f t="shared" si="638"/>
        <v>0.97533408260206766</v>
      </c>
      <c r="S445">
        <f t="shared" si="635"/>
        <v>1.7534442568397306</v>
      </c>
      <c r="T445">
        <f t="shared" si="567"/>
        <v>3.6632927300934202</v>
      </c>
      <c r="U445">
        <f t="shared" si="568"/>
        <v>6.2367087986702092</v>
      </c>
      <c r="V445">
        <f t="shared" si="611"/>
        <v>0.97499344433426771</v>
      </c>
      <c r="W445">
        <f t="shared" si="612"/>
        <v>0.99804753611086305</v>
      </c>
      <c r="X445">
        <f t="shared" si="630"/>
        <v>18.043924116757267</v>
      </c>
      <c r="Y445">
        <f t="shared" si="631"/>
        <v>17.352352676417993</v>
      </c>
      <c r="Z445">
        <f t="shared" si="636"/>
        <v>0</v>
      </c>
      <c r="AA445">
        <f t="shared" si="637"/>
        <v>18.043924116757267</v>
      </c>
      <c r="AB445">
        <f t="shared" si="639"/>
        <v>0.97499344433426771</v>
      </c>
    </row>
    <row r="446" spans="1:28" hidden="1" x14ac:dyDescent="0.2">
      <c r="A446">
        <f>validation!A447</f>
        <v>44</v>
      </c>
      <c r="B446">
        <v>6</v>
      </c>
      <c r="C446">
        <f>LOG(validation!D447+1)</f>
        <v>1.7690495760515903</v>
      </c>
      <c r="D446">
        <f>validation!E447</f>
        <v>0</v>
      </c>
      <c r="E446">
        <f>validation!C447</f>
        <v>0</v>
      </c>
      <c r="F446" s="12">
        <f t="shared" si="569"/>
        <v>5</v>
      </c>
      <c r="H446">
        <f t="shared" si="632"/>
        <v>1.7308737294963099</v>
      </c>
      <c r="I446">
        <f t="shared" si="565"/>
        <v>3.4101733262798333</v>
      </c>
      <c r="J446">
        <f t="shared" si="566"/>
        <v>5.9835893948566223</v>
      </c>
      <c r="K446">
        <f t="shared" si="640"/>
        <v>0.96802096849872121</v>
      </c>
      <c r="L446">
        <f t="shared" si="627"/>
        <v>0.99748656765332389</v>
      </c>
      <c r="M446">
        <f t="shared" si="628"/>
        <v>14.882196487585512</v>
      </c>
      <c r="N446">
        <f t="shared" si="629"/>
        <v>14.183000757271744</v>
      </c>
      <c r="O446">
        <f t="shared" si="633"/>
        <v>0</v>
      </c>
      <c r="P446">
        <f t="shared" si="634"/>
        <v>14.882196487585512</v>
      </c>
      <c r="Q446">
        <f t="shared" si="638"/>
        <v>0.96802096849872121</v>
      </c>
      <c r="S446">
        <f t="shared" si="635"/>
        <v>1.7293588992002173</v>
      </c>
      <c r="T446">
        <f t="shared" si="567"/>
        <v>3.3936515634969626</v>
      </c>
      <c r="U446">
        <f t="shared" si="568"/>
        <v>5.9670676320737517</v>
      </c>
      <c r="V446">
        <f t="shared" si="611"/>
        <v>0.96750554081043094</v>
      </c>
      <c r="W446">
        <f t="shared" si="612"/>
        <v>0.99744480336848806</v>
      </c>
      <c r="X446">
        <f t="shared" si="630"/>
        <v>14.864970736818931</v>
      </c>
      <c r="Y446">
        <f t="shared" si="631"/>
        <v>14.170240253694018</v>
      </c>
      <c r="Z446">
        <f t="shared" si="636"/>
        <v>0</v>
      </c>
      <c r="AA446">
        <f t="shared" si="637"/>
        <v>14.864970736818931</v>
      </c>
      <c r="AB446">
        <f t="shared" si="639"/>
        <v>0.96750554081043094</v>
      </c>
    </row>
    <row r="447" spans="1:28" hidden="1" x14ac:dyDescent="0.2">
      <c r="A447">
        <f>validation!A448</f>
        <v>44</v>
      </c>
      <c r="B447">
        <v>7</v>
      </c>
      <c r="C447">
        <f>LOG(validation!D448+1)</f>
        <v>0</v>
      </c>
      <c r="D447">
        <f>validation!E448</f>
        <v>0</v>
      </c>
      <c r="E447">
        <f>validation!C448</f>
        <v>0</v>
      </c>
      <c r="F447" s="12">
        <f t="shared" si="569"/>
        <v>0</v>
      </c>
      <c r="H447">
        <f t="shared" si="632"/>
        <v>1.5539035149509315</v>
      </c>
      <c r="I447">
        <f t="shared" si="565"/>
        <v>1.8221194073647857</v>
      </c>
      <c r="J447">
        <f t="shared" si="566"/>
        <v>4.3955354759415748</v>
      </c>
      <c r="K447">
        <f t="shared" si="640"/>
        <v>0.86082024482255026</v>
      </c>
      <c r="L447">
        <f t="shared" si="627"/>
        <v>0.98781795737816047</v>
      </c>
      <c r="M447">
        <f t="shared" si="628"/>
        <v>11.342955035951746</v>
      </c>
      <c r="N447">
        <f t="shared" si="629"/>
        <v>11.278737837592308</v>
      </c>
      <c r="O447">
        <f>IF(N447&gt;M447,1,0)</f>
        <v>0</v>
      </c>
      <c r="P447">
        <f>MAX(M447,N447)</f>
        <v>11.342955035951746</v>
      </c>
      <c r="Q447">
        <f t="shared" si="638"/>
        <v>0.86082024482255026</v>
      </c>
      <c r="S447">
        <f t="shared" si="635"/>
        <v>1.5520232385175829</v>
      </c>
      <c r="T447">
        <f t="shared" si="567"/>
        <v>1.8084810745500173</v>
      </c>
      <c r="U447">
        <f t="shared" si="568"/>
        <v>4.3818971431268068</v>
      </c>
      <c r="V447">
        <f t="shared" si="611"/>
        <v>0.85917819816593599</v>
      </c>
      <c r="W447">
        <f t="shared" si="612"/>
        <v>0.98765274196342723</v>
      </c>
      <c r="X447">
        <f t="shared" si="630"/>
        <v>11.329215321375763</v>
      </c>
      <c r="Y447">
        <f t="shared" si="631"/>
        <v>11.275634879909298</v>
      </c>
      <c r="Z447">
        <f>IF(Y447&gt;X447,1,0)</f>
        <v>0</v>
      </c>
      <c r="AA447">
        <f>MAX(X447,Y447)</f>
        <v>11.329215321375763</v>
      </c>
      <c r="AB447">
        <f t="shared" si="639"/>
        <v>0.85917819816593599</v>
      </c>
    </row>
    <row r="448" spans="1:28" hidden="1" x14ac:dyDescent="0.2">
      <c r="A448">
        <f>validation!A449</f>
        <v>44</v>
      </c>
      <c r="B448">
        <v>8</v>
      </c>
      <c r="C448">
        <f>LOG(validation!D449+1)</f>
        <v>0</v>
      </c>
      <c r="D448">
        <f>validation!E449</f>
        <v>0</v>
      </c>
      <c r="E448">
        <f>validation!C449</f>
        <v>0</v>
      </c>
      <c r="F448" s="12">
        <f t="shared" si="569"/>
        <v>0</v>
      </c>
      <c r="H448">
        <f t="shared" si="632"/>
        <v>1.1868001989755144</v>
      </c>
      <c r="I448">
        <f t="shared" si="565"/>
        <v>2.0888517025360542E-2</v>
      </c>
      <c r="J448">
        <f t="shared" si="566"/>
        <v>2.59430458560215</v>
      </c>
      <c r="K448">
        <f t="shared" si="640"/>
        <v>0.50522193938359083</v>
      </c>
      <c r="L448">
        <f t="shared" si="627"/>
        <v>0.93049413177285845</v>
      </c>
      <c r="M448">
        <f t="shared" si="628"/>
        <v>7.2734987272261584</v>
      </c>
      <c r="N448">
        <f t="shared" si="629"/>
        <v>8.1872235929778618</v>
      </c>
      <c r="O448">
        <f>IF(N448&gt;M448,1,0)</f>
        <v>1</v>
      </c>
      <c r="P448">
        <f>MAX(M448,N448)</f>
        <v>8.1872235929778618</v>
      </c>
      <c r="Q448">
        <f t="shared" si="638"/>
        <v>0.93049413177285845</v>
      </c>
      <c r="S448">
        <f t="shared" si="635"/>
        <v>1.1844663141338094</v>
      </c>
      <c r="T448">
        <f t="shared" si="567"/>
        <v>1.3622622853960653E-2</v>
      </c>
      <c r="U448">
        <f t="shared" si="568"/>
        <v>2.5870386914307502</v>
      </c>
      <c r="V448">
        <f t="shared" si="611"/>
        <v>0.50340560304717874</v>
      </c>
      <c r="W448">
        <f t="shared" si="612"/>
        <v>0.93002273909528232</v>
      </c>
      <c r="X448">
        <f t="shared" si="630"/>
        <v>7.2653252137123046</v>
      </c>
      <c r="Y448">
        <f t="shared" si="631"/>
        <v>8.1851023259287707</v>
      </c>
      <c r="Z448">
        <f>IF(Y448&gt;X448,1,0)</f>
        <v>1</v>
      </c>
      <c r="AA448">
        <f>MAX(X448,Y448)</f>
        <v>8.1851023259287707</v>
      </c>
      <c r="AB448">
        <f t="shared" si="639"/>
        <v>0.93002273909528232</v>
      </c>
    </row>
    <row r="449" spans="1:28" hidden="1" x14ac:dyDescent="0.2">
      <c r="A449">
        <f>validation!A450</f>
        <v>44</v>
      </c>
      <c r="B449">
        <v>9</v>
      </c>
      <c r="C449">
        <f>LOG(validation!D450+1)</f>
        <v>0</v>
      </c>
      <c r="D449">
        <f>validation!E450</f>
        <v>0</v>
      </c>
      <c r="E449">
        <f>validation!C450</f>
        <v>0</v>
      </c>
      <c r="F449" s="12">
        <f t="shared" si="569"/>
        <v>0</v>
      </c>
      <c r="H449">
        <f t="shared" si="632"/>
        <v>0.5836950082418968</v>
      </c>
      <c r="I449">
        <f t="shared" si="565"/>
        <v>-0.99669363442584102</v>
      </c>
      <c r="J449">
        <f t="shared" si="566"/>
        <v>1.5767224341509487</v>
      </c>
      <c r="K449">
        <f t="shared" si="640"/>
        <v>0.26959198871497969</v>
      </c>
      <c r="L449">
        <f t="shared" si="627"/>
        <v>0.82873983375542892</v>
      </c>
      <c r="M449">
        <f>$K$2</f>
        <v>5</v>
      </c>
      <c r="N449">
        <f>-$M$2+$K$2</f>
        <v>4</v>
      </c>
      <c r="O449">
        <f>IF(N449&gt;M449,1,0)</f>
        <v>0</v>
      </c>
      <c r="P449">
        <f>MAX(M449,N449)</f>
        <v>5</v>
      </c>
      <c r="Q449">
        <f t="shared" si="638"/>
        <v>0.26959198871497969</v>
      </c>
      <c r="S449">
        <f t="shared" si="635"/>
        <v>0.58079808396111976</v>
      </c>
      <c r="T449">
        <f t="shared" si="567"/>
        <v>-0.99894144836819476</v>
      </c>
      <c r="U449">
        <f t="shared" si="568"/>
        <v>1.5744746202085946</v>
      </c>
      <c r="V449">
        <f t="shared" si="611"/>
        <v>0.26914959615025708</v>
      </c>
      <c r="W449">
        <f t="shared" si="612"/>
        <v>0.82842056546143295</v>
      </c>
      <c r="X449">
        <f>$K$2</f>
        <v>5</v>
      </c>
      <c r="Y449">
        <f>-$M$2+$K$2</f>
        <v>4</v>
      </c>
      <c r="Z449">
        <f>IF(Y449&gt;X449,1,0)</f>
        <v>0</v>
      </c>
      <c r="AA449">
        <f>MAX(X449,Y449)</f>
        <v>5</v>
      </c>
      <c r="AB449">
        <f t="shared" si="639"/>
        <v>0.26914959615025708</v>
      </c>
    </row>
    <row r="450" spans="1:28" hidden="1" x14ac:dyDescent="0.2">
      <c r="A450">
        <f>validation!A451</f>
        <v>45</v>
      </c>
      <c r="B450">
        <v>0</v>
      </c>
      <c r="C450">
        <f>LOG(validation!D451+1)</f>
        <v>0.46354080882285215</v>
      </c>
      <c r="D450">
        <f>validation!E451</f>
        <v>0</v>
      </c>
      <c r="E450">
        <f>validation!C451</f>
        <v>1</v>
      </c>
      <c r="F450" s="12">
        <f>$K$2-$M$2*E450 +IF((D450=1)*AND(A450=A451),$I$2*F451,0)</f>
        <v>4</v>
      </c>
      <c r="H450">
        <f>$C$2+0+0</f>
        <v>0.43754283752918516</v>
      </c>
      <c r="I450">
        <f t="shared" si="565"/>
        <v>-1.0933092827441808</v>
      </c>
      <c r="J450">
        <f t="shared" si="566"/>
        <v>1.4801067858326085</v>
      </c>
      <c r="K450">
        <f t="shared" si="640"/>
        <v>0.25099563123707369</v>
      </c>
      <c r="L450">
        <f t="shared" si="627"/>
        <v>0.81458870953427243</v>
      </c>
      <c r="M450">
        <f t="shared" ref="M450:M458" si="641">$K$2+K450*$I$2*P451</f>
        <v>9.7939137781165932</v>
      </c>
      <c r="N450">
        <f t="shared" ref="N450:N458" si="642">-$M$2+($K$2+L450*$I$2*P451)</f>
        <v>19.558310791657156</v>
      </c>
      <c r="O450">
        <f>IF(N450&gt;M450,1,0)</f>
        <v>1</v>
      </c>
      <c r="P450">
        <f>MAX(M450,N450)</f>
        <v>19.558310791657156</v>
      </c>
      <c r="Q450">
        <f>O450*L450+(1-O450)*K450</f>
        <v>0.81458870953427243</v>
      </c>
      <c r="R450" s="12"/>
      <c r="S450">
        <f>$C450</f>
        <v>0.46354080882285215</v>
      </c>
      <c r="T450">
        <f t="shared" si="567"/>
        <v>-1.0784114877855726</v>
      </c>
      <c r="U450">
        <f t="shared" si="568"/>
        <v>1.4950045807912167</v>
      </c>
      <c r="V450">
        <f t="shared" si="611"/>
        <v>0.2538067455412264</v>
      </c>
      <c r="W450">
        <f t="shared" si="612"/>
        <v>0.81682824485929906</v>
      </c>
      <c r="X450">
        <f t="shared" ref="X450:X458" si="643">$K$2+V450*$I$2*AA451</f>
        <v>10.090654615965033</v>
      </c>
      <c r="Y450">
        <f t="shared" ref="Y450:Y458" si="644">-$M$2+($K$2+W450*$I$2*AA451)</f>
        <v>20.383293778408195</v>
      </c>
      <c r="Z450">
        <f>IF(Y450&gt;X450,1,0)</f>
        <v>1</v>
      </c>
      <c r="AA450">
        <f>MAX(X450,Y450)</f>
        <v>20.383293778408195</v>
      </c>
      <c r="AB450">
        <f>Z450*W450+(1-Z450)*V450</f>
        <v>0.81682824485929906</v>
      </c>
    </row>
    <row r="451" spans="1:28" hidden="1" x14ac:dyDescent="0.2">
      <c r="A451">
        <f>validation!A452</f>
        <v>45</v>
      </c>
      <c r="B451">
        <v>1</v>
      </c>
      <c r="C451">
        <f>LOG(validation!D452+1)</f>
        <v>0</v>
      </c>
      <c r="D451">
        <f>validation!E452</f>
        <v>0</v>
      </c>
      <c r="E451">
        <f>validation!C452</f>
        <v>0</v>
      </c>
      <c r="F451" s="12">
        <f t="shared" si="569"/>
        <v>0</v>
      </c>
      <c r="H451">
        <f t="shared" ref="H451:H459" si="645">MIN(MAX($A$2*H450+$B$2*$B451+$C$2,0),3)</f>
        <v>0.83320114097827558</v>
      </c>
      <c r="I451">
        <f t="shared" si="565"/>
        <v>-0.73423463405103739</v>
      </c>
      <c r="J451">
        <f t="shared" si="566"/>
        <v>1.8391814345257522</v>
      </c>
      <c r="K451">
        <f>EXP(I451)/(1+EXP(I451))</f>
        <v>0.32426615487430377</v>
      </c>
      <c r="L451">
        <f t="shared" si="627"/>
        <v>0.86285186836481753</v>
      </c>
      <c r="M451">
        <f t="shared" si="641"/>
        <v>11.47206832141598</v>
      </c>
      <c r="N451">
        <f t="shared" si="642"/>
        <v>21.221767240812529</v>
      </c>
      <c r="O451">
        <f t="shared" ref="O451:O456" si="646">IF(N451&gt;M451,1,0)</f>
        <v>1</v>
      </c>
      <c r="P451">
        <f t="shared" ref="P451:P456" si="647">MAX(M451,N451)</f>
        <v>21.221767240812529</v>
      </c>
      <c r="Q451">
        <f>O451*L451+(1-O451)*K451</f>
        <v>0.86285186836481753</v>
      </c>
      <c r="S451">
        <f t="shared" ref="S451:S459" si="648">MIN(MAX($A$2*S450+$B$2*$B451+$C$2,0),3)</f>
        <v>0.86547100834523127</v>
      </c>
      <c r="T451">
        <f t="shared" si="567"/>
        <v>-0.68791031717579865</v>
      </c>
      <c r="U451">
        <f t="shared" si="568"/>
        <v>1.885505751400991</v>
      </c>
      <c r="V451">
        <f t="shared" si="611"/>
        <v>0.33449809470612496</v>
      </c>
      <c r="W451">
        <f t="shared" si="612"/>
        <v>0.86824224943236661</v>
      </c>
      <c r="X451">
        <f t="shared" si="643"/>
        <v>12.044762795176041</v>
      </c>
      <c r="Y451">
        <f t="shared" si="644"/>
        <v>22.285786355150481</v>
      </c>
      <c r="Z451">
        <f t="shared" ref="Z451:Z456" si="649">IF(Y451&gt;X451,1,0)</f>
        <v>1</v>
      </c>
      <c r="AA451">
        <f t="shared" ref="AA451:AA456" si="650">MAX(X451,Y451)</f>
        <v>22.285786355150481</v>
      </c>
      <c r="AB451">
        <f>Z451*W451+(1-Z451)*V451</f>
        <v>0.86824224943236661</v>
      </c>
    </row>
    <row r="452" spans="1:28" hidden="1" x14ac:dyDescent="0.2">
      <c r="A452">
        <f>validation!A453</f>
        <v>45</v>
      </c>
      <c r="B452">
        <v>2</v>
      </c>
      <c r="C452">
        <f>LOG(validation!D453+1)</f>
        <v>0</v>
      </c>
      <c r="D452">
        <f>validation!E453</f>
        <v>0</v>
      </c>
      <c r="E452">
        <f>validation!C453</f>
        <v>0</v>
      </c>
      <c r="F452" s="12">
        <f t="shared" si="569"/>
        <v>0</v>
      </c>
      <c r="H452">
        <f t="shared" si="645"/>
        <v>1.1768704509699945</v>
      </c>
      <c r="I452">
        <f t="shared" si="565"/>
        <v>-9.7564301793839903E-3</v>
      </c>
      <c r="J452">
        <f t="shared" si="566"/>
        <v>2.5636596383974055</v>
      </c>
      <c r="K452">
        <f>EXP(I452)/(1+EXP(I452))</f>
        <v>0.49756091180276968</v>
      </c>
      <c r="L452">
        <f t="shared" si="627"/>
        <v>0.92848583868362855</v>
      </c>
      <c r="M452">
        <f t="shared" si="641"/>
        <v>14.74066258444352</v>
      </c>
      <c r="N452">
        <f t="shared" si="642"/>
        <v>22.176804195254586</v>
      </c>
      <c r="O452">
        <f t="shared" si="646"/>
        <v>1</v>
      </c>
      <c r="P452">
        <f t="shared" si="647"/>
        <v>22.176804195254586</v>
      </c>
      <c r="Q452">
        <f>O452*L452+(1-O452)*K452</f>
        <v>0.92848583868362855</v>
      </c>
      <c r="S452">
        <f t="shared" si="648"/>
        <v>1.2169252817149834</v>
      </c>
      <c r="T452">
        <f t="shared" si="567"/>
        <v>0.11826496290100375</v>
      </c>
      <c r="U452">
        <f t="shared" si="568"/>
        <v>2.6916810314777933</v>
      </c>
      <c r="V452">
        <f t="shared" si="611"/>
        <v>0.52953182792081788</v>
      </c>
      <c r="W452">
        <f t="shared" si="612"/>
        <v>0.93653397231924451</v>
      </c>
      <c r="X452">
        <f t="shared" si="643"/>
        <v>15.969518953280941</v>
      </c>
      <c r="Y452">
        <f t="shared" si="644"/>
        <v>23.400773698693776</v>
      </c>
      <c r="Z452">
        <f t="shared" si="649"/>
        <v>1</v>
      </c>
      <c r="AA452">
        <f t="shared" si="650"/>
        <v>23.400773698693776</v>
      </c>
      <c r="AB452">
        <f>Z452*W452+(1-Z452)*V452</f>
        <v>0.93653397231924451</v>
      </c>
    </row>
    <row r="453" spans="1:28" hidden="1" x14ac:dyDescent="0.2">
      <c r="A453">
        <f>validation!A454</f>
        <v>45</v>
      </c>
      <c r="B453">
        <v>3</v>
      </c>
      <c r="C453">
        <f>LOG(validation!D454+1)</f>
        <v>0</v>
      </c>
      <c r="D453">
        <f>validation!E454</f>
        <v>0</v>
      </c>
      <c r="E453">
        <f>validation!C454</f>
        <v>0</v>
      </c>
      <c r="F453" s="12">
        <f t="shared" si="569"/>
        <v>0</v>
      </c>
      <c r="H453">
        <f t="shared" si="645"/>
        <v>1.4560086518047621</v>
      </c>
      <c r="I453">
        <f t="shared" si="565"/>
        <v>1.1850145659346234</v>
      </c>
      <c r="J453">
        <f t="shared" si="566"/>
        <v>3.7584306345114125</v>
      </c>
      <c r="K453">
        <f>EXP(I453)/(1+EXP(I453))</f>
        <v>0.76584823786197831</v>
      </c>
      <c r="L453">
        <f t="shared" si="627"/>
        <v>0.97721113366079271</v>
      </c>
      <c r="M453">
        <f t="shared" si="641"/>
        <v>18.912406632400078</v>
      </c>
      <c r="N453">
        <f t="shared" si="642"/>
        <v>21.75202707934908</v>
      </c>
      <c r="O453">
        <f t="shared" si="646"/>
        <v>1</v>
      </c>
      <c r="P453">
        <f t="shared" si="647"/>
        <v>21.75202707934908</v>
      </c>
      <c r="Q453">
        <f t="shared" ref="Q453:Q459" si="651">O453*L453+(1-O453)*K453</f>
        <v>0.97721113366079271</v>
      </c>
      <c r="S453">
        <f t="shared" si="648"/>
        <v>1.5057265340558865</v>
      </c>
      <c r="T453">
        <f t="shared" si="567"/>
        <v>1.4906426139014131</v>
      </c>
      <c r="U453">
        <f t="shared" si="568"/>
        <v>4.064058682478203</v>
      </c>
      <c r="V453">
        <f t="shared" si="611"/>
        <v>0.81617470581869367</v>
      </c>
      <c r="W453">
        <f t="shared" si="612"/>
        <v>0.98311098624391058</v>
      </c>
      <c r="X453">
        <f t="shared" si="643"/>
        <v>20.788023968899413</v>
      </c>
      <c r="Y453">
        <f t="shared" si="644"/>
        <v>23.017227199338304</v>
      </c>
      <c r="Z453">
        <f t="shared" si="649"/>
        <v>1</v>
      </c>
      <c r="AA453">
        <f t="shared" si="650"/>
        <v>23.017227199338304</v>
      </c>
      <c r="AB453">
        <f t="shared" ref="AB453:AB459" si="652">Z453*W453+(1-Z453)*V453</f>
        <v>0.98311098624391058</v>
      </c>
    </row>
    <row r="454" spans="1:28" hidden="1" x14ac:dyDescent="0.2">
      <c r="A454">
        <f>validation!A455</f>
        <v>45</v>
      </c>
      <c r="B454">
        <v>4</v>
      </c>
      <c r="C454">
        <f>LOG(validation!D455+1)</f>
        <v>0</v>
      </c>
      <c r="D454">
        <f>validation!E455</f>
        <v>0</v>
      </c>
      <c r="E454">
        <f>validation!C455</f>
        <v>0</v>
      </c>
      <c r="F454" s="12">
        <f t="shared" si="569"/>
        <v>0</v>
      </c>
      <c r="H454">
        <f t="shared" si="645"/>
        <v>1.6550478976089644</v>
      </c>
      <c r="I454">
        <f t="shared" si="565"/>
        <v>2.6500127519569774</v>
      </c>
      <c r="J454">
        <f t="shared" si="566"/>
        <v>5.2234288205337673</v>
      </c>
      <c r="K454">
        <f>EXP(I454)/(1+EXP(I454))</f>
        <v>0.93401177646441513</v>
      </c>
      <c r="L454">
        <f t="shared" si="627"/>
        <v>0.99464006361752377</v>
      </c>
      <c r="M454">
        <f t="shared" si="641"/>
        <v>20.184455388590365</v>
      </c>
      <c r="N454">
        <f t="shared" si="642"/>
        <v>20.17010411889639</v>
      </c>
      <c r="O454">
        <f t="shared" si="646"/>
        <v>0</v>
      </c>
      <c r="P454">
        <f t="shared" si="647"/>
        <v>20.184455388590365</v>
      </c>
      <c r="Q454">
        <f t="shared" si="651"/>
        <v>0.93401177646441513</v>
      </c>
      <c r="S454">
        <f t="shared" si="648"/>
        <v>1.7167599999836805</v>
      </c>
      <c r="T454">
        <f t="shared" si="567"/>
        <v>3.2584495542200993</v>
      </c>
      <c r="U454">
        <f t="shared" si="568"/>
        <v>5.8318656227968884</v>
      </c>
      <c r="V454">
        <f t="shared" si="611"/>
        <v>0.96297555133230872</v>
      </c>
      <c r="W454">
        <f t="shared" si="612"/>
        <v>0.99707597425337635</v>
      </c>
      <c r="X454">
        <f t="shared" si="643"/>
        <v>21.493252277079929</v>
      </c>
      <c r="Y454">
        <f t="shared" si="644"/>
        <v>21.077303323042777</v>
      </c>
      <c r="Z454">
        <f t="shared" si="649"/>
        <v>0</v>
      </c>
      <c r="AA454">
        <f t="shared" si="650"/>
        <v>21.493252277079929</v>
      </c>
      <c r="AB454">
        <f t="shared" si="652"/>
        <v>0.96297555133230872</v>
      </c>
    </row>
    <row r="455" spans="1:28" hidden="1" x14ac:dyDescent="0.2">
      <c r="A455">
        <f>validation!A456</f>
        <v>45</v>
      </c>
      <c r="B455">
        <v>5</v>
      </c>
      <c r="C455">
        <f>LOG(validation!D456+1)</f>
        <v>0</v>
      </c>
      <c r="D455">
        <f>validation!E456</f>
        <v>0</v>
      </c>
      <c r="E455">
        <f>validation!C456</f>
        <v>0</v>
      </c>
      <c r="F455" s="12">
        <f t="shared" si="569"/>
        <v>0</v>
      </c>
      <c r="H455">
        <f t="shared" si="645"/>
        <v>1.7546646682565099</v>
      </c>
      <c r="I455">
        <f t="shared" si="565"/>
        <v>3.6773576328145725</v>
      </c>
      <c r="J455">
        <f t="shared" si="566"/>
        <v>6.2507737013913616</v>
      </c>
      <c r="K455">
        <f t="shared" ref="K455:K460" si="653">EXP(I455)/(1+EXP(I455))</f>
        <v>0.97533408260206766</v>
      </c>
      <c r="L455">
        <f>EXP(J455)/(1+EXP(J455))</f>
        <v>0.9980747526085364</v>
      </c>
      <c r="M455">
        <f t="shared" si="641"/>
        <v>18.063602112490635</v>
      </c>
      <c r="N455">
        <f t="shared" si="642"/>
        <v>17.368190119856685</v>
      </c>
      <c r="O455">
        <f t="shared" si="646"/>
        <v>0</v>
      </c>
      <c r="P455">
        <f t="shared" si="647"/>
        <v>18.063602112490635</v>
      </c>
      <c r="Q455">
        <f t="shared" si="651"/>
        <v>0.97533408260206766</v>
      </c>
      <c r="S455">
        <f t="shared" si="648"/>
        <v>1.8312645435342081</v>
      </c>
      <c r="T455">
        <f t="shared" si="567"/>
        <v>4.6441457995162434</v>
      </c>
      <c r="U455">
        <f t="shared" si="568"/>
        <v>7.2175618680930338</v>
      </c>
      <c r="V455">
        <f t="shared" si="611"/>
        <v>0.99047387814733867</v>
      </c>
      <c r="W455">
        <f t="shared" si="612"/>
        <v>0.99926694893150181</v>
      </c>
      <c r="X455">
        <f t="shared" si="643"/>
        <v>19.030426928355283</v>
      </c>
      <c r="Y455">
        <f t="shared" si="644"/>
        <v>18.154984011419216</v>
      </c>
      <c r="Z455">
        <f t="shared" si="649"/>
        <v>0</v>
      </c>
      <c r="AA455">
        <f t="shared" si="650"/>
        <v>19.030426928355283</v>
      </c>
      <c r="AB455">
        <f t="shared" si="652"/>
        <v>0.99047387814733867</v>
      </c>
    </row>
    <row r="456" spans="1:28" hidden="1" x14ac:dyDescent="0.2">
      <c r="A456">
        <f>validation!A457</f>
        <v>45</v>
      </c>
      <c r="B456">
        <v>6</v>
      </c>
      <c r="C456">
        <f>LOG(validation!D457+1)</f>
        <v>0</v>
      </c>
      <c r="D456">
        <f>validation!E457</f>
        <v>0</v>
      </c>
      <c r="E456">
        <f>validation!C457</f>
        <v>0</v>
      </c>
      <c r="F456" s="12">
        <f t="shared" si="569"/>
        <v>0</v>
      </c>
      <c r="H456">
        <f t="shared" si="645"/>
        <v>1.7308737294963099</v>
      </c>
      <c r="I456">
        <f t="shared" si="565"/>
        <v>3.4101733262798333</v>
      </c>
      <c r="J456">
        <f t="shared" si="566"/>
        <v>5.9835893948566223</v>
      </c>
      <c r="K456">
        <f t="shared" si="653"/>
        <v>0.96802096849872121</v>
      </c>
      <c r="L456">
        <f>EXP(J456)/(1+EXP(J456))</f>
        <v>0.99748656765332389</v>
      </c>
      <c r="M456">
        <f t="shared" si="641"/>
        <v>14.882196487585512</v>
      </c>
      <c r="N456">
        <f t="shared" si="642"/>
        <v>14.183000757271744</v>
      </c>
      <c r="O456">
        <f t="shared" si="646"/>
        <v>0</v>
      </c>
      <c r="P456">
        <f t="shared" si="647"/>
        <v>14.882196487585512</v>
      </c>
      <c r="Q456">
        <f t="shared" si="651"/>
        <v>0.96802096849872121</v>
      </c>
      <c r="S456">
        <f t="shared" si="648"/>
        <v>1.825952987320508</v>
      </c>
      <c r="T456">
        <f t="shared" si="567"/>
        <v>4.57146676995227</v>
      </c>
      <c r="U456">
        <f t="shared" si="568"/>
        <v>7.1448828385290604</v>
      </c>
      <c r="V456">
        <f t="shared" si="611"/>
        <v>0.98976309987629818</v>
      </c>
      <c r="W456">
        <f t="shared" si="612"/>
        <v>0.99921173120681639</v>
      </c>
      <c r="X456">
        <f t="shared" si="643"/>
        <v>15.739297721700323</v>
      </c>
      <c r="Y456">
        <f t="shared" si="644"/>
        <v>14.841818885536098</v>
      </c>
      <c r="Z456">
        <f t="shared" si="649"/>
        <v>0</v>
      </c>
      <c r="AA456">
        <f t="shared" si="650"/>
        <v>15.739297721700323</v>
      </c>
      <c r="AB456">
        <f t="shared" si="652"/>
        <v>0.98976309987629818</v>
      </c>
    </row>
    <row r="457" spans="1:28" hidden="1" x14ac:dyDescent="0.2">
      <c r="A457">
        <f>validation!A458</f>
        <v>45</v>
      </c>
      <c r="B457">
        <v>7</v>
      </c>
      <c r="C457">
        <f>LOG(validation!D458+1)</f>
        <v>0</v>
      </c>
      <c r="D457">
        <f>validation!E458</f>
        <v>0</v>
      </c>
      <c r="E457">
        <f>validation!C458</f>
        <v>0</v>
      </c>
      <c r="F457" s="12">
        <f t="shared" si="569"/>
        <v>0</v>
      </c>
      <c r="H457">
        <f t="shared" si="645"/>
        <v>1.5539035149509315</v>
      </c>
      <c r="I457">
        <f t="shared" si="565"/>
        <v>1.8221194073647857</v>
      </c>
      <c r="J457">
        <f t="shared" si="566"/>
        <v>4.3955354759415748</v>
      </c>
      <c r="K457">
        <f t="shared" si="653"/>
        <v>0.86082024482255026</v>
      </c>
      <c r="L457">
        <f>EXP(J457)/(1+EXP(J457))</f>
        <v>0.98781795737816047</v>
      </c>
      <c r="M457">
        <f t="shared" si="641"/>
        <v>11.342955035951746</v>
      </c>
      <c r="N457">
        <f t="shared" si="642"/>
        <v>11.278737837592308</v>
      </c>
      <c r="O457">
        <f>IF(N457&gt;M457,1,0)</f>
        <v>0</v>
      </c>
      <c r="P457">
        <f>MAX(M457,N457)</f>
        <v>11.342955035951746</v>
      </c>
      <c r="Q457">
        <f t="shared" si="651"/>
        <v>0.86082024482255026</v>
      </c>
      <c r="S457">
        <f t="shared" si="648"/>
        <v>1.6719202249733349</v>
      </c>
      <c r="T457">
        <f t="shared" si="567"/>
        <v>2.8078691655798083</v>
      </c>
      <c r="U457">
        <f t="shared" si="568"/>
        <v>5.3812852341565982</v>
      </c>
      <c r="V457">
        <f t="shared" si="611"/>
        <v>0.943099580635677</v>
      </c>
      <c r="W457">
        <f t="shared" si="612"/>
        <v>0.99541917690242865</v>
      </c>
      <c r="X457">
        <f t="shared" si="643"/>
        <v>12.055968772328264</v>
      </c>
      <c r="Y457">
        <f t="shared" si="644"/>
        <v>11.447407221691368</v>
      </c>
      <c r="Z457">
        <f>IF(Y457&gt;X457,1,0)</f>
        <v>0</v>
      </c>
      <c r="AA457">
        <f>MAX(X457,Y457)</f>
        <v>12.055968772328264</v>
      </c>
      <c r="AB457">
        <f t="shared" si="652"/>
        <v>0.943099580635677</v>
      </c>
    </row>
    <row r="458" spans="1:28" hidden="1" x14ac:dyDescent="0.2">
      <c r="A458">
        <f>validation!A459</f>
        <v>45</v>
      </c>
      <c r="B458">
        <v>8</v>
      </c>
      <c r="C458">
        <f>LOG(validation!D459+1)</f>
        <v>0</v>
      </c>
      <c r="D458">
        <f>validation!E459</f>
        <v>0</v>
      </c>
      <c r="E458">
        <f>validation!C459</f>
        <v>0</v>
      </c>
      <c r="F458" s="12">
        <f t="shared" si="569"/>
        <v>0</v>
      </c>
      <c r="H458">
        <f t="shared" si="645"/>
        <v>1.1868001989755144</v>
      </c>
      <c r="I458">
        <f t="shared" ref="I458:I509" si="654">$F$2*(10^H458-1)+$G$2</f>
        <v>2.0888517025360542E-2</v>
      </c>
      <c r="J458">
        <f t="shared" ref="J458:J509" si="655">$E$2+$F$2*(10^H458-1)+$G$2</f>
        <v>2.59430458560215</v>
      </c>
      <c r="K458">
        <f t="shared" si="653"/>
        <v>0.50522193938359083</v>
      </c>
      <c r="L458">
        <f>EXP(J458)/(1+EXP(J458))</f>
        <v>0.93049413177285845</v>
      </c>
      <c r="M458">
        <f t="shared" si="641"/>
        <v>7.2734987272261584</v>
      </c>
      <c r="N458">
        <f t="shared" si="642"/>
        <v>8.1872235929778618</v>
      </c>
      <c r="O458">
        <f>IF(N458&gt;M458,1,0)</f>
        <v>1</v>
      </c>
      <c r="P458">
        <f>MAX(M458,N458)</f>
        <v>8.1872235929778618</v>
      </c>
      <c r="Q458">
        <f t="shared" si="651"/>
        <v>0.93049413177285845</v>
      </c>
      <c r="S458">
        <f t="shared" si="648"/>
        <v>1.3332879205168924</v>
      </c>
      <c r="T458">
        <f t="shared" ref="T458:T509" si="656">$F$2*(10^S458-1)+$G$2</f>
        <v>0.56473705648041395</v>
      </c>
      <c r="U458">
        <f t="shared" ref="U458:U509" si="657">$E$2+$F$2*(10^S458-1)+$G$2</f>
        <v>3.1381531250572032</v>
      </c>
      <c r="V458">
        <f t="shared" si="611"/>
        <v>0.637547893679554</v>
      </c>
      <c r="W458">
        <f t="shared" si="612"/>
        <v>0.95843937575914195</v>
      </c>
      <c r="X458">
        <f t="shared" si="643"/>
        <v>7.8689655215579926</v>
      </c>
      <c r="Y458">
        <f t="shared" si="644"/>
        <v>8.3129771909161398</v>
      </c>
      <c r="Z458">
        <f>IF(Y458&gt;X458,1,0)</f>
        <v>1</v>
      </c>
      <c r="AA458">
        <f>MAX(X458,Y458)</f>
        <v>8.3129771909161398</v>
      </c>
      <c r="AB458">
        <f t="shared" si="652"/>
        <v>0.95843937575914195</v>
      </c>
    </row>
    <row r="459" spans="1:28" hidden="1" x14ac:dyDescent="0.2">
      <c r="A459">
        <f>validation!A460</f>
        <v>45</v>
      </c>
      <c r="B459">
        <v>9</v>
      </c>
      <c r="C459">
        <f>LOG(validation!D460+1)</f>
        <v>0</v>
      </c>
      <c r="D459">
        <f>validation!E460</f>
        <v>0</v>
      </c>
      <c r="E459">
        <f>validation!C460</f>
        <v>0</v>
      </c>
      <c r="F459" s="12">
        <f t="shared" ref="F459:F509" si="658">IF(D458=0,0,$K$2)-$M$2*E459 +IF((D459=1)*AND(A459=A460),$I$2*F460,0)</f>
        <v>0</v>
      </c>
      <c r="H459">
        <f t="shared" si="645"/>
        <v>0.5836950082418968</v>
      </c>
      <c r="I459">
        <f t="shared" si="654"/>
        <v>-0.99669363442584102</v>
      </c>
      <c r="J459">
        <f t="shared" si="655"/>
        <v>1.5767224341509487</v>
      </c>
      <c r="K459">
        <f t="shared" si="653"/>
        <v>0.26959198871497969</v>
      </c>
      <c r="L459">
        <f>EXP(J459)/(1+EXP(J459))</f>
        <v>0.82873983375542892</v>
      </c>
      <c r="M459">
        <f>$K$2</f>
        <v>5</v>
      </c>
      <c r="N459">
        <f>-$M$2+$K$2</f>
        <v>4</v>
      </c>
      <c r="O459">
        <f>IF(N459&gt;M459,1,0)</f>
        <v>0</v>
      </c>
      <c r="P459">
        <f>MAX(M459,N459)</f>
        <v>5</v>
      </c>
      <c r="Q459">
        <f t="shared" si="651"/>
        <v>0.26959198871497969</v>
      </c>
      <c r="S459">
        <f t="shared" si="648"/>
        <v>0.76552224743803055</v>
      </c>
      <c r="T459">
        <f t="shared" si="656"/>
        <v>-0.82089692634185341</v>
      </c>
      <c r="U459">
        <f t="shared" si="657"/>
        <v>1.7525191422349362</v>
      </c>
      <c r="V459">
        <f t="shared" si="611"/>
        <v>0.30557330050087311</v>
      </c>
      <c r="W459">
        <f t="shared" si="612"/>
        <v>0.85227025779623267</v>
      </c>
      <c r="X459">
        <f>$K$2</f>
        <v>5</v>
      </c>
      <c r="Y459">
        <f>-$M$2+$K$2</f>
        <v>4</v>
      </c>
      <c r="Z459">
        <f>IF(Y459&gt;X459,1,0)</f>
        <v>0</v>
      </c>
      <c r="AA459">
        <f>MAX(X459,Y459)</f>
        <v>5</v>
      </c>
      <c r="AB459">
        <f t="shared" si="652"/>
        <v>0.30557330050087311</v>
      </c>
    </row>
    <row r="460" spans="1:28" hidden="1" x14ac:dyDescent="0.2">
      <c r="A460">
        <f>validation!A461</f>
        <v>46</v>
      </c>
      <c r="B460">
        <v>0</v>
      </c>
      <c r="C460">
        <f>LOG(validation!D461+1)</f>
        <v>0.46637724589424595</v>
      </c>
      <c r="D460">
        <f>validation!E461</f>
        <v>1</v>
      </c>
      <c r="E460">
        <f>validation!C461</f>
        <v>1</v>
      </c>
      <c r="F460" s="12">
        <f>$K$2-$M$2*E460 +IF((D460=1)*AND(A460=A461),$I$2*F461,0)</f>
        <v>8.5</v>
      </c>
      <c r="H460">
        <f>$C$2+0+0</f>
        <v>0.43754283752918516</v>
      </c>
      <c r="I460">
        <f t="shared" si="654"/>
        <v>-1.0933092827441808</v>
      </c>
      <c r="J460">
        <f t="shared" si="655"/>
        <v>1.4801067858326085</v>
      </c>
      <c r="K460">
        <f t="shared" si="653"/>
        <v>0.25099563123707369</v>
      </c>
      <c r="L460">
        <f t="shared" ref="L460:L474" si="659">EXP(J460)/(1+EXP(J460))</f>
        <v>0.81458870953427243</v>
      </c>
      <c r="M460">
        <f t="shared" ref="M460:M468" si="660">$K$2+K460*$I$2*P461</f>
        <v>9.7939137781165932</v>
      </c>
      <c r="N460">
        <f t="shared" ref="N460:N468" si="661">-$M$2+($K$2+L460*$I$2*P461)</f>
        <v>19.558310791657156</v>
      </c>
      <c r="O460">
        <f>IF(N460&gt;M460,1,0)</f>
        <v>1</v>
      </c>
      <c r="P460">
        <f>MAX(M460,N460)</f>
        <v>19.558310791657156</v>
      </c>
      <c r="Q460">
        <f>O460*L460+(1-O460)*K460</f>
        <v>0.81458870953427243</v>
      </c>
      <c r="R460" s="12"/>
      <c r="S460">
        <f>$C460</f>
        <v>0.46637724589424595</v>
      </c>
      <c r="T460">
        <f t="shared" si="656"/>
        <v>-1.0767314895808564</v>
      </c>
      <c r="U460">
        <f t="shared" si="657"/>
        <v>1.4966845789959331</v>
      </c>
      <c r="V460">
        <f t="shared" si="611"/>
        <v>0.25412505009931591</v>
      </c>
      <c r="W460">
        <f t="shared" si="612"/>
        <v>0.81707947218088794</v>
      </c>
      <c r="X460">
        <f t="shared" ref="X460:X468" si="662">$K$2+V460*$I$2*AA461</f>
        <v>10.119077407780253</v>
      </c>
      <c r="Y460">
        <f t="shared" ref="Y460:Y468" si="663">-$M$2+($K$2+W460*$I$2*AA461)</f>
        <v>20.459192294374514</v>
      </c>
      <c r="Z460">
        <f>IF(Y460&gt;X460,1,0)</f>
        <v>1</v>
      </c>
      <c r="AA460">
        <f>MAX(X460,Y460)</f>
        <v>20.459192294374514</v>
      </c>
      <c r="AB460">
        <f>Z460*W460+(1-Z460)*V460</f>
        <v>0.81707947218088794</v>
      </c>
    </row>
    <row r="461" spans="1:28" hidden="1" x14ac:dyDescent="0.2">
      <c r="A461">
        <f>validation!A462</f>
        <v>46</v>
      </c>
      <c r="B461">
        <v>1</v>
      </c>
      <c r="C461">
        <f>LOG(validation!D462+1)</f>
        <v>0.93966700919850576</v>
      </c>
      <c r="D461">
        <f>validation!E462</f>
        <v>0</v>
      </c>
      <c r="E461">
        <f>validation!C462</f>
        <v>0</v>
      </c>
      <c r="F461" s="12">
        <f t="shared" si="658"/>
        <v>5</v>
      </c>
      <c r="H461">
        <f t="shared" ref="H461:H469" si="664">MIN(MAX($A$2*H460+$B$2*$B461+$C$2,0),3)</f>
        <v>0.83320114097827558</v>
      </c>
      <c r="I461">
        <f t="shared" si="654"/>
        <v>-0.73423463405103739</v>
      </c>
      <c r="J461">
        <f t="shared" si="655"/>
        <v>1.8391814345257522</v>
      </c>
      <c r="K461">
        <f>EXP(I461)/(1+EXP(I461))</f>
        <v>0.32426615487430377</v>
      </c>
      <c r="L461">
        <f t="shared" si="659"/>
        <v>0.86285186836481753</v>
      </c>
      <c r="M461">
        <f t="shared" si="660"/>
        <v>11.47206832141598</v>
      </c>
      <c r="N461">
        <f t="shared" si="661"/>
        <v>21.221767240812529</v>
      </c>
      <c r="O461">
        <f t="shared" ref="O461:O466" si="665">IF(N461&gt;M461,1,0)</f>
        <v>1</v>
      </c>
      <c r="P461">
        <f t="shared" ref="P461:P466" si="666">MAX(M461,N461)</f>
        <v>21.221767240812529</v>
      </c>
      <c r="Q461">
        <f>O461*L461+(1-O461)*K461</f>
        <v>0.86285186836481753</v>
      </c>
      <c r="S461">
        <f t="shared" ref="S461:S469" si="667">MIN(MAX($A$2*S460+$B$2*$B461+$C$2,0),3)</f>
        <v>0.86899172336774888</v>
      </c>
      <c r="T461">
        <f t="shared" si="656"/>
        <v>-0.68264482109318991</v>
      </c>
      <c r="U461">
        <f t="shared" si="657"/>
        <v>1.8907712474835994</v>
      </c>
      <c r="V461">
        <f t="shared" si="611"/>
        <v>0.33567126179746914</v>
      </c>
      <c r="W461">
        <f t="shared" si="612"/>
        <v>0.86884344269821512</v>
      </c>
      <c r="X461">
        <f t="shared" si="662"/>
        <v>12.101806369152477</v>
      </c>
      <c r="Y461">
        <f t="shared" si="663"/>
        <v>22.382145263521252</v>
      </c>
      <c r="Z461">
        <f t="shared" ref="Z461:Z466" si="668">IF(Y461&gt;X461,1,0)</f>
        <v>1</v>
      </c>
      <c r="AA461">
        <f t="shared" ref="AA461:AA466" si="669">MAX(X461,Y461)</f>
        <v>22.382145263521252</v>
      </c>
      <c r="AB461">
        <f>Z461*W461+(1-Z461)*V461</f>
        <v>0.86884344269821512</v>
      </c>
    </row>
    <row r="462" spans="1:28" hidden="1" x14ac:dyDescent="0.2">
      <c r="A462">
        <f>validation!A463</f>
        <v>46</v>
      </c>
      <c r="B462">
        <v>2</v>
      </c>
      <c r="C462">
        <f>LOG(validation!D463+1)</f>
        <v>0</v>
      </c>
      <c r="D462">
        <f>validation!E463</f>
        <v>0</v>
      </c>
      <c r="E462">
        <f>validation!C463</f>
        <v>0</v>
      </c>
      <c r="F462" s="12">
        <f t="shared" si="658"/>
        <v>0</v>
      </c>
      <c r="H462">
        <f t="shared" si="664"/>
        <v>1.1768704509699945</v>
      </c>
      <c r="I462">
        <f t="shared" si="654"/>
        <v>-9.7564301793839903E-3</v>
      </c>
      <c r="J462">
        <f t="shared" si="655"/>
        <v>2.5636596383974055</v>
      </c>
      <c r="K462">
        <f>EXP(I462)/(1+EXP(I462))</f>
        <v>0.49756091180276968</v>
      </c>
      <c r="L462">
        <f t="shared" si="659"/>
        <v>0.92848583868362855</v>
      </c>
      <c r="M462">
        <f t="shared" si="660"/>
        <v>14.74066258444352</v>
      </c>
      <c r="N462">
        <f t="shared" si="661"/>
        <v>22.176804195254586</v>
      </c>
      <c r="O462">
        <f t="shared" si="665"/>
        <v>1</v>
      </c>
      <c r="P462">
        <f t="shared" si="666"/>
        <v>22.176804195254586</v>
      </c>
      <c r="Q462">
        <f>O462*L462+(1-O462)*K462</f>
        <v>0.92848583868362855</v>
      </c>
      <c r="S462">
        <f t="shared" si="667"/>
        <v>1.221295353730609</v>
      </c>
      <c r="T462">
        <f t="shared" si="656"/>
        <v>0.13296020040079548</v>
      </c>
      <c r="U462">
        <f t="shared" si="657"/>
        <v>2.7063762689775852</v>
      </c>
      <c r="V462">
        <f t="shared" si="611"/>
        <v>0.5331911672324875</v>
      </c>
      <c r="W462">
        <f t="shared" si="612"/>
        <v>0.93740184618000288</v>
      </c>
      <c r="X462">
        <f t="shared" si="662"/>
        <v>16.095979363761682</v>
      </c>
      <c r="Y462">
        <f t="shared" si="663"/>
        <v>23.507809168620554</v>
      </c>
      <c r="Z462">
        <f t="shared" si="668"/>
        <v>1</v>
      </c>
      <c r="AA462">
        <f t="shared" si="669"/>
        <v>23.507809168620554</v>
      </c>
      <c r="AB462">
        <f>Z462*W462+(1-Z462)*V462</f>
        <v>0.93740184618000288</v>
      </c>
    </row>
    <row r="463" spans="1:28" hidden="1" x14ac:dyDescent="0.2">
      <c r="A463">
        <f>validation!A464</f>
        <v>46</v>
      </c>
      <c r="B463">
        <v>3</v>
      </c>
      <c r="C463">
        <f>LOG(validation!D464+1)</f>
        <v>0</v>
      </c>
      <c r="D463">
        <f>validation!E464</f>
        <v>0</v>
      </c>
      <c r="E463">
        <f>validation!C464</f>
        <v>0</v>
      </c>
      <c r="F463" s="12">
        <f t="shared" si="658"/>
        <v>0</v>
      </c>
      <c r="H463">
        <f t="shared" si="664"/>
        <v>1.4560086518047621</v>
      </c>
      <c r="I463">
        <f t="shared" si="654"/>
        <v>1.1850145659346234</v>
      </c>
      <c r="J463">
        <f t="shared" si="655"/>
        <v>3.7584306345114125</v>
      </c>
      <c r="K463">
        <f>EXP(I463)/(1+EXP(I463))</f>
        <v>0.76584823786197831</v>
      </c>
      <c r="L463">
        <f t="shared" si="659"/>
        <v>0.97721113366079271</v>
      </c>
      <c r="M463">
        <f t="shared" si="660"/>
        <v>18.912406632400078</v>
      </c>
      <c r="N463">
        <f t="shared" si="661"/>
        <v>21.75202707934908</v>
      </c>
      <c r="O463">
        <f t="shared" si="665"/>
        <v>1</v>
      </c>
      <c r="P463">
        <f t="shared" si="666"/>
        <v>21.75202707934908</v>
      </c>
      <c r="Q463">
        <f t="shared" ref="Q463:Q469" si="670">O463*L463+(1-O463)*K463</f>
        <v>0.97721113366079271</v>
      </c>
      <c r="S463">
        <f t="shared" si="667"/>
        <v>1.5111508666984355</v>
      </c>
      <c r="T463">
        <f t="shared" si="656"/>
        <v>1.52615367938987</v>
      </c>
      <c r="U463">
        <f t="shared" si="657"/>
        <v>4.09956974796666</v>
      </c>
      <c r="V463">
        <f t="shared" si="611"/>
        <v>0.82144285443547038</v>
      </c>
      <c r="W463">
        <f t="shared" si="612"/>
        <v>0.98369059935764847</v>
      </c>
      <c r="X463">
        <f t="shared" si="662"/>
        <v>20.96871720588819</v>
      </c>
      <c r="Y463">
        <f t="shared" si="663"/>
        <v>23.122787317966658</v>
      </c>
      <c r="Z463">
        <f t="shared" si="668"/>
        <v>1</v>
      </c>
      <c r="AA463">
        <f t="shared" si="669"/>
        <v>23.122787317966658</v>
      </c>
      <c r="AB463">
        <f t="shared" ref="AB463:AB469" si="671">Z463*W463+(1-Z463)*V463</f>
        <v>0.98369059935764847</v>
      </c>
    </row>
    <row r="464" spans="1:28" hidden="1" x14ac:dyDescent="0.2">
      <c r="A464">
        <f>validation!A465</f>
        <v>46</v>
      </c>
      <c r="B464">
        <v>4</v>
      </c>
      <c r="C464">
        <f>LOG(validation!D465+1)</f>
        <v>0</v>
      </c>
      <c r="D464">
        <f>validation!E465</f>
        <v>0</v>
      </c>
      <c r="E464">
        <f>validation!C465</f>
        <v>0</v>
      </c>
      <c r="F464" s="12">
        <f t="shared" si="658"/>
        <v>0</v>
      </c>
      <c r="H464">
        <f t="shared" si="664"/>
        <v>1.6550478976089644</v>
      </c>
      <c r="I464">
        <f t="shared" si="654"/>
        <v>2.6500127519569774</v>
      </c>
      <c r="J464">
        <f t="shared" si="655"/>
        <v>5.2234288205337673</v>
      </c>
      <c r="K464">
        <f>EXP(I464)/(1+EXP(I464))</f>
        <v>0.93401177646441513</v>
      </c>
      <c r="L464">
        <f t="shared" si="659"/>
        <v>0.99464006361752377</v>
      </c>
      <c r="M464">
        <f t="shared" si="660"/>
        <v>20.184455388590365</v>
      </c>
      <c r="N464">
        <f t="shared" si="661"/>
        <v>20.17010411889639</v>
      </c>
      <c r="O464">
        <f t="shared" si="665"/>
        <v>0</v>
      </c>
      <c r="P464">
        <f t="shared" si="666"/>
        <v>20.184455388590365</v>
      </c>
      <c r="Q464">
        <f t="shared" si="670"/>
        <v>0.93401177646441513</v>
      </c>
      <c r="S464">
        <f t="shared" si="667"/>
        <v>1.7234929289861809</v>
      </c>
      <c r="T464">
        <f t="shared" si="656"/>
        <v>3.330214227862784</v>
      </c>
      <c r="U464">
        <f t="shared" si="657"/>
        <v>5.903630296439573</v>
      </c>
      <c r="V464">
        <f t="shared" si="611"/>
        <v>0.96545091609191203</v>
      </c>
      <c r="W464">
        <f t="shared" si="612"/>
        <v>0.99727791213560502</v>
      </c>
      <c r="X464">
        <f t="shared" si="662"/>
        <v>21.599821608829114</v>
      </c>
      <c r="Y464">
        <f t="shared" si="663"/>
        <v>21.147050316021016</v>
      </c>
      <c r="Z464">
        <f t="shared" si="668"/>
        <v>0</v>
      </c>
      <c r="AA464">
        <f t="shared" si="669"/>
        <v>21.599821608829114</v>
      </c>
      <c r="AB464">
        <f t="shared" si="671"/>
        <v>0.96545091609191203</v>
      </c>
    </row>
    <row r="465" spans="1:28" hidden="1" x14ac:dyDescent="0.2">
      <c r="A465">
        <f>validation!A466</f>
        <v>46</v>
      </c>
      <c r="B465">
        <v>5</v>
      </c>
      <c r="C465">
        <f>LOG(validation!D466+1)</f>
        <v>0</v>
      </c>
      <c r="D465">
        <f>validation!E466</f>
        <v>0</v>
      </c>
      <c r="E465">
        <f>validation!C466</f>
        <v>0</v>
      </c>
      <c r="F465" s="12">
        <f t="shared" si="658"/>
        <v>0</v>
      </c>
      <c r="H465">
        <f t="shared" si="664"/>
        <v>1.7546646682565099</v>
      </c>
      <c r="I465">
        <f t="shared" si="654"/>
        <v>3.6773576328145725</v>
      </c>
      <c r="J465">
        <f t="shared" si="655"/>
        <v>6.2507737013913616</v>
      </c>
      <c r="K465">
        <f t="shared" ref="K465:K470" si="672">EXP(I465)/(1+EXP(I465))</f>
        <v>0.97533408260206766</v>
      </c>
      <c r="L465">
        <f t="shared" si="659"/>
        <v>0.9980747526085364</v>
      </c>
      <c r="M465">
        <f t="shared" si="660"/>
        <v>18.063602112490635</v>
      </c>
      <c r="N465">
        <f t="shared" si="661"/>
        <v>17.368190119856685</v>
      </c>
      <c r="O465">
        <f t="shared" si="665"/>
        <v>0</v>
      </c>
      <c r="P465">
        <f t="shared" si="666"/>
        <v>18.063602112490635</v>
      </c>
      <c r="Q465">
        <f t="shared" si="670"/>
        <v>0.97533408260206766</v>
      </c>
      <c r="S465">
        <f t="shared" si="667"/>
        <v>1.8396217620051261</v>
      </c>
      <c r="T465">
        <f t="shared" si="656"/>
        <v>4.7603140568827769</v>
      </c>
      <c r="U465">
        <f t="shared" si="657"/>
        <v>7.3337301254595673</v>
      </c>
      <c r="V465">
        <f t="shared" si="611"/>
        <v>0.99150978132968715</v>
      </c>
      <c r="W465">
        <f t="shared" si="612"/>
        <v>0.99934729353347884</v>
      </c>
      <c r="X465">
        <f t="shared" si="662"/>
        <v>19.104281662182849</v>
      </c>
      <c r="Y465">
        <f t="shared" si="663"/>
        <v>18.215770708216091</v>
      </c>
      <c r="Z465">
        <f t="shared" si="668"/>
        <v>0</v>
      </c>
      <c r="AA465">
        <f t="shared" si="669"/>
        <v>19.104281662182849</v>
      </c>
      <c r="AB465">
        <f t="shared" si="671"/>
        <v>0.99150978132968715</v>
      </c>
    </row>
    <row r="466" spans="1:28" hidden="1" x14ac:dyDescent="0.2">
      <c r="A466">
        <f>validation!A467</f>
        <v>46</v>
      </c>
      <c r="B466">
        <v>6</v>
      </c>
      <c r="C466">
        <f>LOG(validation!D467+1)</f>
        <v>0</v>
      </c>
      <c r="D466">
        <f>validation!E467</f>
        <v>0</v>
      </c>
      <c r="E466">
        <f>validation!C467</f>
        <v>0</v>
      </c>
      <c r="F466" s="12">
        <f t="shared" si="658"/>
        <v>0</v>
      </c>
      <c r="H466">
        <f t="shared" si="664"/>
        <v>1.7308737294963099</v>
      </c>
      <c r="I466">
        <f t="shared" si="654"/>
        <v>3.4101733262798333</v>
      </c>
      <c r="J466">
        <f t="shared" si="655"/>
        <v>5.9835893948566223</v>
      </c>
      <c r="K466">
        <f t="shared" si="672"/>
        <v>0.96802096849872121</v>
      </c>
      <c r="L466">
        <f t="shared" si="659"/>
        <v>0.99748656765332389</v>
      </c>
      <c r="M466">
        <f t="shared" si="660"/>
        <v>14.882196487585512</v>
      </c>
      <c r="N466">
        <f t="shared" si="661"/>
        <v>14.183000757271744</v>
      </c>
      <c r="O466">
        <f t="shared" si="665"/>
        <v>0</v>
      </c>
      <c r="P466">
        <f t="shared" si="666"/>
        <v>14.882196487585512</v>
      </c>
      <c r="Q466">
        <f t="shared" si="670"/>
        <v>0.96802096849872121</v>
      </c>
      <c r="S466">
        <f t="shared" si="667"/>
        <v>1.836326347940338</v>
      </c>
      <c r="T466">
        <f t="shared" si="656"/>
        <v>4.7142395226797706</v>
      </c>
      <c r="U466">
        <f t="shared" si="657"/>
        <v>7.2876555912565593</v>
      </c>
      <c r="V466">
        <f t="shared" si="611"/>
        <v>0.99111300443369688</v>
      </c>
      <c r="W466">
        <f t="shared" si="612"/>
        <v>0.99931653785478258</v>
      </c>
      <c r="X466">
        <f t="shared" si="662"/>
        <v>15.805617215470663</v>
      </c>
      <c r="Y466">
        <f t="shared" si="663"/>
        <v>14.895056302200459</v>
      </c>
      <c r="Z466">
        <f t="shared" si="668"/>
        <v>0</v>
      </c>
      <c r="AA466">
        <f t="shared" si="669"/>
        <v>15.805617215470663</v>
      </c>
      <c r="AB466">
        <f t="shared" si="671"/>
        <v>0.99111300443369688</v>
      </c>
    </row>
    <row r="467" spans="1:28" hidden="1" x14ac:dyDescent="0.2">
      <c r="A467">
        <f>validation!A468</f>
        <v>46</v>
      </c>
      <c r="B467">
        <v>7</v>
      </c>
      <c r="C467">
        <f>LOG(validation!D468+1)</f>
        <v>0</v>
      </c>
      <c r="D467">
        <f>validation!E468</f>
        <v>0</v>
      </c>
      <c r="E467">
        <f>validation!C468</f>
        <v>0</v>
      </c>
      <c r="F467" s="12">
        <f t="shared" si="658"/>
        <v>0</v>
      </c>
      <c r="H467">
        <f t="shared" si="664"/>
        <v>1.5539035149509315</v>
      </c>
      <c r="I467">
        <f t="shared" si="654"/>
        <v>1.8221194073647857</v>
      </c>
      <c r="J467">
        <f t="shared" si="655"/>
        <v>4.3955354759415748</v>
      </c>
      <c r="K467">
        <f t="shared" si="672"/>
        <v>0.86082024482255026</v>
      </c>
      <c r="L467">
        <f t="shared" si="659"/>
        <v>0.98781795737816047</v>
      </c>
      <c r="M467">
        <f t="shared" si="660"/>
        <v>11.342955035951746</v>
      </c>
      <c r="N467">
        <f t="shared" si="661"/>
        <v>11.278737837592308</v>
      </c>
      <c r="O467">
        <f>IF(N467&gt;M467,1,0)</f>
        <v>0</v>
      </c>
      <c r="P467">
        <f>MAX(M467,N467)</f>
        <v>11.342955035951746</v>
      </c>
      <c r="Q467">
        <f t="shared" si="670"/>
        <v>0.86082024482255026</v>
      </c>
      <c r="S467">
        <f t="shared" si="667"/>
        <v>1.6847961131559275</v>
      </c>
      <c r="T467">
        <f t="shared" si="656"/>
        <v>2.9325291697051497</v>
      </c>
      <c r="U467">
        <f t="shared" si="657"/>
        <v>5.5059452382819387</v>
      </c>
      <c r="V467">
        <f t="shared" si="611"/>
        <v>0.94943124256675759</v>
      </c>
      <c r="W467">
        <f t="shared" si="612"/>
        <v>0.99595389081671204</v>
      </c>
      <c r="X467">
        <f t="shared" si="662"/>
        <v>12.113897503931046</v>
      </c>
      <c r="Y467">
        <f t="shared" si="663"/>
        <v>11.462482358129524</v>
      </c>
      <c r="Z467">
        <f>IF(Y467&gt;X467,1,0)</f>
        <v>0</v>
      </c>
      <c r="AA467">
        <f>MAX(X467,Y467)</f>
        <v>12.113897503931046</v>
      </c>
      <c r="AB467">
        <f t="shared" si="671"/>
        <v>0.94943124256675759</v>
      </c>
    </row>
    <row r="468" spans="1:28" hidden="1" x14ac:dyDescent="0.2">
      <c r="A468">
        <f>validation!A469</f>
        <v>46</v>
      </c>
      <c r="B468">
        <v>8</v>
      </c>
      <c r="C468">
        <f>LOG(validation!D469+1)</f>
        <v>0</v>
      </c>
      <c r="D468">
        <f>validation!E469</f>
        <v>0</v>
      </c>
      <c r="E468">
        <f>validation!C469</f>
        <v>0</v>
      </c>
      <c r="F468" s="12">
        <f t="shared" si="658"/>
        <v>0</v>
      </c>
      <c r="H468">
        <f t="shared" si="664"/>
        <v>1.1868001989755144</v>
      </c>
      <c r="I468">
        <f t="shared" si="654"/>
        <v>2.0888517025360542E-2</v>
      </c>
      <c r="J468">
        <f t="shared" si="655"/>
        <v>2.59430458560215</v>
      </c>
      <c r="K468">
        <f t="shared" si="672"/>
        <v>0.50522193938359083</v>
      </c>
      <c r="L468">
        <f t="shared" si="659"/>
        <v>0.93049413177285845</v>
      </c>
      <c r="M468">
        <f t="shared" si="660"/>
        <v>7.2734987272261584</v>
      </c>
      <c r="N468">
        <f t="shared" si="661"/>
        <v>8.1872235929778618</v>
      </c>
      <c r="O468">
        <f>IF(N468&gt;M468,1,0)</f>
        <v>1</v>
      </c>
      <c r="P468">
        <f>MAX(M468,N468)</f>
        <v>8.1872235929778618</v>
      </c>
      <c r="Q468">
        <f t="shared" si="670"/>
        <v>0.93049413177285845</v>
      </c>
      <c r="S468">
        <f t="shared" si="667"/>
        <v>1.3492700600150318</v>
      </c>
      <c r="T468">
        <f t="shared" si="656"/>
        <v>0.63594267753078193</v>
      </c>
      <c r="U468">
        <f t="shared" si="657"/>
        <v>3.2093587461075717</v>
      </c>
      <c r="V468">
        <f t="shared" si="611"/>
        <v>0.6538357223432697</v>
      </c>
      <c r="W468">
        <f t="shared" si="612"/>
        <v>0.96118494842923585</v>
      </c>
      <c r="X468">
        <f t="shared" si="662"/>
        <v>7.9422607505447136</v>
      </c>
      <c r="Y468">
        <f t="shared" si="663"/>
        <v>8.3253322679315609</v>
      </c>
      <c r="Z468">
        <f>IF(Y468&gt;X468,1,0)</f>
        <v>1</v>
      </c>
      <c r="AA468">
        <f>MAX(X468,Y468)</f>
        <v>8.3253322679315609</v>
      </c>
      <c r="AB468">
        <f t="shared" si="671"/>
        <v>0.96118494842923585</v>
      </c>
    </row>
    <row r="469" spans="1:28" hidden="1" x14ac:dyDescent="0.2">
      <c r="A469">
        <f>validation!A470</f>
        <v>46</v>
      </c>
      <c r="B469">
        <v>9</v>
      </c>
      <c r="C469">
        <f>LOG(validation!D470+1)</f>
        <v>0</v>
      </c>
      <c r="D469">
        <f>validation!E470</f>
        <v>0</v>
      </c>
      <c r="E469">
        <f>validation!C470</f>
        <v>0</v>
      </c>
      <c r="F469" s="12">
        <f t="shared" si="658"/>
        <v>0</v>
      </c>
      <c r="H469">
        <f t="shared" si="664"/>
        <v>0.5836950082418968</v>
      </c>
      <c r="I469">
        <f t="shared" si="654"/>
        <v>-0.99669363442584102</v>
      </c>
      <c r="J469">
        <f t="shared" si="655"/>
        <v>1.5767224341509487</v>
      </c>
      <c r="K469">
        <f t="shared" si="672"/>
        <v>0.26959198871497969</v>
      </c>
      <c r="L469">
        <f t="shared" si="659"/>
        <v>0.82873983375542892</v>
      </c>
      <c r="M469">
        <f>$K$2</f>
        <v>5</v>
      </c>
      <c r="N469">
        <f>-$M$2+$K$2</f>
        <v>4</v>
      </c>
      <c r="O469">
        <f>IF(N469&gt;M469,1,0)</f>
        <v>0</v>
      </c>
      <c r="P469">
        <f>MAX(M469,N469)</f>
        <v>5</v>
      </c>
      <c r="Q469">
        <f t="shared" si="670"/>
        <v>0.26959198871497969</v>
      </c>
      <c r="S469">
        <f t="shared" si="667"/>
        <v>0.78536000770091596</v>
      </c>
      <c r="T469">
        <f t="shared" si="656"/>
        <v>-0.79687834311213201</v>
      </c>
      <c r="U469">
        <f t="shared" si="657"/>
        <v>1.7765377254646575</v>
      </c>
      <c r="V469">
        <f t="shared" si="611"/>
        <v>0.31069366724280162</v>
      </c>
      <c r="W469">
        <f t="shared" si="612"/>
        <v>0.85526881842997315</v>
      </c>
      <c r="X469">
        <f>$K$2</f>
        <v>5</v>
      </c>
      <c r="Y469">
        <f>-$M$2+$K$2</f>
        <v>4</v>
      </c>
      <c r="Z469">
        <f>IF(Y469&gt;X469,1,0)</f>
        <v>0</v>
      </c>
      <c r="AA469">
        <f>MAX(X469,Y469)</f>
        <v>5</v>
      </c>
      <c r="AB469">
        <f t="shared" si="671"/>
        <v>0.31069366724280162</v>
      </c>
    </row>
    <row r="470" spans="1:28" hidden="1" x14ac:dyDescent="0.2">
      <c r="A470">
        <f>validation!A471</f>
        <v>47</v>
      </c>
      <c r="B470">
        <v>0</v>
      </c>
      <c r="C470">
        <f>LOG(validation!D471+1)</f>
        <v>0.5465329756816979</v>
      </c>
      <c r="D470">
        <f>validation!E471</f>
        <v>1</v>
      </c>
      <c r="E470">
        <f>validation!C471</f>
        <v>1</v>
      </c>
      <c r="F470" s="12">
        <f>$K$2-$M$2*E470 +IF((D470=1)*AND(A470=A471),$I$2*F471,0)</f>
        <v>28.117340095000007</v>
      </c>
      <c r="H470">
        <f>$C$2+0+0</f>
        <v>0.43754283752918516</v>
      </c>
      <c r="I470">
        <f t="shared" si="654"/>
        <v>-1.0933092827441808</v>
      </c>
      <c r="J470">
        <f t="shared" si="655"/>
        <v>1.4801067858326085</v>
      </c>
      <c r="K470">
        <f t="shared" si="672"/>
        <v>0.25099563123707369</v>
      </c>
      <c r="L470">
        <f t="shared" si="659"/>
        <v>0.81458870953427243</v>
      </c>
      <c r="M470">
        <f t="shared" ref="M470:M478" si="673">$K$2+K470*$I$2*P471</f>
        <v>9.7939137781165932</v>
      </c>
      <c r="N470">
        <f t="shared" ref="N470:N478" si="674">-$M$2+($K$2+L470*$I$2*P471)</f>
        <v>19.558310791657156</v>
      </c>
      <c r="O470">
        <f>IF(N470&gt;M470,1,0)</f>
        <v>1</v>
      </c>
      <c r="P470">
        <f>MAX(M470,N470)</f>
        <v>19.558310791657156</v>
      </c>
      <c r="Q470">
        <f>O470*L470+(1-O470)*K470</f>
        <v>0.81458870953427243</v>
      </c>
      <c r="R470" s="12"/>
      <c r="S470">
        <f>$C470</f>
        <v>0.5465329756816979</v>
      </c>
      <c r="T470">
        <f t="shared" si="656"/>
        <v>-1.0244218425487219</v>
      </c>
      <c r="U470">
        <f t="shared" si="657"/>
        <v>1.5489942260280678</v>
      </c>
      <c r="V470">
        <f t="shared" si="611"/>
        <v>0.26416697460347355</v>
      </c>
      <c r="W470">
        <f t="shared" si="612"/>
        <v>0.82476841935378586</v>
      </c>
      <c r="X470">
        <f t="shared" ref="X470:X478" si="675">$K$2+V470*$I$2*AA471</f>
        <v>10.793573827316521</v>
      </c>
      <c r="Y470">
        <f t="shared" ref="Y470:Y478" si="676">-$M$2+($K$2+W470*$I$2*AA471)</f>
        <v>22.088395550344014</v>
      </c>
      <c r="Z470">
        <f>IF(Y470&gt;X470,1,0)</f>
        <v>1</v>
      </c>
      <c r="AA470">
        <f>MAX(X470,Y470)</f>
        <v>22.088395550344014</v>
      </c>
      <c r="AB470">
        <f>Z470*W470+(1-Z470)*V470</f>
        <v>0.82476841935378586</v>
      </c>
    </row>
    <row r="471" spans="1:28" hidden="1" x14ac:dyDescent="0.2">
      <c r="A471">
        <f>validation!A472</f>
        <v>47</v>
      </c>
      <c r="B471">
        <v>1</v>
      </c>
      <c r="C471">
        <f>LOG(validation!D472+1)</f>
        <v>0.89720963739953308</v>
      </c>
      <c r="D471">
        <f>validation!E472</f>
        <v>1</v>
      </c>
      <c r="E471">
        <f>validation!C472</f>
        <v>1</v>
      </c>
      <c r="F471" s="12">
        <f t="shared" si="658"/>
        <v>26.797044550000006</v>
      </c>
      <c r="H471">
        <f t="shared" ref="H471:H479" si="677">MIN(MAX($A$2*H470+$B$2*$B471+$C$2,0),3)</f>
        <v>0.83320114097827558</v>
      </c>
      <c r="I471">
        <f t="shared" si="654"/>
        <v>-0.73423463405103739</v>
      </c>
      <c r="J471">
        <f t="shared" si="655"/>
        <v>1.8391814345257522</v>
      </c>
      <c r="K471">
        <f>EXP(I471)/(1+EXP(I471))</f>
        <v>0.32426615487430377</v>
      </c>
      <c r="L471">
        <f t="shared" si="659"/>
        <v>0.86285186836481753</v>
      </c>
      <c r="M471">
        <f t="shared" si="673"/>
        <v>11.47206832141598</v>
      </c>
      <c r="N471">
        <f t="shared" si="674"/>
        <v>21.221767240812529</v>
      </c>
      <c r="O471">
        <f t="shared" ref="O471:O476" si="678">IF(N471&gt;M471,1,0)</f>
        <v>1</v>
      </c>
      <c r="P471">
        <f t="shared" ref="P471:P476" si="679">MAX(M471,N471)</f>
        <v>21.221767240812529</v>
      </c>
      <c r="Q471">
        <f>O471*L471+(1-O471)*K471</f>
        <v>0.86285186836481753</v>
      </c>
      <c r="S471">
        <f t="shared" ref="S471:S479" si="680">MIN(MAX($A$2*S470+$B$2*$B471+$C$2,0),3)</f>
        <v>0.96848466994134186</v>
      </c>
      <c r="T471">
        <f t="shared" si="656"/>
        <v>-0.51474290746683904</v>
      </c>
      <c r="U471">
        <f t="shared" si="657"/>
        <v>2.0586731611099505</v>
      </c>
      <c r="V471">
        <f t="shared" si="611"/>
        <v>0.37408233714929923</v>
      </c>
      <c r="W471">
        <f t="shared" si="612"/>
        <v>0.88682106415524342</v>
      </c>
      <c r="X471">
        <f t="shared" si="675"/>
        <v>13.591842790167201</v>
      </c>
      <c r="Y471">
        <f t="shared" si="676"/>
        <v>24.368315767845676</v>
      </c>
      <c r="Z471">
        <f t="shared" ref="Z471:Z476" si="681">IF(Y471&gt;X471,1,0)</f>
        <v>1</v>
      </c>
      <c r="AA471">
        <f t="shared" ref="AA471:AA476" si="682">MAX(X471,Y471)</f>
        <v>24.368315767845676</v>
      </c>
      <c r="AB471">
        <f>Z471*W471+(1-Z471)*V471</f>
        <v>0.88682106415524342</v>
      </c>
    </row>
    <row r="472" spans="1:28" hidden="1" x14ac:dyDescent="0.2">
      <c r="A472">
        <f>validation!A473</f>
        <v>47</v>
      </c>
      <c r="B472">
        <v>2</v>
      </c>
      <c r="C472">
        <f>LOG(validation!D473+1)</f>
        <v>1.2725802792102725</v>
      </c>
      <c r="D472">
        <f>validation!E473</f>
        <v>1</v>
      </c>
      <c r="E472">
        <f>validation!C473</f>
        <v>1</v>
      </c>
      <c r="F472" s="12">
        <f t="shared" si="658"/>
        <v>25.330049500000005</v>
      </c>
      <c r="H472">
        <f t="shared" si="677"/>
        <v>1.1768704509699945</v>
      </c>
      <c r="I472">
        <f t="shared" si="654"/>
        <v>-9.7564301793839903E-3</v>
      </c>
      <c r="J472">
        <f t="shared" si="655"/>
        <v>2.5636596383974055</v>
      </c>
      <c r="K472">
        <f>EXP(I472)/(1+EXP(I472))</f>
        <v>0.49756091180276968</v>
      </c>
      <c r="L472">
        <f t="shared" si="659"/>
        <v>0.92848583868362855</v>
      </c>
      <c r="M472">
        <f t="shared" si="673"/>
        <v>14.74066258444352</v>
      </c>
      <c r="N472">
        <f t="shared" si="674"/>
        <v>22.176804195254586</v>
      </c>
      <c r="O472">
        <f t="shared" si="678"/>
        <v>1</v>
      </c>
      <c r="P472">
        <f t="shared" si="679"/>
        <v>22.176804195254586</v>
      </c>
      <c r="Q472">
        <f>O472*L472+(1-O472)*K472</f>
        <v>0.92848583868362855</v>
      </c>
      <c r="S472">
        <f t="shared" si="680"/>
        <v>1.3447905354742533</v>
      </c>
      <c r="T472">
        <f t="shared" si="656"/>
        <v>0.61571993704676964</v>
      </c>
      <c r="U472">
        <f t="shared" si="657"/>
        <v>3.1891360056235594</v>
      </c>
      <c r="V472">
        <f t="shared" si="611"/>
        <v>0.64924449029812314</v>
      </c>
      <c r="W472">
        <f t="shared" si="612"/>
        <v>0.96042339282514766</v>
      </c>
      <c r="X472">
        <f t="shared" si="675"/>
        <v>19.547320096233072</v>
      </c>
      <c r="Y472">
        <f t="shared" si="676"/>
        <v>25.519761402860855</v>
      </c>
      <c r="Z472">
        <f t="shared" si="681"/>
        <v>1</v>
      </c>
      <c r="AA472">
        <f t="shared" si="682"/>
        <v>25.519761402860855</v>
      </c>
      <c r="AB472">
        <f>Z472*W472+(1-Z472)*V472</f>
        <v>0.96042339282514766</v>
      </c>
    </row>
    <row r="473" spans="1:28" hidden="1" x14ac:dyDescent="0.2">
      <c r="A473">
        <f>validation!A474</f>
        <v>47</v>
      </c>
      <c r="B473">
        <v>3</v>
      </c>
      <c r="C473">
        <f>LOG(validation!D474+1)</f>
        <v>1.5759154095547379</v>
      </c>
      <c r="D473">
        <f>validation!E474</f>
        <v>1</v>
      </c>
      <c r="E473">
        <f>validation!C474</f>
        <v>1</v>
      </c>
      <c r="F473" s="12">
        <f t="shared" si="658"/>
        <v>23.700055000000006</v>
      </c>
      <c r="H473">
        <f t="shared" si="677"/>
        <v>1.4560086518047621</v>
      </c>
      <c r="I473">
        <f t="shared" si="654"/>
        <v>1.1850145659346234</v>
      </c>
      <c r="J473">
        <f t="shared" si="655"/>
        <v>3.7584306345114125</v>
      </c>
      <c r="K473">
        <f>EXP(I473)/(1+EXP(I473))</f>
        <v>0.76584823786197831</v>
      </c>
      <c r="L473">
        <f t="shared" si="659"/>
        <v>0.97721113366079271</v>
      </c>
      <c r="M473">
        <f t="shared" si="673"/>
        <v>18.912406632400078</v>
      </c>
      <c r="N473">
        <f t="shared" si="674"/>
        <v>21.75202707934908</v>
      </c>
      <c r="O473">
        <f t="shared" si="678"/>
        <v>1</v>
      </c>
      <c r="P473">
        <f t="shared" si="679"/>
        <v>21.75202707934908</v>
      </c>
      <c r="Q473">
        <f t="shared" ref="Q473:Q479" si="683">O473*L473+(1-O473)*K473</f>
        <v>0.97721113366079271</v>
      </c>
      <c r="S473">
        <f t="shared" si="680"/>
        <v>1.6644387171352986</v>
      </c>
      <c r="T473">
        <f t="shared" si="656"/>
        <v>2.737115353797011</v>
      </c>
      <c r="U473">
        <f t="shared" si="657"/>
        <v>5.3105314223738009</v>
      </c>
      <c r="V473">
        <f t="shared" si="611"/>
        <v>0.93918153550196615</v>
      </c>
      <c r="W473">
        <f t="shared" si="612"/>
        <v>0.99508497562068965</v>
      </c>
      <c r="X473">
        <f t="shared" si="675"/>
        <v>24.722214534749952</v>
      </c>
      <c r="Y473">
        <f t="shared" si="676"/>
        <v>24.89615119936159</v>
      </c>
      <c r="Z473">
        <f t="shared" si="681"/>
        <v>1</v>
      </c>
      <c r="AA473">
        <f t="shared" si="682"/>
        <v>24.89615119936159</v>
      </c>
      <c r="AB473">
        <f t="shared" ref="AB473:AB479" si="684">Z473*W473+(1-Z473)*V473</f>
        <v>0.99508497562068965</v>
      </c>
    </row>
    <row r="474" spans="1:28" hidden="1" x14ac:dyDescent="0.2">
      <c r="A474">
        <f>validation!A475</f>
        <v>47</v>
      </c>
      <c r="B474">
        <v>4</v>
      </c>
      <c r="C474">
        <f>LOG(validation!D475+1)</f>
        <v>1.827221932376814</v>
      </c>
      <c r="D474">
        <f>validation!E475</f>
        <v>1</v>
      </c>
      <c r="E474">
        <f>validation!C475</f>
        <v>0</v>
      </c>
      <c r="F474" s="12">
        <f t="shared" si="658"/>
        <v>21.888950000000005</v>
      </c>
      <c r="H474">
        <f t="shared" si="677"/>
        <v>1.6550478976089644</v>
      </c>
      <c r="I474">
        <f t="shared" si="654"/>
        <v>2.6500127519569774</v>
      </c>
      <c r="J474">
        <f t="shared" si="655"/>
        <v>5.2234288205337673</v>
      </c>
      <c r="K474">
        <f>EXP(I474)/(1+EXP(I474))</f>
        <v>0.93401177646441513</v>
      </c>
      <c r="L474">
        <f t="shared" si="659"/>
        <v>0.99464006361752377</v>
      </c>
      <c r="M474">
        <f t="shared" si="673"/>
        <v>20.184455388590365</v>
      </c>
      <c r="N474">
        <f t="shared" si="674"/>
        <v>20.17010411889639</v>
      </c>
      <c r="O474">
        <f t="shared" si="678"/>
        <v>0</v>
      </c>
      <c r="P474">
        <f t="shared" si="679"/>
        <v>20.184455388590365</v>
      </c>
      <c r="Q474">
        <f t="shared" si="683"/>
        <v>0.93401177646441513</v>
      </c>
      <c r="S474">
        <f t="shared" si="680"/>
        <v>1.9137607982244349</v>
      </c>
      <c r="T474">
        <f t="shared" si="656"/>
        <v>5.8949102000843787</v>
      </c>
      <c r="U474">
        <f t="shared" si="657"/>
        <v>8.4683262686611691</v>
      </c>
      <c r="V474">
        <f t="shared" si="611"/>
        <v>0.99725413693496578</v>
      </c>
      <c r="W474">
        <f t="shared" si="612"/>
        <v>0.99979002797758776</v>
      </c>
      <c r="X474">
        <f t="shared" si="675"/>
        <v>23.332626203692918</v>
      </c>
      <c r="Y474">
        <f t="shared" si="676"/>
        <v>22.379243751673783</v>
      </c>
      <c r="Z474">
        <f t="shared" si="681"/>
        <v>0</v>
      </c>
      <c r="AA474">
        <f t="shared" si="682"/>
        <v>23.332626203692918</v>
      </c>
      <c r="AB474">
        <f t="shared" si="684"/>
        <v>0.99725413693496578</v>
      </c>
    </row>
    <row r="475" spans="1:28" hidden="1" x14ac:dyDescent="0.2">
      <c r="A475">
        <f>validation!A476</f>
        <v>47</v>
      </c>
      <c r="B475">
        <v>5</v>
      </c>
      <c r="C475">
        <f>LOG(validation!D476+1)</f>
        <v>2.0420611456416489</v>
      </c>
      <c r="D475">
        <f>validation!E476</f>
        <v>1</v>
      </c>
      <c r="E475">
        <f>validation!C476</f>
        <v>0</v>
      </c>
      <c r="F475" s="12">
        <f t="shared" si="658"/>
        <v>18.765500000000003</v>
      </c>
      <c r="H475">
        <f t="shared" si="677"/>
        <v>1.7546646682565099</v>
      </c>
      <c r="I475">
        <f t="shared" si="654"/>
        <v>3.6773576328145725</v>
      </c>
      <c r="J475">
        <f t="shared" si="655"/>
        <v>6.2507737013913616</v>
      </c>
      <c r="K475">
        <f t="shared" ref="K475:K480" si="685">EXP(I475)/(1+EXP(I475))</f>
        <v>0.97533408260206766</v>
      </c>
      <c r="L475">
        <f>EXP(J475)/(1+EXP(J475))</f>
        <v>0.9980747526085364</v>
      </c>
      <c r="M475">
        <f t="shared" si="673"/>
        <v>18.063602112490635</v>
      </c>
      <c r="N475">
        <f t="shared" si="674"/>
        <v>17.368190119856685</v>
      </c>
      <c r="O475">
        <f t="shared" si="678"/>
        <v>0</v>
      </c>
      <c r="P475">
        <f t="shared" si="679"/>
        <v>18.063602112490635</v>
      </c>
      <c r="Q475">
        <f t="shared" si="683"/>
        <v>0.97533408260206766</v>
      </c>
      <c r="S475">
        <f t="shared" si="680"/>
        <v>2.0757909167117234</v>
      </c>
      <c r="T475">
        <f t="shared" si="656"/>
        <v>9.1642749098605449</v>
      </c>
      <c r="U475">
        <f t="shared" si="657"/>
        <v>11.737690978437335</v>
      </c>
      <c r="V475">
        <f t="shared" si="611"/>
        <v>0.99989529666824495</v>
      </c>
      <c r="W475">
        <f t="shared" si="612"/>
        <v>0.99999201302897212</v>
      </c>
      <c r="X475">
        <f t="shared" si="675"/>
        <v>20.425670765704005</v>
      </c>
      <c r="Y475">
        <f t="shared" si="676"/>
        <v>19.427162836667044</v>
      </c>
      <c r="Z475">
        <f t="shared" si="681"/>
        <v>0</v>
      </c>
      <c r="AA475">
        <f t="shared" si="682"/>
        <v>20.425670765704005</v>
      </c>
      <c r="AB475">
        <f t="shared" si="684"/>
        <v>0.99989529666824495</v>
      </c>
    </row>
    <row r="476" spans="1:28" hidden="1" x14ac:dyDescent="0.2">
      <c r="A476">
        <f>validation!A477</f>
        <v>47</v>
      </c>
      <c r="B476">
        <v>6</v>
      </c>
      <c r="C476">
        <f>LOG(validation!D477+1)</f>
        <v>2.0781013293508352</v>
      </c>
      <c r="D476">
        <f>validation!E477</f>
        <v>1</v>
      </c>
      <c r="E476">
        <f>validation!C477</f>
        <v>1</v>
      </c>
      <c r="F476" s="12">
        <f t="shared" si="658"/>
        <v>15.295000000000002</v>
      </c>
      <c r="H476">
        <f t="shared" si="677"/>
        <v>1.7308737294963099</v>
      </c>
      <c r="I476">
        <f t="shared" si="654"/>
        <v>3.4101733262798333</v>
      </c>
      <c r="J476">
        <f t="shared" si="655"/>
        <v>5.9835893948566223</v>
      </c>
      <c r="K476">
        <f t="shared" si="685"/>
        <v>0.96802096849872121</v>
      </c>
      <c r="L476">
        <f>EXP(J476)/(1+EXP(J476))</f>
        <v>0.99748656765332389</v>
      </c>
      <c r="M476">
        <f t="shared" si="673"/>
        <v>14.882196487585512</v>
      </c>
      <c r="N476">
        <f t="shared" si="674"/>
        <v>14.183000757271744</v>
      </c>
      <c r="O476">
        <f t="shared" si="678"/>
        <v>0</v>
      </c>
      <c r="P476">
        <f t="shared" si="679"/>
        <v>14.882196487585512</v>
      </c>
      <c r="Q476">
        <f t="shared" si="683"/>
        <v>0.96802096849872121</v>
      </c>
      <c r="S476">
        <f t="shared" si="680"/>
        <v>2.1294702710742333</v>
      </c>
      <c r="T476">
        <f t="shared" si="656"/>
        <v>10.545581740533484</v>
      </c>
      <c r="U476">
        <f t="shared" si="657"/>
        <v>13.118997809110272</v>
      </c>
      <c r="V476">
        <f t="shared" si="611"/>
        <v>0.99997369122566859</v>
      </c>
      <c r="W476">
        <f t="shared" si="612"/>
        <v>0.9999979932615507</v>
      </c>
      <c r="X476">
        <f t="shared" si="675"/>
        <v>17.14142894883755</v>
      </c>
      <c r="Y476">
        <f t="shared" si="676"/>
        <v>16.141724018042435</v>
      </c>
      <c r="Z476">
        <f t="shared" si="681"/>
        <v>0</v>
      </c>
      <c r="AA476">
        <f t="shared" si="682"/>
        <v>17.14142894883755</v>
      </c>
      <c r="AB476">
        <f t="shared" si="684"/>
        <v>0.99997369122566859</v>
      </c>
    </row>
    <row r="477" spans="1:28" hidden="1" x14ac:dyDescent="0.2">
      <c r="A477">
        <f>validation!A478</f>
        <v>47</v>
      </c>
      <c r="B477">
        <v>7</v>
      </c>
      <c r="C477">
        <f>LOG(validation!D478+1)</f>
        <v>2.0275807359845857</v>
      </c>
      <c r="D477">
        <f>validation!E478</f>
        <v>1</v>
      </c>
      <c r="E477">
        <f>validation!C478</f>
        <v>1</v>
      </c>
      <c r="F477" s="12">
        <f t="shared" si="658"/>
        <v>12.55</v>
      </c>
      <c r="H477">
        <f t="shared" si="677"/>
        <v>1.5539035149509315</v>
      </c>
      <c r="I477">
        <f t="shared" si="654"/>
        <v>1.8221194073647857</v>
      </c>
      <c r="J477">
        <f t="shared" si="655"/>
        <v>4.3955354759415748</v>
      </c>
      <c r="K477">
        <f t="shared" si="685"/>
        <v>0.86082024482255026</v>
      </c>
      <c r="L477">
        <f>EXP(J477)/(1+EXP(J477))</f>
        <v>0.98781795737816047</v>
      </c>
      <c r="M477">
        <f t="shared" si="673"/>
        <v>11.342955035951746</v>
      </c>
      <c r="N477">
        <f t="shared" si="674"/>
        <v>11.278737837592308</v>
      </c>
      <c r="O477">
        <f>IF(N477&gt;M477,1,0)</f>
        <v>0</v>
      </c>
      <c r="P477">
        <f>MAX(M477,N477)</f>
        <v>11.342955035951746</v>
      </c>
      <c r="Q477">
        <f t="shared" si="683"/>
        <v>0.86082024482255026</v>
      </c>
      <c r="S477">
        <f t="shared" si="680"/>
        <v>2.0486597166696447</v>
      </c>
      <c r="T477">
        <f t="shared" si="656"/>
        <v>8.5284452162730666</v>
      </c>
      <c r="U477">
        <f t="shared" si="657"/>
        <v>11.101861284849857</v>
      </c>
      <c r="V477">
        <f t="shared" si="611"/>
        <v>0.99980227689367651</v>
      </c>
      <c r="W477">
        <f t="shared" si="612"/>
        <v>0.99998491600588868</v>
      </c>
      <c r="X477">
        <f t="shared" si="675"/>
        <v>13.490831537061954</v>
      </c>
      <c r="Y477">
        <f t="shared" si="676"/>
        <v>12.492382601677141</v>
      </c>
      <c r="Z477">
        <f>IF(Y477&gt;X477,1,0)</f>
        <v>0</v>
      </c>
      <c r="AA477">
        <f>MAX(X477,Y477)</f>
        <v>13.490831537061954</v>
      </c>
      <c r="AB477">
        <f t="shared" si="684"/>
        <v>0.99980227689367651</v>
      </c>
    </row>
    <row r="478" spans="1:28" hidden="1" x14ac:dyDescent="0.2">
      <c r="A478">
        <f>validation!A479</f>
        <v>47</v>
      </c>
      <c r="B478">
        <v>8</v>
      </c>
      <c r="C478">
        <f>LOG(validation!D479+1)</f>
        <v>1.7500180965409309</v>
      </c>
      <c r="D478">
        <f>validation!E479</f>
        <v>1</v>
      </c>
      <c r="E478">
        <f>validation!C479</f>
        <v>0</v>
      </c>
      <c r="F478" s="12">
        <f t="shared" si="658"/>
        <v>9.5</v>
      </c>
      <c r="H478">
        <f t="shared" si="677"/>
        <v>1.1868001989755144</v>
      </c>
      <c r="I478">
        <f t="shared" si="654"/>
        <v>2.0888517025360542E-2</v>
      </c>
      <c r="J478">
        <f t="shared" si="655"/>
        <v>2.59430458560215</v>
      </c>
      <c r="K478">
        <f t="shared" si="685"/>
        <v>0.50522193938359083</v>
      </c>
      <c r="L478">
        <f>EXP(J478)/(1+EXP(J478))</f>
        <v>0.93049413177285845</v>
      </c>
      <c r="M478">
        <f t="shared" si="673"/>
        <v>7.2734987272261584</v>
      </c>
      <c r="N478">
        <f t="shared" si="674"/>
        <v>8.1872235929778618</v>
      </c>
      <c r="O478">
        <f>IF(N478&gt;M478,1,0)</f>
        <v>1</v>
      </c>
      <c r="P478">
        <f>MAX(M478,N478)</f>
        <v>8.1872235929778618</v>
      </c>
      <c r="Q478">
        <f t="shared" si="683"/>
        <v>0.93049413177285845</v>
      </c>
      <c r="S478">
        <f t="shared" si="680"/>
        <v>1.8009141553337491</v>
      </c>
      <c r="T478">
        <f t="shared" si="656"/>
        <v>4.2405767634906333</v>
      </c>
      <c r="U478">
        <f t="shared" si="657"/>
        <v>6.8139928320674237</v>
      </c>
      <c r="V478">
        <f t="shared" si="611"/>
        <v>0.9858051117675477</v>
      </c>
      <c r="W478">
        <f t="shared" si="612"/>
        <v>0.99890290612624233</v>
      </c>
      <c r="X478">
        <f t="shared" si="675"/>
        <v>9.4361230029539662</v>
      </c>
      <c r="Y478">
        <f t="shared" si="676"/>
        <v>8.4950630775680906</v>
      </c>
      <c r="Z478">
        <f>IF(Y478&gt;X478,1,0)</f>
        <v>0</v>
      </c>
      <c r="AA478">
        <f>MAX(X478,Y478)</f>
        <v>9.4361230029539662</v>
      </c>
      <c r="AB478">
        <f t="shared" si="684"/>
        <v>0.9858051117675477</v>
      </c>
    </row>
    <row r="479" spans="1:28" hidden="1" x14ac:dyDescent="0.2">
      <c r="A479">
        <f>validation!A480</f>
        <v>47</v>
      </c>
      <c r="B479">
        <v>9</v>
      </c>
      <c r="C479">
        <f>LOG(validation!D480+1)</f>
        <v>1.3363537716287883</v>
      </c>
      <c r="D479">
        <f>validation!E480</f>
        <v>1</v>
      </c>
      <c r="E479">
        <f>validation!C480</f>
        <v>0</v>
      </c>
      <c r="F479" s="12">
        <f t="shared" si="658"/>
        <v>5</v>
      </c>
      <c r="H479">
        <f t="shared" si="677"/>
        <v>0.5836950082418968</v>
      </c>
      <c r="I479">
        <f t="shared" si="654"/>
        <v>-0.99669363442584102</v>
      </c>
      <c r="J479">
        <f t="shared" si="655"/>
        <v>1.5767224341509487</v>
      </c>
      <c r="K479">
        <f t="shared" si="685"/>
        <v>0.26959198871497969</v>
      </c>
      <c r="L479">
        <f>EXP(J479)/(1+EXP(J479))</f>
        <v>0.82873983375542892</v>
      </c>
      <c r="M479">
        <f>$K$2</f>
        <v>5</v>
      </c>
      <c r="N479">
        <f>-$M$2+$K$2</f>
        <v>4</v>
      </c>
      <c r="O479">
        <f>IF(N479&gt;M479,1,0)</f>
        <v>0</v>
      </c>
      <c r="P479">
        <f>MAX(M479,N479)</f>
        <v>5</v>
      </c>
      <c r="Q479">
        <f t="shared" si="683"/>
        <v>0.26959198871497969</v>
      </c>
      <c r="S479">
        <f t="shared" si="680"/>
        <v>1.345961251866225</v>
      </c>
      <c r="T479">
        <f t="shared" si="656"/>
        <v>0.62098500026229275</v>
      </c>
      <c r="U479">
        <f t="shared" si="657"/>
        <v>3.1944010688390825</v>
      </c>
      <c r="V479">
        <f t="shared" si="611"/>
        <v>0.65044253834450505</v>
      </c>
      <c r="W479">
        <f t="shared" si="612"/>
        <v>0.9606230350285242</v>
      </c>
      <c r="X479">
        <f>$K$2</f>
        <v>5</v>
      </c>
      <c r="Y479">
        <f>-$M$2+$K$2</f>
        <v>4</v>
      </c>
      <c r="Z479">
        <f>IF(Y479&gt;X479,1,0)</f>
        <v>0</v>
      </c>
      <c r="AA479">
        <f>MAX(X479,Y479)</f>
        <v>5</v>
      </c>
      <c r="AB479">
        <f t="shared" si="684"/>
        <v>0.65044253834450505</v>
      </c>
    </row>
    <row r="480" spans="1:28" hidden="1" x14ac:dyDescent="0.2">
      <c r="A480">
        <f>validation!A481</f>
        <v>48</v>
      </c>
      <c r="B480">
        <v>0</v>
      </c>
      <c r="C480">
        <f>LOG(validation!D481+1)</f>
        <v>0.40933207198953736</v>
      </c>
      <c r="D480">
        <f>validation!E481</f>
        <v>1</v>
      </c>
      <c r="E480">
        <f>validation!C481</f>
        <v>1</v>
      </c>
      <c r="F480" s="12">
        <f>$K$2-$M$2*E480 +IF((D480=1)*AND(A480=A481),$I$2*F481,0)</f>
        <v>27.728579785000001</v>
      </c>
      <c r="H480">
        <f>$C$2+0+0</f>
        <v>0.43754283752918516</v>
      </c>
      <c r="I480">
        <f t="shared" si="654"/>
        <v>-1.0933092827441808</v>
      </c>
      <c r="J480">
        <f t="shared" si="655"/>
        <v>1.4801067858326085</v>
      </c>
      <c r="K480">
        <f t="shared" si="685"/>
        <v>0.25099563123707369</v>
      </c>
      <c r="L480">
        <f t="shared" ref="L480:L494" si="686">EXP(J480)/(1+EXP(J480))</f>
        <v>0.81458870953427243</v>
      </c>
      <c r="M480">
        <f t="shared" ref="M480:M488" si="687">$K$2+K480*$I$2*P481</f>
        <v>9.7939137781165932</v>
      </c>
      <c r="N480">
        <f t="shared" ref="N480:N488" si="688">-$M$2+($K$2+L480*$I$2*P481)</f>
        <v>19.558310791657156</v>
      </c>
      <c r="O480">
        <f>IF(N480&gt;M480,1,0)</f>
        <v>1</v>
      </c>
      <c r="P480">
        <f>MAX(M480,N480)</f>
        <v>19.558310791657156</v>
      </c>
      <c r="Q480">
        <f>O480*L480+(1-O480)*K480</f>
        <v>0.81458870953427243</v>
      </c>
      <c r="R480" s="12"/>
      <c r="S480">
        <f>$C480</f>
        <v>0.40933207198953736</v>
      </c>
      <c r="T480">
        <f t="shared" si="656"/>
        <v>-1.1084974210611427</v>
      </c>
      <c r="U480">
        <f t="shared" si="657"/>
        <v>1.4649186475156468</v>
      </c>
      <c r="V480">
        <f t="shared" si="611"/>
        <v>0.2481511218330372</v>
      </c>
      <c r="W480">
        <f t="shared" si="612"/>
        <v>0.81228381659497673</v>
      </c>
      <c r="X480">
        <f t="shared" ref="X480:X488" si="689">$K$2+V480*$I$2*AA481</f>
        <v>9.5350020090713627</v>
      </c>
      <c r="Y480">
        <f t="shared" ref="Y480:Y488" si="690">-$M$2+($K$2+W480*$I$2*AA481)</f>
        <v>18.844618525129512</v>
      </c>
      <c r="Z480">
        <f>IF(Y480&gt;X480,1,0)</f>
        <v>1</v>
      </c>
      <c r="AA480">
        <f>MAX(X480,Y480)</f>
        <v>18.844618525129512</v>
      </c>
      <c r="AB480">
        <f>Z480*W480+(1-Z480)*V480</f>
        <v>0.81228381659497673</v>
      </c>
    </row>
    <row r="481" spans="1:28" hidden="1" x14ac:dyDescent="0.2">
      <c r="A481">
        <f>validation!A482</f>
        <v>48</v>
      </c>
      <c r="B481">
        <v>1</v>
      </c>
      <c r="C481">
        <f>LOG(validation!D482+1)</f>
        <v>0.81027051806930162</v>
      </c>
      <c r="D481">
        <f>validation!E482</f>
        <v>1</v>
      </c>
      <c r="E481">
        <f>validation!C482</f>
        <v>1</v>
      </c>
      <c r="F481" s="12">
        <f t="shared" si="658"/>
        <v>26.365088650000001</v>
      </c>
      <c r="H481">
        <f t="shared" ref="H481:H489" si="691">MIN(MAX($A$2*H480+$B$2*$B481+$C$2,0),3)</f>
        <v>0.83320114097827558</v>
      </c>
      <c r="I481">
        <f t="shared" si="654"/>
        <v>-0.73423463405103739</v>
      </c>
      <c r="J481">
        <f t="shared" si="655"/>
        <v>1.8391814345257522</v>
      </c>
      <c r="K481">
        <f>EXP(I481)/(1+EXP(I481))</f>
        <v>0.32426615487430377</v>
      </c>
      <c r="L481">
        <f t="shared" si="686"/>
        <v>0.86285186836481753</v>
      </c>
      <c r="M481">
        <f t="shared" si="687"/>
        <v>11.47206832141598</v>
      </c>
      <c r="N481">
        <f t="shared" si="688"/>
        <v>21.221767240812529</v>
      </c>
      <c r="O481">
        <f t="shared" ref="O481:O486" si="692">IF(N481&gt;M481,1,0)</f>
        <v>1</v>
      </c>
      <c r="P481">
        <f t="shared" ref="P481:P486" si="693">MAX(M481,N481)</f>
        <v>21.221767240812529</v>
      </c>
      <c r="Q481">
        <f>O481*L481+(1-O481)*K481</f>
        <v>0.86285186836481753</v>
      </c>
      <c r="S481">
        <f t="shared" ref="S481:S489" si="694">MIN(MAX($A$2*S480+$B$2*$B481+$C$2,0),3)</f>
        <v>0.79818465249917359</v>
      </c>
      <c r="T481">
        <f t="shared" si="656"/>
        <v>-0.78075669934597203</v>
      </c>
      <c r="U481">
        <f t="shared" si="657"/>
        <v>1.7926593692308175</v>
      </c>
      <c r="V481">
        <f t="shared" si="611"/>
        <v>0.31415682294664388</v>
      </c>
      <c r="W481">
        <f t="shared" si="612"/>
        <v>0.85725301356900752</v>
      </c>
      <c r="X481">
        <f t="shared" si="689"/>
        <v>10.975549898532133</v>
      </c>
      <c r="Y481">
        <f t="shared" si="690"/>
        <v>20.305735811183258</v>
      </c>
      <c r="Z481">
        <f t="shared" ref="Z481:Z486" si="695">IF(Y481&gt;X481,1,0)</f>
        <v>1</v>
      </c>
      <c r="AA481">
        <f t="shared" ref="AA481:AA486" si="696">MAX(X481,Y481)</f>
        <v>20.305735811183258</v>
      </c>
      <c r="AB481">
        <f>Z481*W481+(1-Z481)*V481</f>
        <v>0.85725301356900752</v>
      </c>
    </row>
    <row r="482" spans="1:28" hidden="1" x14ac:dyDescent="0.2">
      <c r="A482">
        <f>validation!A483</f>
        <v>48</v>
      </c>
      <c r="B482">
        <v>2</v>
      </c>
      <c r="C482">
        <f>LOG(validation!D483+1)</f>
        <v>1.2059055965024068</v>
      </c>
      <c r="D482">
        <f>validation!E483</f>
        <v>1</v>
      </c>
      <c r="E482">
        <f>validation!C483</f>
        <v>0</v>
      </c>
      <c r="F482" s="12">
        <f t="shared" si="658"/>
        <v>24.850098500000001</v>
      </c>
      <c r="H482">
        <f t="shared" si="691"/>
        <v>1.1768704509699945</v>
      </c>
      <c r="I482">
        <f t="shared" si="654"/>
        <v>-9.7564301793839903E-3</v>
      </c>
      <c r="J482">
        <f t="shared" si="655"/>
        <v>2.5636596383974055</v>
      </c>
      <c r="K482">
        <f>EXP(I482)/(1+EXP(I482))</f>
        <v>0.49756091180276968</v>
      </c>
      <c r="L482">
        <f t="shared" si="686"/>
        <v>0.92848583868362855</v>
      </c>
      <c r="M482">
        <f t="shared" si="687"/>
        <v>14.74066258444352</v>
      </c>
      <c r="N482">
        <f t="shared" si="688"/>
        <v>22.176804195254586</v>
      </c>
      <c r="O482">
        <f t="shared" si="692"/>
        <v>1</v>
      </c>
      <c r="P482">
        <f t="shared" si="693"/>
        <v>22.176804195254586</v>
      </c>
      <c r="Q482">
        <f>O482*L482+(1-O482)*K482</f>
        <v>0.92848583868362855</v>
      </c>
      <c r="S482">
        <f t="shared" si="694"/>
        <v>1.1334063888663328</v>
      </c>
      <c r="T482">
        <f t="shared" si="656"/>
        <v>-0.13594668795448817</v>
      </c>
      <c r="U482">
        <f t="shared" si="657"/>
        <v>2.4374693806223013</v>
      </c>
      <c r="V482">
        <f t="shared" si="611"/>
        <v>0.4660655751816481</v>
      </c>
      <c r="W482">
        <f t="shared" si="612"/>
        <v>0.91964026837223467</v>
      </c>
      <c r="X482">
        <f t="shared" si="689"/>
        <v>13.683536838331399</v>
      </c>
      <c r="Y482">
        <f t="shared" si="690"/>
        <v>21.134348842029045</v>
      </c>
      <c r="Z482">
        <f t="shared" si="695"/>
        <v>1</v>
      </c>
      <c r="AA482">
        <f t="shared" si="696"/>
        <v>21.134348842029045</v>
      </c>
      <c r="AB482">
        <f>Z482*W482+(1-Z482)*V482</f>
        <v>0.91964026837223467</v>
      </c>
    </row>
    <row r="483" spans="1:28" hidden="1" x14ac:dyDescent="0.2">
      <c r="A483">
        <f>validation!A484</f>
        <v>48</v>
      </c>
      <c r="B483">
        <v>3</v>
      </c>
      <c r="C483">
        <f>LOG(validation!D484+1)</f>
        <v>1.5030047024530131</v>
      </c>
      <c r="D483">
        <f>validation!E484</f>
        <v>1</v>
      </c>
      <c r="E483">
        <f>validation!C484</f>
        <v>1</v>
      </c>
      <c r="F483" s="12">
        <f t="shared" si="658"/>
        <v>22.055665000000001</v>
      </c>
      <c r="H483">
        <f t="shared" si="691"/>
        <v>1.4560086518047621</v>
      </c>
      <c r="I483">
        <f t="shared" si="654"/>
        <v>1.1850145659346234</v>
      </c>
      <c r="J483">
        <f t="shared" si="655"/>
        <v>3.7584306345114125</v>
      </c>
      <c r="K483">
        <f>EXP(I483)/(1+EXP(I483))</f>
        <v>0.76584823786197831</v>
      </c>
      <c r="L483">
        <f t="shared" si="686"/>
        <v>0.97721113366079271</v>
      </c>
      <c r="M483">
        <f t="shared" si="687"/>
        <v>18.912406632400078</v>
      </c>
      <c r="N483">
        <f t="shared" si="688"/>
        <v>21.75202707934908</v>
      </c>
      <c r="O483">
        <f t="shared" si="692"/>
        <v>1</v>
      </c>
      <c r="P483">
        <f t="shared" si="693"/>
        <v>21.75202707934908</v>
      </c>
      <c r="Q483">
        <f t="shared" ref="Q483:Q489" si="697">O483*L483+(1-O483)*K483</f>
        <v>0.97721113366079271</v>
      </c>
      <c r="S483">
        <f t="shared" si="694"/>
        <v>1.4020590761447584</v>
      </c>
      <c r="T483">
        <f t="shared" si="656"/>
        <v>0.8906558033604588</v>
      </c>
      <c r="U483">
        <f t="shared" si="657"/>
        <v>3.4640718719372479</v>
      </c>
      <c r="V483">
        <f t="shared" si="611"/>
        <v>0.70902548881632821</v>
      </c>
      <c r="W483">
        <f t="shared" si="612"/>
        <v>0.96964803431888236</v>
      </c>
      <c r="X483">
        <f t="shared" si="689"/>
        <v>17.212646167372469</v>
      </c>
      <c r="Y483">
        <f t="shared" si="690"/>
        <v>20.701752668714548</v>
      </c>
      <c r="Z483">
        <f t="shared" si="695"/>
        <v>1</v>
      </c>
      <c r="AA483">
        <f t="shared" si="696"/>
        <v>20.701752668714548</v>
      </c>
      <c r="AB483">
        <f t="shared" ref="AB483:AB489" si="698">Z483*W483+(1-Z483)*V483</f>
        <v>0.96964803431888236</v>
      </c>
    </row>
    <row r="484" spans="1:28" hidden="1" x14ac:dyDescent="0.2">
      <c r="A484">
        <f>validation!A485</f>
        <v>48</v>
      </c>
      <c r="B484">
        <v>4</v>
      </c>
      <c r="C484">
        <f>LOG(validation!D485+1)</f>
        <v>1.6748207412542526</v>
      </c>
      <c r="D484">
        <f>validation!E485</f>
        <v>1</v>
      </c>
      <c r="E484">
        <f>validation!C485</f>
        <v>1</v>
      </c>
      <c r="F484" s="12">
        <f t="shared" si="658"/>
        <v>20.06185</v>
      </c>
      <c r="H484">
        <f t="shared" si="691"/>
        <v>1.6550478976089644</v>
      </c>
      <c r="I484">
        <f t="shared" si="654"/>
        <v>2.6500127519569774</v>
      </c>
      <c r="J484">
        <f t="shared" si="655"/>
        <v>5.2234288205337673</v>
      </c>
      <c r="K484">
        <f>EXP(I484)/(1+EXP(I484))</f>
        <v>0.93401177646441513</v>
      </c>
      <c r="L484">
        <f t="shared" si="686"/>
        <v>0.99464006361752377</v>
      </c>
      <c r="M484">
        <f t="shared" si="687"/>
        <v>20.184455388590365</v>
      </c>
      <c r="N484">
        <f t="shared" si="688"/>
        <v>20.17010411889639</v>
      </c>
      <c r="O484">
        <f t="shared" si="692"/>
        <v>0</v>
      </c>
      <c r="P484">
        <f t="shared" si="693"/>
        <v>20.184455388590365</v>
      </c>
      <c r="Q484">
        <f t="shared" si="697"/>
        <v>0.93401177646441513</v>
      </c>
      <c r="S484">
        <f t="shared" si="694"/>
        <v>1.5880832244278711</v>
      </c>
      <c r="T484">
        <f t="shared" si="656"/>
        <v>2.0806129388210484</v>
      </c>
      <c r="U484">
        <f t="shared" si="657"/>
        <v>4.6540290073978383</v>
      </c>
      <c r="V484">
        <f t="shared" si="611"/>
        <v>0.88900452974105759</v>
      </c>
      <c r="W484">
        <f t="shared" si="612"/>
        <v>0.99056667931358422</v>
      </c>
      <c r="X484">
        <f t="shared" si="689"/>
        <v>18.586261506393214</v>
      </c>
      <c r="Y484">
        <f t="shared" si="690"/>
        <v>19.138390744301237</v>
      </c>
      <c r="Z484">
        <f t="shared" si="695"/>
        <v>1</v>
      </c>
      <c r="AA484">
        <f t="shared" si="696"/>
        <v>19.138390744301237</v>
      </c>
      <c r="AB484">
        <f t="shared" si="698"/>
        <v>0.99056667931358422</v>
      </c>
    </row>
    <row r="485" spans="1:28" hidden="1" x14ac:dyDescent="0.2">
      <c r="A485">
        <f>validation!A486</f>
        <v>48</v>
      </c>
      <c r="B485">
        <v>5</v>
      </c>
      <c r="C485">
        <f>LOG(validation!D486+1)</f>
        <v>1.877926559314349</v>
      </c>
      <c r="D485">
        <f>validation!E486</f>
        <v>1</v>
      </c>
      <c r="E485">
        <f>validation!C486</f>
        <v>1</v>
      </c>
      <c r="F485" s="12">
        <f t="shared" si="658"/>
        <v>17.846499999999999</v>
      </c>
      <c r="H485">
        <f t="shared" si="691"/>
        <v>1.7546646682565099</v>
      </c>
      <c r="I485">
        <f t="shared" si="654"/>
        <v>3.6773576328145725</v>
      </c>
      <c r="J485">
        <f t="shared" si="655"/>
        <v>6.2507737013913616</v>
      </c>
      <c r="K485">
        <f t="shared" ref="K485:K490" si="699">EXP(I485)/(1+EXP(I485))</f>
        <v>0.97533408260206766</v>
      </c>
      <c r="L485">
        <f t="shared" si="686"/>
        <v>0.9980747526085364</v>
      </c>
      <c r="M485">
        <f t="shared" si="687"/>
        <v>18.063602112490635</v>
      </c>
      <c r="N485">
        <f t="shared" si="688"/>
        <v>17.368190119856685</v>
      </c>
      <c r="O485">
        <f t="shared" si="692"/>
        <v>0</v>
      </c>
      <c r="P485">
        <f t="shared" si="693"/>
        <v>18.063602112490635</v>
      </c>
      <c r="Q485">
        <f t="shared" si="697"/>
        <v>0.97533408260206766</v>
      </c>
      <c r="S485">
        <f t="shared" si="694"/>
        <v>1.6715450625989785</v>
      </c>
      <c r="T485">
        <f t="shared" si="656"/>
        <v>2.8042920926175321</v>
      </c>
      <c r="U485">
        <f t="shared" si="657"/>
        <v>5.377708161194322</v>
      </c>
      <c r="V485">
        <f t="shared" si="611"/>
        <v>0.94290732049470327</v>
      </c>
      <c r="W485">
        <f t="shared" si="612"/>
        <v>0.99540283708587485</v>
      </c>
      <c r="X485">
        <f t="shared" si="689"/>
        <v>16.980617773243161</v>
      </c>
      <c r="Y485">
        <f t="shared" si="690"/>
        <v>16.647627886981383</v>
      </c>
      <c r="Z485">
        <f t="shared" si="695"/>
        <v>0</v>
      </c>
      <c r="AA485">
        <f t="shared" si="696"/>
        <v>16.980617773243161</v>
      </c>
      <c r="AB485">
        <f t="shared" si="698"/>
        <v>0.94290732049470327</v>
      </c>
    </row>
    <row r="486" spans="1:28" hidden="1" x14ac:dyDescent="0.2">
      <c r="A486">
        <f>validation!A487</f>
        <v>48</v>
      </c>
      <c r="B486">
        <v>6</v>
      </c>
      <c r="C486">
        <f>LOG(validation!D487+1)</f>
        <v>1.8113017043299848</v>
      </c>
      <c r="D486">
        <f>validation!E487</f>
        <v>1</v>
      </c>
      <c r="E486">
        <f>validation!C487</f>
        <v>1</v>
      </c>
      <c r="F486" s="12">
        <f t="shared" si="658"/>
        <v>15.385</v>
      </c>
      <c r="H486">
        <f t="shared" si="691"/>
        <v>1.7308737294963099</v>
      </c>
      <c r="I486">
        <f t="shared" si="654"/>
        <v>3.4101733262798333</v>
      </c>
      <c r="J486">
        <f t="shared" si="655"/>
        <v>5.9835893948566223</v>
      </c>
      <c r="K486">
        <f t="shared" si="699"/>
        <v>0.96802096849872121</v>
      </c>
      <c r="L486">
        <f t="shared" si="686"/>
        <v>0.99748656765332389</v>
      </c>
      <c r="M486">
        <f t="shared" si="687"/>
        <v>14.882196487585512</v>
      </c>
      <c r="N486">
        <f t="shared" si="688"/>
        <v>14.183000757271744</v>
      </c>
      <c r="O486">
        <f t="shared" si="692"/>
        <v>0</v>
      </c>
      <c r="P486">
        <f t="shared" si="693"/>
        <v>14.882196487585512</v>
      </c>
      <c r="Q486">
        <f t="shared" si="697"/>
        <v>0.96802096849872121</v>
      </c>
      <c r="S486">
        <f t="shared" si="694"/>
        <v>1.6277018850526015</v>
      </c>
      <c r="T486">
        <f t="shared" si="656"/>
        <v>2.4068391047604436</v>
      </c>
      <c r="U486">
        <f t="shared" si="657"/>
        <v>4.980255173337234</v>
      </c>
      <c r="V486">
        <f t="shared" si="611"/>
        <v>0.9173473349392175</v>
      </c>
      <c r="W486">
        <f t="shared" si="612"/>
        <v>0.99317459756874427</v>
      </c>
      <c r="X486">
        <f t="shared" si="689"/>
        <v>14.11782180123663</v>
      </c>
      <c r="Y486">
        <f t="shared" si="690"/>
        <v>13.871494311090713</v>
      </c>
      <c r="Z486">
        <f t="shared" si="695"/>
        <v>0</v>
      </c>
      <c r="AA486">
        <f t="shared" si="696"/>
        <v>14.11782180123663</v>
      </c>
      <c r="AB486">
        <f t="shared" si="698"/>
        <v>0.9173473349392175</v>
      </c>
    </row>
    <row r="487" spans="1:28" hidden="1" x14ac:dyDescent="0.2">
      <c r="A487">
        <f>validation!A488</f>
        <v>48</v>
      </c>
      <c r="B487">
        <v>7</v>
      </c>
      <c r="C487">
        <f>LOG(validation!D488+1)</f>
        <v>1.6033282272485876</v>
      </c>
      <c r="D487">
        <f>validation!E488</f>
        <v>1</v>
      </c>
      <c r="E487">
        <f>validation!C488</f>
        <v>0</v>
      </c>
      <c r="F487" s="12">
        <f t="shared" si="658"/>
        <v>12.65</v>
      </c>
      <c r="H487">
        <f t="shared" si="691"/>
        <v>1.5539035149509315</v>
      </c>
      <c r="I487">
        <f t="shared" si="654"/>
        <v>1.8221194073647857</v>
      </c>
      <c r="J487">
        <f t="shared" si="655"/>
        <v>4.3955354759415748</v>
      </c>
      <c r="K487">
        <f t="shared" si="699"/>
        <v>0.86082024482255026</v>
      </c>
      <c r="L487">
        <f t="shared" si="686"/>
        <v>0.98781795737816047</v>
      </c>
      <c r="M487">
        <f t="shared" si="687"/>
        <v>11.342955035951746</v>
      </c>
      <c r="N487">
        <f t="shared" si="688"/>
        <v>11.278737837592308</v>
      </c>
      <c r="O487">
        <f>IF(N487&gt;M487,1,0)</f>
        <v>0</v>
      </c>
      <c r="P487">
        <f>MAX(M487,N487)</f>
        <v>11.342955035951746</v>
      </c>
      <c r="Q487">
        <f t="shared" si="697"/>
        <v>0.86082024482255026</v>
      </c>
      <c r="S487">
        <f t="shared" si="694"/>
        <v>1.425841917428756</v>
      </c>
      <c r="T487">
        <f t="shared" si="656"/>
        <v>1.0159250210035244</v>
      </c>
      <c r="U487">
        <f t="shared" si="657"/>
        <v>3.5893410895803135</v>
      </c>
      <c r="V487">
        <f t="shared" si="611"/>
        <v>0.73417808330047096</v>
      </c>
      <c r="W487">
        <f t="shared" si="612"/>
        <v>0.97312565468514955</v>
      </c>
      <c r="X487">
        <f t="shared" si="689"/>
        <v>10.314147891963337</v>
      </c>
      <c r="Y487">
        <f t="shared" si="690"/>
        <v>11.043704741515826</v>
      </c>
      <c r="Z487">
        <f>IF(Y487&gt;X487,1,0)</f>
        <v>1</v>
      </c>
      <c r="AA487">
        <f>MAX(X487,Y487)</f>
        <v>11.043704741515826</v>
      </c>
      <c r="AB487">
        <f t="shared" si="698"/>
        <v>0.97312565468514955</v>
      </c>
    </row>
    <row r="488" spans="1:28" hidden="1" x14ac:dyDescent="0.2">
      <c r="A488">
        <f>validation!A489</f>
        <v>48</v>
      </c>
      <c r="B488">
        <v>8</v>
      </c>
      <c r="C488">
        <f>LOG(validation!D489+1)</f>
        <v>1.1948025255615184</v>
      </c>
      <c r="D488">
        <f>validation!E489</f>
        <v>1</v>
      </c>
      <c r="E488">
        <f>validation!C489</f>
        <v>1</v>
      </c>
      <c r="F488" s="12">
        <f t="shared" si="658"/>
        <v>8.5</v>
      </c>
      <c r="H488">
        <f t="shared" si="691"/>
        <v>1.1868001989755144</v>
      </c>
      <c r="I488">
        <f t="shared" si="654"/>
        <v>2.0888517025360542E-2</v>
      </c>
      <c r="J488">
        <f t="shared" si="655"/>
        <v>2.59430458560215</v>
      </c>
      <c r="K488">
        <f t="shared" si="699"/>
        <v>0.50522193938359083</v>
      </c>
      <c r="L488">
        <f t="shared" si="686"/>
        <v>0.93049413177285845</v>
      </c>
      <c r="M488">
        <f t="shared" si="687"/>
        <v>7.2734987272261584</v>
      </c>
      <c r="N488">
        <f t="shared" si="688"/>
        <v>8.1872235929778618</v>
      </c>
      <c r="O488">
        <f>IF(N488&gt;M488,1,0)</f>
        <v>1</v>
      </c>
      <c r="P488">
        <f>MAX(M488,N488)</f>
        <v>8.1872235929778618</v>
      </c>
      <c r="Q488">
        <f t="shared" si="697"/>
        <v>0.93049413177285845</v>
      </c>
      <c r="S488">
        <f t="shared" si="694"/>
        <v>1.0278443050651409</v>
      </c>
      <c r="T488">
        <f t="shared" si="656"/>
        <v>-0.39463555945236206</v>
      </c>
      <c r="U488">
        <f t="shared" si="657"/>
        <v>2.1787805091244272</v>
      </c>
      <c r="V488">
        <f t="shared" ref="V488:V509" si="700">EXP(T488)/(1+EXP(T488))</f>
        <v>0.40260188397145941</v>
      </c>
      <c r="W488">
        <f t="shared" ref="W488:W509" si="701">EXP(U488)/(1+EXP(U488))</f>
        <v>0.89832774398524839</v>
      </c>
      <c r="X488">
        <f t="shared" si="689"/>
        <v>6.8117084778715675</v>
      </c>
      <c r="Y488">
        <f t="shared" si="690"/>
        <v>8.0424748479336188</v>
      </c>
      <c r="Z488">
        <f>IF(Y488&gt;X488,1,0)</f>
        <v>1</v>
      </c>
      <c r="AA488">
        <f>MAX(X488,Y488)</f>
        <v>8.0424748479336188</v>
      </c>
      <c r="AB488">
        <f t="shared" si="698"/>
        <v>0.89832774398524839</v>
      </c>
    </row>
    <row r="489" spans="1:28" hidden="1" x14ac:dyDescent="0.2">
      <c r="A489">
        <f>validation!A490</f>
        <v>48</v>
      </c>
      <c r="B489">
        <v>9</v>
      </c>
      <c r="C489">
        <f>LOG(validation!D490+1)</f>
        <v>0.54943677092716814</v>
      </c>
      <c r="D489">
        <f>validation!E490</f>
        <v>0</v>
      </c>
      <c r="E489">
        <f>validation!C490</f>
        <v>0</v>
      </c>
      <c r="F489" s="12">
        <f t="shared" si="658"/>
        <v>5</v>
      </c>
      <c r="H489">
        <f t="shared" si="691"/>
        <v>0.5836950082418968</v>
      </c>
      <c r="I489">
        <f t="shared" si="654"/>
        <v>-0.99669363442584102</v>
      </c>
      <c r="J489">
        <f t="shared" si="655"/>
        <v>1.5767224341509487</v>
      </c>
      <c r="K489">
        <f t="shared" si="699"/>
        <v>0.26959198871497969</v>
      </c>
      <c r="L489">
        <f t="shared" si="686"/>
        <v>0.82873983375542892</v>
      </c>
      <c r="M489">
        <f>$K$2</f>
        <v>5</v>
      </c>
      <c r="N489">
        <f>-$M$2+$K$2</f>
        <v>4</v>
      </c>
      <c r="O489">
        <f>IF(N489&gt;M489,1,0)</f>
        <v>0</v>
      </c>
      <c r="P489">
        <f>MAX(M489,N489)</f>
        <v>5</v>
      </c>
      <c r="Q489">
        <f t="shared" si="697"/>
        <v>0.26959198871497969</v>
      </c>
      <c r="S489">
        <f t="shared" si="694"/>
        <v>0.38639170500557246</v>
      </c>
      <c r="T489">
        <f t="shared" si="656"/>
        <v>-1.1201410566273551</v>
      </c>
      <c r="U489">
        <f t="shared" si="657"/>
        <v>1.4532750119494344</v>
      </c>
      <c r="V489">
        <f t="shared" si="700"/>
        <v>0.24598511993246067</v>
      </c>
      <c r="W489">
        <f t="shared" si="701"/>
        <v>0.81050194985968105</v>
      </c>
      <c r="X489">
        <f>$K$2</f>
        <v>5</v>
      </c>
      <c r="Y489">
        <f>-$M$2+$K$2</f>
        <v>4</v>
      </c>
      <c r="Z489">
        <f>IF(Y489&gt;X489,1,0)</f>
        <v>0</v>
      </c>
      <c r="AA489">
        <f>MAX(X489,Y489)</f>
        <v>5</v>
      </c>
      <c r="AB489">
        <f t="shared" si="698"/>
        <v>0.24598511993246067</v>
      </c>
    </row>
    <row r="490" spans="1:28" hidden="1" x14ac:dyDescent="0.2">
      <c r="A490">
        <f>validation!A491</f>
        <v>49</v>
      </c>
      <c r="B490">
        <v>0</v>
      </c>
      <c r="C490">
        <f>LOG(validation!D491+1)</f>
        <v>0.51367456727533822</v>
      </c>
      <c r="D490">
        <f>validation!E491</f>
        <v>1</v>
      </c>
      <c r="E490">
        <f>validation!C491</f>
        <v>1</v>
      </c>
      <c r="F490" s="12">
        <f>$K$2-$M$2*E490 +IF((D490=1)*AND(A490=A491),$I$2*F491,0)</f>
        <v>15.295000000000002</v>
      </c>
      <c r="H490">
        <f>$C$2+0+0</f>
        <v>0.43754283752918516</v>
      </c>
      <c r="I490">
        <f t="shared" si="654"/>
        <v>-1.0933092827441808</v>
      </c>
      <c r="J490">
        <f t="shared" si="655"/>
        <v>1.4801067858326085</v>
      </c>
      <c r="K490">
        <f t="shared" si="699"/>
        <v>0.25099563123707369</v>
      </c>
      <c r="L490">
        <f t="shared" si="686"/>
        <v>0.81458870953427243</v>
      </c>
      <c r="M490">
        <f t="shared" ref="M490:M498" si="702">$K$2+K490*$I$2*P491</f>
        <v>9.7939137781165932</v>
      </c>
      <c r="N490">
        <f t="shared" ref="N490:N498" si="703">-$M$2+($K$2+L490*$I$2*P491)</f>
        <v>19.558310791657156</v>
      </c>
      <c r="O490">
        <f>IF(N490&gt;M490,1,0)</f>
        <v>1</v>
      </c>
      <c r="P490">
        <f>MAX(M490,N490)</f>
        <v>19.558310791657156</v>
      </c>
      <c r="Q490">
        <f>O490*L490+(1-O490)*K490</f>
        <v>0.81458870953427243</v>
      </c>
      <c r="R490" s="12"/>
      <c r="S490">
        <f>$C490</f>
        <v>0.51367456727533822</v>
      </c>
      <c r="T490">
        <f t="shared" si="656"/>
        <v>-1.0470385687516202</v>
      </c>
      <c r="U490">
        <f t="shared" si="657"/>
        <v>1.5263774998251693</v>
      </c>
      <c r="V490">
        <f t="shared" si="700"/>
        <v>0.25979418226363959</v>
      </c>
      <c r="W490">
        <f t="shared" si="701"/>
        <v>0.82147568082212052</v>
      </c>
      <c r="X490">
        <f t="shared" ref="X490:X498" si="704">$K$2+V490*$I$2*AA491</f>
        <v>10.555181340969142</v>
      </c>
      <c r="Y490">
        <f t="shared" ref="Y490:Y498" si="705">-$M$2+($K$2+W490*$I$2*AA491)</f>
        <v>21.565621887298356</v>
      </c>
      <c r="Z490">
        <f>IF(Y490&gt;X490,1,0)</f>
        <v>1</v>
      </c>
      <c r="AA490">
        <f>MAX(X490,Y490)</f>
        <v>21.565621887298356</v>
      </c>
      <c r="AB490">
        <f>Z490*W490+(1-Z490)*V490</f>
        <v>0.82147568082212052</v>
      </c>
    </row>
    <row r="491" spans="1:28" hidden="1" x14ac:dyDescent="0.2">
      <c r="A491">
        <f>validation!A492</f>
        <v>49</v>
      </c>
      <c r="B491">
        <v>1</v>
      </c>
      <c r="C491">
        <f>LOG(validation!D492+1)</f>
        <v>0.92503278123519317</v>
      </c>
      <c r="D491">
        <f>validation!E492</f>
        <v>1</v>
      </c>
      <c r="E491">
        <f>validation!C492</f>
        <v>1</v>
      </c>
      <c r="F491" s="12">
        <f t="shared" si="658"/>
        <v>12.55</v>
      </c>
      <c r="H491">
        <f t="shared" ref="H491:H499" si="706">MIN(MAX($A$2*H490+$B$2*$B491+$C$2,0),3)</f>
        <v>0.83320114097827558</v>
      </c>
      <c r="I491">
        <f t="shared" si="654"/>
        <v>-0.73423463405103739</v>
      </c>
      <c r="J491">
        <f t="shared" si="655"/>
        <v>1.8391814345257522</v>
      </c>
      <c r="K491">
        <f>EXP(I491)/(1+EXP(I491))</f>
        <v>0.32426615487430377</v>
      </c>
      <c r="L491">
        <f t="shared" si="686"/>
        <v>0.86285186836481753</v>
      </c>
      <c r="M491">
        <f t="shared" si="702"/>
        <v>11.47206832141598</v>
      </c>
      <c r="N491">
        <f t="shared" si="703"/>
        <v>21.221767240812529</v>
      </c>
      <c r="O491">
        <f t="shared" ref="O491:O496" si="707">IF(N491&gt;M491,1,0)</f>
        <v>1</v>
      </c>
      <c r="P491">
        <f t="shared" ref="P491:P496" si="708">MAX(M491,N491)</f>
        <v>21.221767240812529</v>
      </c>
      <c r="Q491">
        <f>O491*L491+(1-O491)*K491</f>
        <v>0.86285186836481753</v>
      </c>
      <c r="S491">
        <f t="shared" ref="S491:S499" si="709">MIN(MAX($A$2*S490+$B$2*$B491+$C$2,0),3)</f>
        <v>0.92769931522326887</v>
      </c>
      <c r="T491">
        <f t="shared" si="656"/>
        <v>-0.58825041259315636</v>
      </c>
      <c r="U491">
        <f t="shared" si="657"/>
        <v>1.985165655983633</v>
      </c>
      <c r="V491">
        <f t="shared" si="700"/>
        <v>0.35703639151391126</v>
      </c>
      <c r="W491">
        <f t="shared" si="701"/>
        <v>0.87923074773244536</v>
      </c>
      <c r="X491">
        <f t="shared" si="704"/>
        <v>13.023657024145564</v>
      </c>
      <c r="Y491">
        <f t="shared" si="705"/>
        <v>23.758898903764322</v>
      </c>
      <c r="Z491">
        <f t="shared" ref="Z491:Z496" si="710">IF(Y491&gt;X491,1,0)</f>
        <v>1</v>
      </c>
      <c r="AA491">
        <f t="shared" ref="AA491:AA496" si="711">MAX(X491,Y491)</f>
        <v>23.758898903764322</v>
      </c>
      <c r="AB491">
        <f>Z491*W491+(1-Z491)*V491</f>
        <v>0.87923074773244536</v>
      </c>
    </row>
    <row r="492" spans="1:28" hidden="1" x14ac:dyDescent="0.2">
      <c r="A492">
        <f>validation!A493</f>
        <v>49</v>
      </c>
      <c r="B492">
        <v>2</v>
      </c>
      <c r="C492">
        <f>LOG(validation!D493+1)</f>
        <v>1.2681780507461131</v>
      </c>
      <c r="D492">
        <f>validation!E493</f>
        <v>1</v>
      </c>
      <c r="E492">
        <f>validation!C493</f>
        <v>0</v>
      </c>
      <c r="F492" s="12">
        <f t="shared" si="658"/>
        <v>9.5</v>
      </c>
      <c r="H492">
        <f t="shared" si="706"/>
        <v>1.1768704509699945</v>
      </c>
      <c r="I492">
        <f t="shared" si="654"/>
        <v>-9.7564301793839903E-3</v>
      </c>
      <c r="J492">
        <f t="shared" si="655"/>
        <v>2.5636596383974055</v>
      </c>
      <c r="K492">
        <f>EXP(I492)/(1+EXP(I492))</f>
        <v>0.49756091180276968</v>
      </c>
      <c r="L492">
        <f t="shared" si="686"/>
        <v>0.92848583868362855</v>
      </c>
      <c r="M492">
        <f t="shared" si="702"/>
        <v>14.74066258444352</v>
      </c>
      <c r="N492">
        <f t="shared" si="703"/>
        <v>22.176804195254586</v>
      </c>
      <c r="O492">
        <f t="shared" si="707"/>
        <v>1</v>
      </c>
      <c r="P492">
        <f t="shared" si="708"/>
        <v>22.176804195254586</v>
      </c>
      <c r="Q492">
        <f>O492*L492+(1-O492)*K492</f>
        <v>0.92848583868362855</v>
      </c>
      <c r="S492">
        <f t="shared" si="709"/>
        <v>1.2941658935589411</v>
      </c>
      <c r="T492">
        <f t="shared" si="656"/>
        <v>0.40110403428490216</v>
      </c>
      <c r="U492">
        <f t="shared" si="657"/>
        <v>2.9745201028616921</v>
      </c>
      <c r="V492">
        <f t="shared" si="700"/>
        <v>0.59895288728841622</v>
      </c>
      <c r="W492">
        <f t="shared" si="701"/>
        <v>0.95140966513953862</v>
      </c>
      <c r="X492">
        <f t="shared" si="704"/>
        <v>18.201465013278966</v>
      </c>
      <c r="Y492">
        <f t="shared" si="705"/>
        <v>24.96993215025109</v>
      </c>
      <c r="Z492">
        <f t="shared" si="710"/>
        <v>1</v>
      </c>
      <c r="AA492">
        <f t="shared" si="711"/>
        <v>24.96993215025109</v>
      </c>
      <c r="AB492">
        <f>Z492*W492+(1-Z492)*V492</f>
        <v>0.95140966513953862</v>
      </c>
    </row>
    <row r="493" spans="1:28" hidden="1" x14ac:dyDescent="0.2">
      <c r="A493">
        <f>validation!A494</f>
        <v>49</v>
      </c>
      <c r="B493">
        <v>3</v>
      </c>
      <c r="C493">
        <f>LOG(validation!D494+1)</f>
        <v>1.5870046196775247</v>
      </c>
      <c r="D493">
        <f>validation!E494</f>
        <v>0</v>
      </c>
      <c r="E493">
        <f>validation!C494</f>
        <v>0</v>
      </c>
      <c r="F493" s="12">
        <f t="shared" si="658"/>
        <v>5</v>
      </c>
      <c r="H493">
        <f t="shared" si="706"/>
        <v>1.4560086518047621</v>
      </c>
      <c r="I493">
        <f t="shared" si="654"/>
        <v>1.1850145659346234</v>
      </c>
      <c r="J493">
        <f t="shared" si="655"/>
        <v>3.7584306345114125</v>
      </c>
      <c r="K493">
        <f>EXP(I493)/(1+EXP(I493))</f>
        <v>0.76584823786197831</v>
      </c>
      <c r="L493">
        <f t="shared" si="686"/>
        <v>0.97721113366079271</v>
      </c>
      <c r="M493">
        <f t="shared" si="702"/>
        <v>18.912406632400078</v>
      </c>
      <c r="N493">
        <f t="shared" si="703"/>
        <v>21.75202707934908</v>
      </c>
      <c r="O493">
        <f t="shared" si="707"/>
        <v>1</v>
      </c>
      <c r="P493">
        <f t="shared" si="708"/>
        <v>21.75202707934908</v>
      </c>
      <c r="Q493">
        <f t="shared" ref="Q493:Q499" si="712">O493*L493+(1-O493)*K493</f>
        <v>0.97721113366079271</v>
      </c>
      <c r="S493">
        <f t="shared" si="709"/>
        <v>1.6016011033209967</v>
      </c>
      <c r="T493">
        <f t="shared" si="656"/>
        <v>2.1885931349980075</v>
      </c>
      <c r="U493">
        <f t="shared" si="657"/>
        <v>4.762009203574797</v>
      </c>
      <c r="V493">
        <f t="shared" si="700"/>
        <v>0.8992204836891331</v>
      </c>
      <c r="W493">
        <f t="shared" si="701"/>
        <v>0.99152403942015654</v>
      </c>
      <c r="X493">
        <f t="shared" si="704"/>
        <v>23.582439024128703</v>
      </c>
      <c r="Y493">
        <f t="shared" si="705"/>
        <v>24.489896902584874</v>
      </c>
      <c r="Z493">
        <f t="shared" si="710"/>
        <v>1</v>
      </c>
      <c r="AA493">
        <f t="shared" si="711"/>
        <v>24.489896902584874</v>
      </c>
      <c r="AB493">
        <f t="shared" ref="AB493:AB499" si="713">Z493*W493+(1-Z493)*V493</f>
        <v>0.99152403942015654</v>
      </c>
    </row>
    <row r="494" spans="1:28" hidden="1" x14ac:dyDescent="0.2">
      <c r="A494">
        <f>validation!A495</f>
        <v>49</v>
      </c>
      <c r="B494">
        <v>4</v>
      </c>
      <c r="C494">
        <f>LOG(validation!D495+1)</f>
        <v>0</v>
      </c>
      <c r="D494">
        <f>validation!E495</f>
        <v>0</v>
      </c>
      <c r="E494">
        <f>validation!C495</f>
        <v>0</v>
      </c>
      <c r="F494" s="12">
        <f t="shared" si="658"/>
        <v>0</v>
      </c>
      <c r="H494">
        <f t="shared" si="706"/>
        <v>1.6550478976089644</v>
      </c>
      <c r="I494">
        <f t="shared" si="654"/>
        <v>2.6500127519569774</v>
      </c>
      <c r="J494">
        <f t="shared" si="655"/>
        <v>5.2234288205337673</v>
      </c>
      <c r="K494">
        <f>EXP(I494)/(1+EXP(I494))</f>
        <v>0.93401177646441513</v>
      </c>
      <c r="L494">
        <f t="shared" si="686"/>
        <v>0.99464006361752377</v>
      </c>
      <c r="M494">
        <f t="shared" si="702"/>
        <v>20.184455388590365</v>
      </c>
      <c r="N494">
        <f t="shared" si="703"/>
        <v>20.17010411889639</v>
      </c>
      <c r="O494">
        <f t="shared" si="707"/>
        <v>0</v>
      </c>
      <c r="P494">
        <f t="shared" si="708"/>
        <v>20.184455388590365</v>
      </c>
      <c r="Q494">
        <f t="shared" si="712"/>
        <v>0.93401177646441513</v>
      </c>
      <c r="S494">
        <f t="shared" si="709"/>
        <v>1.8357638868293731</v>
      </c>
      <c r="T494">
        <f t="shared" si="656"/>
        <v>4.7064103925141563</v>
      </c>
      <c r="U494">
        <f t="shared" si="657"/>
        <v>7.2798264610909449</v>
      </c>
      <c r="V494">
        <f t="shared" si="700"/>
        <v>0.99104377950768463</v>
      </c>
      <c r="W494">
        <f t="shared" si="701"/>
        <v>0.99931116963974975</v>
      </c>
      <c r="X494">
        <f t="shared" si="704"/>
        <v>22.961170086503479</v>
      </c>
      <c r="Y494">
        <f t="shared" si="705"/>
        <v>22.111004032696318</v>
      </c>
      <c r="Z494">
        <f t="shared" si="710"/>
        <v>0</v>
      </c>
      <c r="AA494">
        <f t="shared" si="711"/>
        <v>22.961170086503479</v>
      </c>
      <c r="AB494">
        <f t="shared" si="713"/>
        <v>0.99104377950768463</v>
      </c>
    </row>
    <row r="495" spans="1:28" hidden="1" x14ac:dyDescent="0.2">
      <c r="A495">
        <f>validation!A496</f>
        <v>49</v>
      </c>
      <c r="B495">
        <v>5</v>
      </c>
      <c r="C495">
        <f>LOG(validation!D496+1)</f>
        <v>0</v>
      </c>
      <c r="D495">
        <f>validation!E496</f>
        <v>0</v>
      </c>
      <c r="E495">
        <f>validation!C496</f>
        <v>0</v>
      </c>
      <c r="F495" s="12">
        <f t="shared" si="658"/>
        <v>0</v>
      </c>
      <c r="H495">
        <f t="shared" si="706"/>
        <v>1.7546646682565099</v>
      </c>
      <c r="I495">
        <f t="shared" si="654"/>
        <v>3.6773576328145725</v>
      </c>
      <c r="J495">
        <f t="shared" si="655"/>
        <v>6.2507737013913616</v>
      </c>
      <c r="K495">
        <f t="shared" ref="K495:K500" si="714">EXP(I495)/(1+EXP(I495))</f>
        <v>0.97533408260206766</v>
      </c>
      <c r="L495">
        <f>EXP(J495)/(1+EXP(J495))</f>
        <v>0.9980747526085364</v>
      </c>
      <c r="M495">
        <f t="shared" si="702"/>
        <v>18.063602112490635</v>
      </c>
      <c r="N495">
        <f t="shared" si="703"/>
        <v>17.368190119856685</v>
      </c>
      <c r="O495">
        <f t="shared" si="707"/>
        <v>0</v>
      </c>
      <c r="P495">
        <f t="shared" si="708"/>
        <v>18.063602112490635</v>
      </c>
      <c r="Q495">
        <f t="shared" si="712"/>
        <v>0.97533408260206766</v>
      </c>
      <c r="S495">
        <f t="shared" si="709"/>
        <v>1.9789775939597301</v>
      </c>
      <c r="T495">
        <f t="shared" si="656"/>
        <v>7.0663298407691002</v>
      </c>
      <c r="U495">
        <f t="shared" si="657"/>
        <v>9.6397459093458906</v>
      </c>
      <c r="V495">
        <f t="shared" si="700"/>
        <v>0.99914736826782469</v>
      </c>
      <c r="W495">
        <f t="shared" si="701"/>
        <v>0.99993491464507578</v>
      </c>
      <c r="X495">
        <f t="shared" si="704"/>
        <v>20.137208934992145</v>
      </c>
      <c r="Y495">
        <f t="shared" si="705"/>
        <v>19.149140362164008</v>
      </c>
      <c r="Z495">
        <f t="shared" si="710"/>
        <v>0</v>
      </c>
      <c r="AA495">
        <f t="shared" si="711"/>
        <v>20.137208934992145</v>
      </c>
      <c r="AB495">
        <f t="shared" si="713"/>
        <v>0.99914736826782469</v>
      </c>
    </row>
    <row r="496" spans="1:28" hidden="1" x14ac:dyDescent="0.2">
      <c r="A496">
        <f>validation!A497</f>
        <v>49</v>
      </c>
      <c r="B496">
        <v>6</v>
      </c>
      <c r="C496">
        <f>LOG(validation!D497+1)</f>
        <v>0</v>
      </c>
      <c r="D496">
        <f>validation!E497</f>
        <v>0</v>
      </c>
      <c r="E496">
        <f>validation!C497</f>
        <v>0</v>
      </c>
      <c r="F496" s="12">
        <f t="shared" si="658"/>
        <v>0</v>
      </c>
      <c r="H496">
        <f t="shared" si="706"/>
        <v>1.7308737294963099</v>
      </c>
      <c r="I496">
        <f t="shared" si="654"/>
        <v>3.4101733262798333</v>
      </c>
      <c r="J496">
        <f t="shared" si="655"/>
        <v>5.9835893948566223</v>
      </c>
      <c r="K496">
        <f t="shared" si="714"/>
        <v>0.96802096849872121</v>
      </c>
      <c r="L496">
        <f>EXP(J496)/(1+EXP(J496))</f>
        <v>0.99748656765332389</v>
      </c>
      <c r="M496">
        <f t="shared" si="702"/>
        <v>14.882196487585512</v>
      </c>
      <c r="N496">
        <f t="shared" si="703"/>
        <v>14.183000757271744</v>
      </c>
      <c r="O496">
        <f t="shared" si="707"/>
        <v>0</v>
      </c>
      <c r="P496">
        <f t="shared" si="708"/>
        <v>14.882196487585512</v>
      </c>
      <c r="Q496">
        <f t="shared" si="712"/>
        <v>0.96802096849872121</v>
      </c>
      <c r="S496">
        <f t="shared" si="709"/>
        <v>2.0093011605974427</v>
      </c>
      <c r="T496">
        <f t="shared" si="656"/>
        <v>7.6738822399758853</v>
      </c>
      <c r="U496">
        <f t="shared" si="657"/>
        <v>10.247298308552676</v>
      </c>
      <c r="V496">
        <f t="shared" si="700"/>
        <v>0.99953540613461711</v>
      </c>
      <c r="W496">
        <f t="shared" si="701"/>
        <v>0.99996454810181767</v>
      </c>
      <c r="X496">
        <f t="shared" si="704"/>
        <v>16.833473792798642</v>
      </c>
      <c r="Y496">
        <f t="shared" si="705"/>
        <v>15.838554393436787</v>
      </c>
      <c r="Z496">
        <f t="shared" si="710"/>
        <v>0</v>
      </c>
      <c r="AA496">
        <f t="shared" si="711"/>
        <v>16.833473792798642</v>
      </c>
      <c r="AB496">
        <f t="shared" si="713"/>
        <v>0.99953540613461711</v>
      </c>
    </row>
    <row r="497" spans="1:28" hidden="1" x14ac:dyDescent="0.2">
      <c r="A497">
        <f>validation!A498</f>
        <v>49</v>
      </c>
      <c r="B497">
        <v>7</v>
      </c>
      <c r="C497">
        <f>LOG(validation!D498+1)</f>
        <v>0</v>
      </c>
      <c r="D497">
        <f>validation!E498</f>
        <v>0</v>
      </c>
      <c r="E497">
        <f>validation!C498</f>
        <v>0</v>
      </c>
      <c r="F497" s="12">
        <f t="shared" si="658"/>
        <v>0</v>
      </c>
      <c r="H497">
        <f t="shared" si="706"/>
        <v>1.5539035149509315</v>
      </c>
      <c r="I497">
        <f t="shared" si="654"/>
        <v>1.8221194073647857</v>
      </c>
      <c r="J497">
        <f t="shared" si="655"/>
        <v>4.3955354759415748</v>
      </c>
      <c r="K497">
        <f t="shared" si="714"/>
        <v>0.86082024482255026</v>
      </c>
      <c r="L497">
        <f>EXP(J497)/(1+EXP(J497))</f>
        <v>0.98781795737816047</v>
      </c>
      <c r="M497">
        <f t="shared" si="702"/>
        <v>11.342955035951746</v>
      </c>
      <c r="N497">
        <f t="shared" si="703"/>
        <v>11.278737837592308</v>
      </c>
      <c r="O497">
        <f>IF(N497&gt;M497,1,0)</f>
        <v>0</v>
      </c>
      <c r="P497">
        <f>MAX(M497,N497)</f>
        <v>11.342955035951746</v>
      </c>
      <c r="Q497">
        <f t="shared" si="712"/>
        <v>0.86082024482255026</v>
      </c>
      <c r="S497">
        <f t="shared" si="709"/>
        <v>1.8995003375439474</v>
      </c>
      <c r="T497">
        <f t="shared" si="656"/>
        <v>5.6613711553656163</v>
      </c>
      <c r="U497">
        <f t="shared" si="657"/>
        <v>8.2347872239424049</v>
      </c>
      <c r="V497">
        <f t="shared" si="700"/>
        <v>0.9965343076957569</v>
      </c>
      <c r="W497">
        <f t="shared" si="701"/>
        <v>0.99973480693555872</v>
      </c>
      <c r="X497">
        <f t="shared" si="704"/>
        <v>13.154415675046035</v>
      </c>
      <c r="Y497">
        <f t="shared" si="705"/>
        <v>12.180604639106248</v>
      </c>
      <c r="Z497">
        <f>IF(Y497&gt;X497,1,0)</f>
        <v>0</v>
      </c>
      <c r="AA497">
        <f>MAX(X497,Y497)</f>
        <v>13.154415675046035</v>
      </c>
      <c r="AB497">
        <f t="shared" si="713"/>
        <v>0.9965343076957569</v>
      </c>
    </row>
    <row r="498" spans="1:28" x14ac:dyDescent="0.2">
      <c r="A498">
        <f>validation!A499</f>
        <v>49</v>
      </c>
      <c r="B498">
        <v>8</v>
      </c>
      <c r="C498">
        <f>LOG(validation!D499+1)</f>
        <v>0</v>
      </c>
      <c r="D498">
        <f>validation!E499</f>
        <v>0</v>
      </c>
      <c r="E498">
        <f>validation!C499</f>
        <v>0</v>
      </c>
      <c r="F498" s="12">
        <f t="shared" si="658"/>
        <v>0</v>
      </c>
      <c r="H498">
        <f t="shared" si="706"/>
        <v>1.1868001989755144</v>
      </c>
      <c r="I498">
        <f t="shared" si="654"/>
        <v>2.0888517025360542E-2</v>
      </c>
      <c r="J498">
        <f t="shared" si="655"/>
        <v>2.59430458560215</v>
      </c>
      <c r="K498">
        <f t="shared" si="714"/>
        <v>0.50522193938359083</v>
      </c>
      <c r="L498">
        <f>EXP(J498)/(1+EXP(J498))</f>
        <v>0.93049413177285845</v>
      </c>
      <c r="M498">
        <f t="shared" si="702"/>
        <v>7.2734987272261584</v>
      </c>
      <c r="N498">
        <f t="shared" si="703"/>
        <v>8.1872235929778618</v>
      </c>
      <c r="O498">
        <f>IF(N498&gt;M498,1,0)</f>
        <v>1</v>
      </c>
      <c r="P498">
        <f>MAX(M498,N498)</f>
        <v>8.1872235929778618</v>
      </c>
      <c r="Q498">
        <f t="shared" si="712"/>
        <v>0.93049413177285845</v>
      </c>
      <c r="S498">
        <f t="shared" si="709"/>
        <v>1.6157707329277007</v>
      </c>
      <c r="T498">
        <f t="shared" si="656"/>
        <v>2.3054460482840748</v>
      </c>
      <c r="U498">
        <f t="shared" si="657"/>
        <v>4.8788621168608639</v>
      </c>
      <c r="V498">
        <f t="shared" si="700"/>
        <v>0.90932707510924049</v>
      </c>
      <c r="W498">
        <f t="shared" si="701"/>
        <v>0.99245174601767727</v>
      </c>
      <c r="X498">
        <f t="shared" si="704"/>
        <v>9.0919718379915828</v>
      </c>
      <c r="Y498">
        <f t="shared" si="705"/>
        <v>8.4660328570795471</v>
      </c>
      <c r="Z498">
        <f>IF(Y498&gt;X498,1,0)</f>
        <v>0</v>
      </c>
      <c r="AA498">
        <f>MAX(X498,Y498)</f>
        <v>9.0919718379915828</v>
      </c>
      <c r="AB498">
        <f t="shared" si="713"/>
        <v>0.90932707510924049</v>
      </c>
    </row>
    <row r="499" spans="1:28" x14ac:dyDescent="0.2">
      <c r="A499">
        <f>validation!A500</f>
        <v>49</v>
      </c>
      <c r="B499">
        <v>9</v>
      </c>
      <c r="C499">
        <f>LOG(validation!D500+1)</f>
        <v>0</v>
      </c>
      <c r="D499">
        <f>validation!E500</f>
        <v>0</v>
      </c>
      <c r="E499">
        <f>validation!C500</f>
        <v>0</v>
      </c>
      <c r="F499" s="12">
        <f t="shared" si="658"/>
        <v>0</v>
      </c>
      <c r="H499">
        <f t="shared" si="706"/>
        <v>0.5836950082418968</v>
      </c>
      <c r="I499">
        <f t="shared" si="654"/>
        <v>-0.99669363442584102</v>
      </c>
      <c r="J499">
        <f t="shared" si="655"/>
        <v>1.5767224341509487</v>
      </c>
      <c r="K499">
        <f t="shared" si="714"/>
        <v>0.26959198871497969</v>
      </c>
      <c r="L499">
        <f>EXP(J499)/(1+EXP(J499))</f>
        <v>0.82873983375542892</v>
      </c>
      <c r="M499">
        <f>$K$2</f>
        <v>5</v>
      </c>
      <c r="N499">
        <f>-$M$2+$K$2</f>
        <v>4</v>
      </c>
      <c r="O499">
        <f>IF(N499&gt;M499,1,0)</f>
        <v>0</v>
      </c>
      <c r="P499">
        <f>MAX(M499,N499)</f>
        <v>5</v>
      </c>
      <c r="Q499">
        <f t="shared" si="712"/>
        <v>0.26959198871497969</v>
      </c>
      <c r="S499">
        <f t="shared" si="709"/>
        <v>1.116152794220808</v>
      </c>
      <c r="T499">
        <f t="shared" si="656"/>
        <v>-0.18264095982717587</v>
      </c>
      <c r="U499">
        <f t="shared" si="657"/>
        <v>2.3907751087496139</v>
      </c>
      <c r="V499">
        <f t="shared" si="700"/>
        <v>0.454466264861146</v>
      </c>
      <c r="W499">
        <f t="shared" si="701"/>
        <v>0.91612114914500098</v>
      </c>
      <c r="X499">
        <f>$K$2</f>
        <v>5</v>
      </c>
      <c r="Y499">
        <f>-$M$2+$K$2</f>
        <v>4</v>
      </c>
      <c r="Z499">
        <f>IF(Y499&gt;X499,1,0)</f>
        <v>0</v>
      </c>
      <c r="AA499">
        <f>MAX(X499,Y499)</f>
        <v>5</v>
      </c>
      <c r="AB499">
        <f t="shared" si="713"/>
        <v>0.454466264861146</v>
      </c>
    </row>
    <row r="500" spans="1:28" x14ac:dyDescent="0.2">
      <c r="A500">
        <f>validation!A501</f>
        <v>50</v>
      </c>
      <c r="B500">
        <v>0</v>
      </c>
      <c r="C500">
        <f>LOG(validation!D501+1)</f>
        <v>0.4715243645667675</v>
      </c>
      <c r="D500">
        <f>validation!E501</f>
        <v>1</v>
      </c>
      <c r="E500">
        <f>validation!C501</f>
        <v>1</v>
      </c>
      <c r="F500" s="12">
        <f>$K$2-$M$2*E500 +IF((D500=1)*AND(A500=A501),$I$2*F501,0)</f>
        <v>28.160159296</v>
      </c>
      <c r="H500">
        <f>$C$2+0+0</f>
        <v>0.43754283752918516</v>
      </c>
      <c r="I500">
        <f t="shared" si="654"/>
        <v>-1.0933092827441808</v>
      </c>
      <c r="J500">
        <f t="shared" si="655"/>
        <v>1.4801067858326085</v>
      </c>
      <c r="K500">
        <f t="shared" si="714"/>
        <v>0.25099563123707369</v>
      </c>
      <c r="L500">
        <f t="shared" ref="L500:L509" si="715">EXP(J500)/(1+EXP(J500))</f>
        <v>0.81458870953427243</v>
      </c>
      <c r="M500">
        <f t="shared" ref="M500:M508" si="716">$K$2+K500*$I$2*P501</f>
        <v>9.7939137781165932</v>
      </c>
      <c r="N500">
        <f t="shared" ref="N500:N508" si="717">-$M$2+($K$2+L500*$I$2*P501)</f>
        <v>19.558310791657156</v>
      </c>
      <c r="O500">
        <f>IF(N500&gt;M500,1,0)</f>
        <v>1</v>
      </c>
      <c r="P500">
        <f>MAX(M500,N500)</f>
        <v>19.558310791657156</v>
      </c>
      <c r="Q500">
        <f>O500*L500+(1-O500)*K500</f>
        <v>0.81458870953427243</v>
      </c>
      <c r="R500" s="12"/>
      <c r="S500">
        <f>$C500</f>
        <v>0.4715243645667675</v>
      </c>
      <c r="T500">
        <f t="shared" si="656"/>
        <v>-1.0736547311874161</v>
      </c>
      <c r="U500">
        <f t="shared" si="657"/>
        <v>1.4997613373893732</v>
      </c>
      <c r="V500">
        <f t="shared" si="700"/>
        <v>0.25470867688708998</v>
      </c>
      <c r="W500">
        <f t="shared" si="701"/>
        <v>0.8175388778140823</v>
      </c>
      <c r="X500">
        <f t="shared" ref="X500:X508" si="718">$K$2+V500*$I$2*AA501</f>
        <v>10.168679627073626</v>
      </c>
      <c r="Y500">
        <f t="shared" ref="Y500:Y508" si="719">-$M$2+($K$2+W500*$I$2*AA501)</f>
        <v>20.589919879217344</v>
      </c>
      <c r="Z500">
        <f>IF(Y500&gt;X500,1,0)</f>
        <v>1</v>
      </c>
      <c r="AA500">
        <f>MAX(X500,Y500)</f>
        <v>20.589919879217344</v>
      </c>
      <c r="AB500">
        <f>Z500*W500+(1-Z500)*V500</f>
        <v>0.8175388778140823</v>
      </c>
    </row>
    <row r="501" spans="1:28" x14ac:dyDescent="0.2">
      <c r="A501">
        <f>validation!A502</f>
        <v>50</v>
      </c>
      <c r="B501">
        <v>1</v>
      </c>
      <c r="C501">
        <f>LOG(validation!D502+1)</f>
        <v>0.90061530566658565</v>
      </c>
      <c r="D501">
        <f>validation!E502</f>
        <v>1</v>
      </c>
      <c r="E501">
        <f>validation!C502</f>
        <v>0</v>
      </c>
      <c r="F501" s="12">
        <f>IF(D500=0,0,$K$2)-$M$2*E501+IF((D501=1)*AND(A501=A502),$I$2*F502,0)</f>
        <v>26.844621440000001</v>
      </c>
      <c r="H501">
        <f t="shared" ref="H501:H509" si="720">MIN(MAX($A$2*H500+$B$2*$B501+$C$2,0),3)</f>
        <v>0.83320114097827558</v>
      </c>
      <c r="I501">
        <f t="shared" si="654"/>
        <v>-0.73423463405103739</v>
      </c>
      <c r="J501">
        <f t="shared" si="655"/>
        <v>1.8391814345257522</v>
      </c>
      <c r="K501">
        <f t="shared" ref="K501:K509" si="721">EXP(I501)/(1+EXP(I501))</f>
        <v>0.32426615487430377</v>
      </c>
      <c r="L501">
        <f t="shared" si="715"/>
        <v>0.86285186836481753</v>
      </c>
      <c r="M501">
        <f t="shared" si="716"/>
        <v>11.47206832141598</v>
      </c>
      <c r="N501">
        <f t="shared" si="717"/>
        <v>21.221767240812529</v>
      </c>
      <c r="O501">
        <f t="shared" ref="O501:O506" si="722">IF(N501&gt;M501,1,0)</f>
        <v>1</v>
      </c>
      <c r="P501">
        <f t="shared" ref="P501:P506" si="723">MAX(M501,N501)</f>
        <v>21.221767240812529</v>
      </c>
      <c r="Q501">
        <f>O501*L501+(1-O501)*K501</f>
        <v>0.86285186836481753</v>
      </c>
      <c r="S501">
        <f t="shared" ref="S501:S509" si="724">MIN(MAX($A$2*S500+$B$2*$B501+$C$2,0),3)</f>
        <v>0.87538056175086965</v>
      </c>
      <c r="T501">
        <f t="shared" si="656"/>
        <v>-0.67298013336714757</v>
      </c>
      <c r="U501">
        <f t="shared" si="657"/>
        <v>1.900435935209642</v>
      </c>
      <c r="V501">
        <f t="shared" si="700"/>
        <v>0.33782986059164161</v>
      </c>
      <c r="W501">
        <f t="shared" si="701"/>
        <v>0.8699408569416589</v>
      </c>
      <c r="X501">
        <f t="shared" si="718"/>
        <v>12.202571358467424</v>
      </c>
      <c r="Y501">
        <f t="shared" si="719"/>
        <v>22.547238804750059</v>
      </c>
      <c r="Z501">
        <f t="shared" ref="Z501:Z506" si="725">IF(Y501&gt;X501,1,0)</f>
        <v>1</v>
      </c>
      <c r="AA501">
        <f t="shared" ref="AA501:AA506" si="726">MAX(X501,Y501)</f>
        <v>22.547238804750059</v>
      </c>
      <c r="AB501">
        <f>Z501*W501+(1-Z501)*V501</f>
        <v>0.8699408569416589</v>
      </c>
    </row>
    <row r="502" spans="1:28" x14ac:dyDescent="0.2">
      <c r="A502">
        <f>validation!A503</f>
        <v>50</v>
      </c>
      <c r="B502">
        <v>2</v>
      </c>
      <c r="C502">
        <f>LOG(validation!D503+1)</f>
        <v>1.2951072924779838</v>
      </c>
      <c r="D502">
        <f>validation!E503</f>
        <v>1</v>
      </c>
      <c r="E502">
        <f>validation!C503</f>
        <v>1</v>
      </c>
      <c r="F502" s="12">
        <f t="shared" si="658"/>
        <v>24.2718016</v>
      </c>
      <c r="H502">
        <f t="shared" si="720"/>
        <v>1.1768704509699945</v>
      </c>
      <c r="I502">
        <f t="shared" si="654"/>
        <v>-9.7564301793839903E-3</v>
      </c>
      <c r="J502">
        <f t="shared" si="655"/>
        <v>2.5636596383974055</v>
      </c>
      <c r="K502">
        <f t="shared" si="721"/>
        <v>0.49756091180276968</v>
      </c>
      <c r="L502">
        <f t="shared" si="715"/>
        <v>0.92848583868362855</v>
      </c>
      <c r="M502">
        <f t="shared" si="716"/>
        <v>14.74066258444352</v>
      </c>
      <c r="N502">
        <f t="shared" si="717"/>
        <v>22.176804195254586</v>
      </c>
      <c r="O502">
        <f t="shared" si="722"/>
        <v>1</v>
      </c>
      <c r="P502">
        <f t="shared" si="723"/>
        <v>22.176804195254586</v>
      </c>
      <c r="Q502">
        <f>O502*L502+(1-O502)*K502</f>
        <v>0.92848583868362855</v>
      </c>
      <c r="S502">
        <f t="shared" si="724"/>
        <v>1.2292254712356792</v>
      </c>
      <c r="T502">
        <f t="shared" si="656"/>
        <v>0.16000737683292621</v>
      </c>
      <c r="U502">
        <f t="shared" si="657"/>
        <v>2.7334234454097159</v>
      </c>
      <c r="V502">
        <f t="shared" si="700"/>
        <v>0.53991671701050215</v>
      </c>
      <c r="W502">
        <f t="shared" si="701"/>
        <v>0.93897031300960865</v>
      </c>
      <c r="X502">
        <f t="shared" si="718"/>
        <v>16.321368609681315</v>
      </c>
      <c r="Y502">
        <f t="shared" si="719"/>
        <v>23.689016272713118</v>
      </c>
      <c r="Z502">
        <f t="shared" si="725"/>
        <v>1</v>
      </c>
      <c r="AA502">
        <f t="shared" si="726"/>
        <v>23.689016272713118</v>
      </c>
      <c r="AB502">
        <f>Z502*W502+(1-Z502)*V502</f>
        <v>0.93897031300960865</v>
      </c>
    </row>
    <row r="503" spans="1:28" x14ac:dyDescent="0.2">
      <c r="A503">
        <f>validation!A504</f>
        <v>50</v>
      </c>
      <c r="B503">
        <v>3</v>
      </c>
      <c r="C503">
        <f>LOG(validation!D504+1)</f>
        <v>1.6311883696083045</v>
      </c>
      <c r="D503">
        <f>validation!E504</f>
        <v>1</v>
      </c>
      <c r="E503">
        <f>validation!C504</f>
        <v>0</v>
      </c>
      <c r="F503" s="12">
        <f t="shared" si="658"/>
        <v>22.524224</v>
      </c>
      <c r="H503">
        <f t="shared" si="720"/>
        <v>1.4560086518047621</v>
      </c>
      <c r="I503">
        <f t="shared" si="654"/>
        <v>1.1850145659346234</v>
      </c>
      <c r="J503">
        <f t="shared" si="655"/>
        <v>3.7584306345114125</v>
      </c>
      <c r="K503">
        <f t="shared" si="721"/>
        <v>0.76584823786197831</v>
      </c>
      <c r="L503">
        <f t="shared" si="715"/>
        <v>0.97721113366079271</v>
      </c>
      <c r="M503">
        <f t="shared" si="716"/>
        <v>18.912406632400078</v>
      </c>
      <c r="N503">
        <f t="shared" si="717"/>
        <v>21.75202707934908</v>
      </c>
      <c r="O503">
        <f t="shared" si="722"/>
        <v>1</v>
      </c>
      <c r="P503">
        <f t="shared" si="723"/>
        <v>21.75202707934908</v>
      </c>
      <c r="Q503">
        <f t="shared" ref="Q503:Q509" si="727">O503*L503+(1-O503)*K503</f>
        <v>0.97721113366079271</v>
      </c>
      <c r="S503">
        <f t="shared" si="724"/>
        <v>1.5209940901254619</v>
      </c>
      <c r="T503">
        <f t="shared" si="656"/>
        <v>1.5917372386853876</v>
      </c>
      <c r="U503">
        <f t="shared" si="657"/>
        <v>4.1651533072621767</v>
      </c>
      <c r="V503">
        <f t="shared" si="700"/>
        <v>0.83086038001101215</v>
      </c>
      <c r="W503">
        <f t="shared" si="701"/>
        <v>0.98471007747342787</v>
      </c>
      <c r="X503">
        <f t="shared" si="718"/>
        <v>21.283406196425442</v>
      </c>
      <c r="Y503">
        <f t="shared" si="719"/>
        <v>23.298590428636004</v>
      </c>
      <c r="Z503">
        <f t="shared" si="725"/>
        <v>1</v>
      </c>
      <c r="AA503">
        <f t="shared" si="726"/>
        <v>23.298590428636004</v>
      </c>
      <c r="AB503">
        <f t="shared" ref="AB503:AB509" si="728">Z503*W503+(1-Z503)*V503</f>
        <v>0.98471007747342787</v>
      </c>
    </row>
    <row r="504" spans="1:28" x14ac:dyDescent="0.2">
      <c r="A504">
        <f>validation!A505</f>
        <v>50</v>
      </c>
      <c r="B504">
        <v>4</v>
      </c>
      <c r="C504">
        <f>LOG(validation!D505+1)</f>
        <v>2.0222957896354665</v>
      </c>
      <c r="D504">
        <f>validation!E505</f>
        <v>1</v>
      </c>
      <c r="E504">
        <f>validation!C505</f>
        <v>1</v>
      </c>
      <c r="F504" s="12">
        <f t="shared" si="658"/>
        <v>19.471360000000001</v>
      </c>
      <c r="H504">
        <f t="shared" si="720"/>
        <v>1.6550478976089644</v>
      </c>
      <c r="I504">
        <f t="shared" si="654"/>
        <v>2.6500127519569774</v>
      </c>
      <c r="J504">
        <f t="shared" si="655"/>
        <v>5.2234288205337673</v>
      </c>
      <c r="K504">
        <f t="shared" si="721"/>
        <v>0.93401177646441513</v>
      </c>
      <c r="L504">
        <f t="shared" si="715"/>
        <v>0.99464006361752377</v>
      </c>
      <c r="M504">
        <f t="shared" si="716"/>
        <v>20.184455388590365</v>
      </c>
      <c r="N504">
        <f t="shared" si="717"/>
        <v>20.17010411889639</v>
      </c>
      <c r="O504">
        <f t="shared" si="722"/>
        <v>0</v>
      </c>
      <c r="P504">
        <f t="shared" si="723"/>
        <v>20.184455388590365</v>
      </c>
      <c r="Q504">
        <f t="shared" si="727"/>
        <v>0.93401177646441513</v>
      </c>
      <c r="S504">
        <f t="shared" si="724"/>
        <v>1.7357107867130579</v>
      </c>
      <c r="T504">
        <f t="shared" si="656"/>
        <v>3.463317002442007</v>
      </c>
      <c r="U504">
        <f t="shared" si="657"/>
        <v>6.0367330710187961</v>
      </c>
      <c r="V504">
        <f t="shared" si="700"/>
        <v>0.96962581008527127</v>
      </c>
      <c r="W504">
        <f t="shared" si="701"/>
        <v>0.99761634337448979</v>
      </c>
      <c r="X504">
        <f t="shared" si="718"/>
        <v>21.775828992283909</v>
      </c>
      <c r="Y504">
        <f t="shared" si="719"/>
        <v>21.260102817277762</v>
      </c>
      <c r="Z504">
        <f t="shared" si="725"/>
        <v>0</v>
      </c>
      <c r="AA504">
        <f t="shared" si="726"/>
        <v>21.775828992283909</v>
      </c>
      <c r="AB504">
        <f t="shared" si="728"/>
        <v>0.96962581008527127</v>
      </c>
    </row>
    <row r="505" spans="1:28" x14ac:dyDescent="0.2">
      <c r="A505">
        <f>validation!A506</f>
        <v>50</v>
      </c>
      <c r="B505">
        <v>5</v>
      </c>
      <c r="C505">
        <f>LOG(validation!D506+1)</f>
        <v>2.1868581169298089</v>
      </c>
      <c r="D505">
        <f>validation!E506</f>
        <v>1</v>
      </c>
      <c r="E505">
        <f>validation!C506</f>
        <v>1</v>
      </c>
      <c r="F505" s="12">
        <f t="shared" si="658"/>
        <v>17.1904</v>
      </c>
      <c r="H505">
        <f t="shared" si="720"/>
        <v>1.7546646682565099</v>
      </c>
      <c r="I505">
        <f t="shared" si="654"/>
        <v>3.6773576328145725</v>
      </c>
      <c r="J505">
        <f t="shared" si="655"/>
        <v>6.2507737013913616</v>
      </c>
      <c r="K505">
        <f t="shared" si="721"/>
        <v>0.97533408260206766</v>
      </c>
      <c r="L505">
        <f t="shared" si="715"/>
        <v>0.9980747526085364</v>
      </c>
      <c r="M505">
        <f t="shared" si="716"/>
        <v>18.063602112490635</v>
      </c>
      <c r="N505">
        <f t="shared" si="717"/>
        <v>17.368190119856685</v>
      </c>
      <c r="O505">
        <f t="shared" si="722"/>
        <v>0</v>
      </c>
      <c r="P505">
        <f t="shared" si="723"/>
        <v>18.063602112490635</v>
      </c>
      <c r="Q505">
        <f t="shared" si="727"/>
        <v>0.97533408260206766</v>
      </c>
      <c r="S505">
        <f t="shared" si="724"/>
        <v>1.8547871240982328</v>
      </c>
      <c r="T505">
        <f t="shared" si="656"/>
        <v>4.9769124138017471</v>
      </c>
      <c r="U505">
        <f t="shared" si="657"/>
        <v>7.5503284823785375</v>
      </c>
      <c r="V505">
        <f t="shared" si="700"/>
        <v>0.99315190021897426</v>
      </c>
      <c r="W505">
        <f t="shared" si="701"/>
        <v>0.99947433912708916</v>
      </c>
      <c r="X505">
        <f t="shared" si="718"/>
        <v>19.223714754238372</v>
      </c>
      <c r="Y505">
        <f t="shared" si="719"/>
        <v>18.314263408034734</v>
      </c>
      <c r="Z505">
        <f t="shared" si="725"/>
        <v>0</v>
      </c>
      <c r="AA505">
        <f t="shared" si="726"/>
        <v>19.223714754238372</v>
      </c>
      <c r="AB505">
        <f t="shared" si="728"/>
        <v>0.99315190021897426</v>
      </c>
    </row>
    <row r="506" spans="1:28" x14ac:dyDescent="0.2">
      <c r="A506">
        <f>validation!A507</f>
        <v>50</v>
      </c>
      <c r="B506">
        <v>6</v>
      </c>
      <c r="C506">
        <f>LOG(validation!D507+1)</f>
        <v>2.3199389274481224</v>
      </c>
      <c r="D506">
        <f>validation!E507</f>
        <v>1</v>
      </c>
      <c r="E506">
        <f>validation!C507</f>
        <v>1</v>
      </c>
      <c r="F506" s="12">
        <f t="shared" si="658"/>
        <v>14.656000000000001</v>
      </c>
      <c r="H506">
        <f t="shared" si="720"/>
        <v>1.7308737294963099</v>
      </c>
      <c r="I506">
        <f t="shared" si="654"/>
        <v>3.4101733262798333</v>
      </c>
      <c r="J506">
        <f t="shared" si="655"/>
        <v>5.9835893948566223</v>
      </c>
      <c r="K506">
        <f t="shared" si="721"/>
        <v>0.96802096849872121</v>
      </c>
      <c r="L506">
        <f t="shared" si="715"/>
        <v>0.99748656765332389</v>
      </c>
      <c r="M506">
        <f t="shared" si="716"/>
        <v>14.882196487585512</v>
      </c>
      <c r="N506">
        <f t="shared" si="717"/>
        <v>14.183000757271744</v>
      </c>
      <c r="O506">
        <f t="shared" si="722"/>
        <v>0</v>
      </c>
      <c r="P506">
        <f t="shared" si="723"/>
        <v>14.882196487585512</v>
      </c>
      <c r="Q506">
        <f t="shared" si="727"/>
        <v>0.96802096849872121</v>
      </c>
      <c r="S506">
        <f t="shared" si="724"/>
        <v>1.8551502868465102</v>
      </c>
      <c r="T506">
        <f t="shared" si="656"/>
        <v>4.9821925591503344</v>
      </c>
      <c r="U506">
        <f t="shared" si="657"/>
        <v>7.5556086277271248</v>
      </c>
      <c r="V506">
        <f t="shared" si="700"/>
        <v>0.99318771821082152</v>
      </c>
      <c r="W506">
        <f t="shared" si="701"/>
        <v>0.99947710593058481</v>
      </c>
      <c r="X506">
        <f t="shared" si="718"/>
        <v>15.913102015134585</v>
      </c>
      <c r="Y506">
        <f t="shared" si="719"/>
        <v>14.98220952476243</v>
      </c>
      <c r="Z506">
        <f t="shared" si="725"/>
        <v>0</v>
      </c>
      <c r="AA506">
        <f t="shared" si="726"/>
        <v>15.913102015134585</v>
      </c>
      <c r="AB506">
        <f t="shared" si="728"/>
        <v>0.99318771821082152</v>
      </c>
    </row>
    <row r="507" spans="1:28" x14ac:dyDescent="0.2">
      <c r="A507">
        <f>validation!A508</f>
        <v>50</v>
      </c>
      <c r="B507">
        <v>7</v>
      </c>
      <c r="C507">
        <f>LOG(validation!D508+1)</f>
        <v>2.3471354229734493</v>
      </c>
      <c r="D507">
        <f>validation!E508</f>
        <v>1</v>
      </c>
      <c r="E507">
        <f>validation!C508</f>
        <v>0</v>
      </c>
      <c r="F507" s="12">
        <f t="shared" si="658"/>
        <v>11.84</v>
      </c>
      <c r="H507">
        <f t="shared" si="720"/>
        <v>1.5539035149509315</v>
      </c>
      <c r="I507">
        <f t="shared" si="654"/>
        <v>1.8221194073647857</v>
      </c>
      <c r="J507">
        <f t="shared" si="655"/>
        <v>4.3955354759415748</v>
      </c>
      <c r="K507">
        <f t="shared" si="721"/>
        <v>0.86082024482255026</v>
      </c>
      <c r="L507">
        <f t="shared" si="715"/>
        <v>0.98781795737816047</v>
      </c>
      <c r="M507">
        <f t="shared" si="716"/>
        <v>11.342955035951746</v>
      </c>
      <c r="N507">
        <f t="shared" si="717"/>
        <v>11.278737837592308</v>
      </c>
      <c r="O507">
        <f>IF(N507&gt;M507,1,0)</f>
        <v>0</v>
      </c>
      <c r="P507">
        <f>MAX(M507,N507)</f>
        <v>11.342955035951746</v>
      </c>
      <c r="Q507">
        <f t="shared" si="727"/>
        <v>0.86082024482255026</v>
      </c>
      <c r="S507">
        <f t="shared" si="724"/>
        <v>1.7081612444180665</v>
      </c>
      <c r="T507">
        <f t="shared" si="656"/>
        <v>3.1684004939410655</v>
      </c>
      <c r="U507">
        <f t="shared" si="657"/>
        <v>5.7418165625178545</v>
      </c>
      <c r="V507">
        <f t="shared" si="700"/>
        <v>0.9596276613908632</v>
      </c>
      <c r="W507">
        <f t="shared" si="701"/>
        <v>0.99680133056953657</v>
      </c>
      <c r="X507">
        <f t="shared" si="718"/>
        <v>12.208838956998871</v>
      </c>
      <c r="Y507">
        <f t="shared" si="719"/>
        <v>11.488092052060143</v>
      </c>
      <c r="Z507">
        <f>IF(Y507&gt;X507,1,0)</f>
        <v>0</v>
      </c>
      <c r="AA507">
        <f>MAX(X507,Y507)</f>
        <v>12.208838956998871</v>
      </c>
      <c r="AB507">
        <f t="shared" si="728"/>
        <v>0.9596276613908632</v>
      </c>
    </row>
    <row r="508" spans="1:28" x14ac:dyDescent="0.2">
      <c r="A508">
        <f>validation!A509</f>
        <v>50</v>
      </c>
      <c r="B508">
        <v>8</v>
      </c>
      <c r="C508">
        <f>LOG(validation!D509+1)</f>
        <v>2.1771297184987186</v>
      </c>
      <c r="D508">
        <f>validation!E509</f>
        <v>1</v>
      </c>
      <c r="E508">
        <f>validation!C509</f>
        <v>1</v>
      </c>
      <c r="F508" s="12">
        <f t="shared" si="658"/>
        <v>7.6</v>
      </c>
      <c r="H508">
        <f t="shared" si="720"/>
        <v>1.1868001989755144</v>
      </c>
      <c r="I508">
        <f t="shared" si="654"/>
        <v>2.0888517025360542E-2</v>
      </c>
      <c r="J508">
        <f t="shared" si="655"/>
        <v>2.59430458560215</v>
      </c>
      <c r="K508">
        <f t="shared" si="721"/>
        <v>0.50522193938359083</v>
      </c>
      <c r="L508">
        <f t="shared" si="715"/>
        <v>0.93049413177285845</v>
      </c>
      <c r="M508">
        <f t="shared" si="716"/>
        <v>7.2734987272261584</v>
      </c>
      <c r="N508">
        <f t="shared" si="717"/>
        <v>8.1872235929778618</v>
      </c>
      <c r="O508">
        <f>IF(N508&gt;M508,1,0)</f>
        <v>1</v>
      </c>
      <c r="P508">
        <f>MAX(M508,N508)</f>
        <v>8.1872235929778618</v>
      </c>
      <c r="Q508">
        <f t="shared" si="727"/>
        <v>0.93049413177285845</v>
      </c>
      <c r="S508">
        <f t="shared" si="724"/>
        <v>1.3782719262885132</v>
      </c>
      <c r="T508">
        <f t="shared" si="656"/>
        <v>0.77204122752155335</v>
      </c>
      <c r="U508">
        <f t="shared" si="657"/>
        <v>3.3454572960983433</v>
      </c>
      <c r="V508">
        <f t="shared" si="700"/>
        <v>0.68396228673770088</v>
      </c>
      <c r="W508">
        <f t="shared" si="701"/>
        <v>0.9659557637925299</v>
      </c>
      <c r="X508">
        <f t="shared" si="718"/>
        <v>8.0778302903196533</v>
      </c>
      <c r="Y508">
        <f t="shared" si="719"/>
        <v>8.3468009370663836</v>
      </c>
      <c r="Z508">
        <f>IF(Y508&gt;X508,1,0)</f>
        <v>1</v>
      </c>
      <c r="AA508">
        <f>MAX(X508,Y508)</f>
        <v>8.3468009370663836</v>
      </c>
      <c r="AB508">
        <f t="shared" si="728"/>
        <v>0.9659557637925299</v>
      </c>
    </row>
    <row r="509" spans="1:28" x14ac:dyDescent="0.2">
      <c r="A509">
        <f>validation!A510</f>
        <v>50</v>
      </c>
      <c r="B509">
        <v>9</v>
      </c>
      <c r="C509">
        <f>LOG(validation!D510+1)</f>
        <v>1.800566917534967</v>
      </c>
      <c r="D509">
        <f>validation!E510</f>
        <v>1</v>
      </c>
      <c r="E509">
        <f>validation!C510</f>
        <v>1</v>
      </c>
      <c r="F509" s="12">
        <f t="shared" si="658"/>
        <v>4</v>
      </c>
      <c r="H509">
        <f t="shared" si="720"/>
        <v>0.5836950082418968</v>
      </c>
      <c r="I509">
        <f t="shared" si="654"/>
        <v>-0.99669363442584102</v>
      </c>
      <c r="J509">
        <f t="shared" si="655"/>
        <v>1.5767224341509487</v>
      </c>
      <c r="K509">
        <f t="shared" si="721"/>
        <v>0.26959198871497969</v>
      </c>
      <c r="L509">
        <f t="shared" si="715"/>
        <v>0.82873983375542892</v>
      </c>
      <c r="M509">
        <f>$K$2</f>
        <v>5</v>
      </c>
      <c r="N509">
        <f>-$M$2+$K$2</f>
        <v>4</v>
      </c>
      <c r="O509">
        <f>IF(N509&gt;M509,1,0)</f>
        <v>0</v>
      </c>
      <c r="P509">
        <f>MAX(M509,N509)</f>
        <v>5</v>
      </c>
      <c r="Q509">
        <f t="shared" si="727"/>
        <v>0.26959198871497969</v>
      </c>
      <c r="S509">
        <f t="shared" si="724"/>
        <v>0.82135844648169143</v>
      </c>
      <c r="T509">
        <f t="shared" si="656"/>
        <v>-0.75039010567763142</v>
      </c>
      <c r="U509">
        <f t="shared" si="657"/>
        <v>1.8230259628991581</v>
      </c>
      <c r="V509">
        <f t="shared" si="700"/>
        <v>0.320736304692604</v>
      </c>
      <c r="W509">
        <f t="shared" si="701"/>
        <v>0.86092882258515657</v>
      </c>
      <c r="X509">
        <f>$K$2</f>
        <v>5</v>
      </c>
      <c r="Y509">
        <f>-$M$2+$K$2</f>
        <v>4</v>
      </c>
      <c r="Z509">
        <f>IF(Y509&gt;X509,1,0)</f>
        <v>0</v>
      </c>
      <c r="AA509">
        <f>MAX(X509,Y509)</f>
        <v>5</v>
      </c>
      <c r="AB509">
        <f t="shared" si="728"/>
        <v>0.320736304692604</v>
      </c>
    </row>
    <row r="510" spans="1:28" x14ac:dyDescent="0.2">
      <c r="F510" s="12"/>
      <c r="R510" s="12"/>
    </row>
    <row r="511" spans="1:28" x14ac:dyDescent="0.2">
      <c r="F511" s="12"/>
    </row>
    <row r="512" spans="1:28" x14ac:dyDescent="0.2">
      <c r="F512" s="24" t="s">
        <v>46</v>
      </c>
    </row>
    <row r="513" spans="6:19" x14ac:dyDescent="0.2">
      <c r="F513" s="24" t="s">
        <v>47</v>
      </c>
    </row>
    <row r="514" spans="6:19" x14ac:dyDescent="0.2">
      <c r="F514" s="12"/>
      <c r="H514" s="24" t="s">
        <v>60</v>
      </c>
    </row>
    <row r="515" spans="6:19" x14ac:dyDescent="0.2">
      <c r="F515" s="12"/>
      <c r="H515" s="24" t="s">
        <v>61</v>
      </c>
    </row>
    <row r="516" spans="6:19" x14ac:dyDescent="0.2">
      <c r="F516" s="12"/>
      <c r="I516" s="24" t="s">
        <v>48</v>
      </c>
      <c r="J516" s="24"/>
    </row>
    <row r="517" spans="6:19" x14ac:dyDescent="0.2">
      <c r="F517" s="12"/>
      <c r="I517" s="24"/>
      <c r="J517" s="24" t="s">
        <v>49</v>
      </c>
    </row>
    <row r="518" spans="6:19" x14ac:dyDescent="0.2">
      <c r="F518" s="12"/>
      <c r="K518" s="24" t="s">
        <v>50</v>
      </c>
      <c r="L518" s="24"/>
    </row>
    <row r="519" spans="6:19" x14ac:dyDescent="0.2">
      <c r="F519" s="12"/>
      <c r="K519" s="24"/>
      <c r="L519" s="24" t="s">
        <v>51</v>
      </c>
    </row>
    <row r="520" spans="6:19" x14ac:dyDescent="0.2">
      <c r="F520" s="12"/>
      <c r="M520" s="24" t="s">
        <v>52</v>
      </c>
      <c r="R520" s="12"/>
    </row>
    <row r="521" spans="6:19" x14ac:dyDescent="0.2">
      <c r="F521" s="12"/>
      <c r="M521" s="24" t="s">
        <v>53</v>
      </c>
    </row>
    <row r="522" spans="6:19" x14ac:dyDescent="0.2">
      <c r="F522" s="12"/>
      <c r="N522" s="24" t="s">
        <v>54</v>
      </c>
    </row>
    <row r="523" spans="6:19" x14ac:dyDescent="0.2">
      <c r="F523" s="12"/>
      <c r="N523" s="24" t="s">
        <v>55</v>
      </c>
    </row>
    <row r="524" spans="6:19" x14ac:dyDescent="0.2">
      <c r="F524" s="12"/>
      <c r="O524" s="24"/>
      <c r="P524" s="24" t="s">
        <v>56</v>
      </c>
    </row>
    <row r="525" spans="6:19" x14ac:dyDescent="0.2">
      <c r="F525" s="12"/>
      <c r="O525" s="24" t="s">
        <v>57</v>
      </c>
      <c r="P525" s="24"/>
    </row>
    <row r="526" spans="6:19" x14ac:dyDescent="0.2">
      <c r="F526" s="12"/>
      <c r="Q526" s="24" t="s">
        <v>58</v>
      </c>
    </row>
    <row r="527" spans="6:19" x14ac:dyDescent="0.2">
      <c r="F527" s="12"/>
      <c r="R527" s="24"/>
    </row>
    <row r="528" spans="6:19" x14ac:dyDescent="0.2">
      <c r="F528" s="12"/>
      <c r="S528" s="24" t="s">
        <v>62</v>
      </c>
    </row>
    <row r="529" spans="6:19" x14ac:dyDescent="0.2">
      <c r="F529" s="12"/>
      <c r="S529" s="24" t="s">
        <v>61</v>
      </c>
    </row>
    <row r="530" spans="6:19" x14ac:dyDescent="0.2">
      <c r="F530" s="12"/>
      <c r="R530" s="12"/>
      <c r="S530" s="24" t="s">
        <v>65</v>
      </c>
    </row>
    <row r="531" spans="6:19" x14ac:dyDescent="0.2">
      <c r="F531" s="12"/>
    </row>
    <row r="532" spans="6:19" x14ac:dyDescent="0.2">
      <c r="F532" s="12"/>
    </row>
    <row r="533" spans="6:19" x14ac:dyDescent="0.2">
      <c r="F533" s="12"/>
    </row>
    <row r="534" spans="6:19" x14ac:dyDescent="0.2">
      <c r="F534" s="12"/>
    </row>
    <row r="535" spans="6:19" x14ac:dyDescent="0.2">
      <c r="F535" s="12"/>
    </row>
    <row r="536" spans="6:19" x14ac:dyDescent="0.2">
      <c r="F536" s="12"/>
    </row>
    <row r="537" spans="6:19" x14ac:dyDescent="0.2">
      <c r="F537" s="12"/>
    </row>
    <row r="538" spans="6:19" x14ac:dyDescent="0.2">
      <c r="F538" s="12"/>
    </row>
    <row r="539" spans="6:19" x14ac:dyDescent="0.2">
      <c r="F539" s="12"/>
    </row>
    <row r="540" spans="6:19" x14ac:dyDescent="0.2">
      <c r="F540" s="12"/>
      <c r="R540" s="12"/>
    </row>
    <row r="541" spans="6:19" x14ac:dyDescent="0.2">
      <c r="F541" s="12"/>
    </row>
    <row r="542" spans="6:19" x14ac:dyDescent="0.2">
      <c r="F542" s="12"/>
    </row>
    <row r="543" spans="6:19" x14ac:dyDescent="0.2">
      <c r="F543" s="12"/>
    </row>
    <row r="544" spans="6:19" x14ac:dyDescent="0.2">
      <c r="F544" s="12"/>
    </row>
    <row r="545" spans="6:18" x14ac:dyDescent="0.2">
      <c r="F545" s="12"/>
    </row>
    <row r="546" spans="6:18" x14ac:dyDescent="0.2">
      <c r="F546" s="12"/>
    </row>
    <row r="547" spans="6:18" x14ac:dyDescent="0.2">
      <c r="F547" s="12"/>
    </row>
    <row r="548" spans="6:18" x14ac:dyDescent="0.2">
      <c r="F548" s="12"/>
    </row>
    <row r="549" spans="6:18" x14ac:dyDescent="0.2">
      <c r="F549" s="12"/>
    </row>
    <row r="550" spans="6:18" x14ac:dyDescent="0.2">
      <c r="F550" s="12"/>
      <c r="R550" s="12"/>
    </row>
    <row r="551" spans="6:18" x14ac:dyDescent="0.2">
      <c r="F551" s="12"/>
    </row>
    <row r="552" spans="6:18" x14ac:dyDescent="0.2">
      <c r="F552" s="12"/>
    </row>
    <row r="553" spans="6:18" x14ac:dyDescent="0.2">
      <c r="F553" s="12"/>
    </row>
    <row r="554" spans="6:18" x14ac:dyDescent="0.2">
      <c r="F554" s="12"/>
    </row>
    <row r="555" spans="6:18" x14ac:dyDescent="0.2">
      <c r="F555" s="12"/>
    </row>
    <row r="556" spans="6:18" x14ac:dyDescent="0.2">
      <c r="F556" s="12"/>
    </row>
    <row r="557" spans="6:18" x14ac:dyDescent="0.2">
      <c r="F557" s="12"/>
    </row>
    <row r="558" spans="6:18" x14ac:dyDescent="0.2">
      <c r="F558" s="12"/>
    </row>
    <row r="559" spans="6:18" x14ac:dyDescent="0.2">
      <c r="F559" s="12"/>
    </row>
    <row r="560" spans="6:18" x14ac:dyDescent="0.2">
      <c r="F560" s="12"/>
      <c r="R560" s="12"/>
    </row>
    <row r="561" spans="6:18" x14ac:dyDescent="0.2">
      <c r="F561" s="12"/>
    </row>
    <row r="562" spans="6:18" x14ac:dyDescent="0.2">
      <c r="F562" s="12"/>
    </row>
    <row r="563" spans="6:18" x14ac:dyDescent="0.2">
      <c r="F563" s="12"/>
    </row>
    <row r="564" spans="6:18" x14ac:dyDescent="0.2">
      <c r="F564" s="12"/>
    </row>
    <row r="565" spans="6:18" x14ac:dyDescent="0.2">
      <c r="F565" s="12"/>
    </row>
    <row r="566" spans="6:18" x14ac:dyDescent="0.2">
      <c r="F566" s="12"/>
    </row>
    <row r="567" spans="6:18" x14ac:dyDescent="0.2">
      <c r="F567" s="12"/>
    </row>
    <row r="568" spans="6:18" x14ac:dyDescent="0.2">
      <c r="F568" s="12"/>
    </row>
    <row r="569" spans="6:18" x14ac:dyDescent="0.2">
      <c r="F569" s="12"/>
    </row>
    <row r="570" spans="6:18" x14ac:dyDescent="0.2">
      <c r="F570" s="12"/>
      <c r="R570" s="12"/>
    </row>
    <row r="571" spans="6:18" x14ac:dyDescent="0.2">
      <c r="F571" s="12"/>
    </row>
    <row r="572" spans="6:18" x14ac:dyDescent="0.2">
      <c r="F572" s="12"/>
    </row>
    <row r="573" spans="6:18" x14ac:dyDescent="0.2">
      <c r="F573" s="12"/>
    </row>
    <row r="574" spans="6:18" x14ac:dyDescent="0.2">
      <c r="F574" s="12"/>
    </row>
    <row r="575" spans="6:18" x14ac:dyDescent="0.2">
      <c r="F575" s="12"/>
    </row>
    <row r="576" spans="6:18" x14ac:dyDescent="0.2">
      <c r="F576" s="12"/>
    </row>
    <row r="577" spans="6:18" x14ac:dyDescent="0.2">
      <c r="F577" s="12"/>
    </row>
    <row r="578" spans="6:18" x14ac:dyDescent="0.2">
      <c r="F578" s="12"/>
    </row>
    <row r="579" spans="6:18" x14ac:dyDescent="0.2">
      <c r="F579" s="12"/>
    </row>
    <row r="580" spans="6:18" x14ac:dyDescent="0.2">
      <c r="F580" s="12"/>
      <c r="R580" s="12"/>
    </row>
    <row r="581" spans="6:18" x14ac:dyDescent="0.2">
      <c r="F581" s="12"/>
    </row>
    <row r="582" spans="6:18" x14ac:dyDescent="0.2">
      <c r="F582" s="12"/>
    </row>
    <row r="583" spans="6:18" x14ac:dyDescent="0.2">
      <c r="F583" s="12"/>
    </row>
    <row r="584" spans="6:18" x14ac:dyDescent="0.2">
      <c r="F584" s="12"/>
    </row>
    <row r="585" spans="6:18" x14ac:dyDescent="0.2">
      <c r="F585" s="12"/>
    </row>
    <row r="586" spans="6:18" x14ac:dyDescent="0.2">
      <c r="F586" s="12"/>
    </row>
    <row r="587" spans="6:18" x14ac:dyDescent="0.2">
      <c r="F587" s="12"/>
    </row>
    <row r="588" spans="6:18" x14ac:dyDescent="0.2">
      <c r="F588" s="12"/>
    </row>
    <row r="589" spans="6:18" x14ac:dyDescent="0.2">
      <c r="F589" s="12"/>
    </row>
    <row r="590" spans="6:18" x14ac:dyDescent="0.2">
      <c r="F590" s="12"/>
      <c r="R590" s="12"/>
    </row>
    <row r="591" spans="6:18" x14ac:dyDescent="0.2">
      <c r="F591" s="12"/>
    </row>
    <row r="592" spans="6:18" x14ac:dyDescent="0.2">
      <c r="F592" s="12"/>
    </row>
    <row r="593" spans="6:18" x14ac:dyDescent="0.2">
      <c r="F593" s="12"/>
    </row>
    <row r="594" spans="6:18" x14ac:dyDescent="0.2">
      <c r="F594" s="12"/>
    </row>
    <row r="595" spans="6:18" x14ac:dyDescent="0.2">
      <c r="F595" s="12"/>
    </row>
    <row r="596" spans="6:18" x14ac:dyDescent="0.2">
      <c r="F596" s="12"/>
    </row>
    <row r="597" spans="6:18" x14ac:dyDescent="0.2">
      <c r="F597" s="12"/>
    </row>
    <row r="598" spans="6:18" x14ac:dyDescent="0.2">
      <c r="F598" s="12"/>
    </row>
    <row r="599" spans="6:18" x14ac:dyDescent="0.2">
      <c r="F599" s="12"/>
    </row>
    <row r="600" spans="6:18" x14ac:dyDescent="0.2">
      <c r="F600" s="12"/>
      <c r="R600" s="12"/>
    </row>
    <row r="601" spans="6:18" x14ac:dyDescent="0.2">
      <c r="F601" s="12"/>
    </row>
    <row r="602" spans="6:18" x14ac:dyDescent="0.2">
      <c r="F602" s="12"/>
    </row>
    <row r="603" spans="6:18" x14ac:dyDescent="0.2">
      <c r="F603" s="12"/>
    </row>
    <row r="604" spans="6:18" x14ac:dyDescent="0.2">
      <c r="F604" s="12"/>
    </row>
    <row r="605" spans="6:18" x14ac:dyDescent="0.2">
      <c r="F605" s="12"/>
    </row>
    <row r="606" spans="6:18" x14ac:dyDescent="0.2">
      <c r="F606" s="12"/>
    </row>
    <row r="607" spans="6:18" x14ac:dyDescent="0.2">
      <c r="F607" s="12"/>
    </row>
    <row r="608" spans="6:18" x14ac:dyDescent="0.2">
      <c r="F608" s="12"/>
    </row>
    <row r="609" spans="6:18" x14ac:dyDescent="0.2">
      <c r="F609" s="12"/>
    </row>
    <row r="610" spans="6:18" x14ac:dyDescent="0.2">
      <c r="F610" s="12"/>
      <c r="R610" s="12"/>
    </row>
    <row r="611" spans="6:18" x14ac:dyDescent="0.2">
      <c r="F611" s="12"/>
    </row>
    <row r="612" spans="6:18" x14ac:dyDescent="0.2">
      <c r="F612" s="12"/>
    </row>
    <row r="613" spans="6:18" x14ac:dyDescent="0.2">
      <c r="F613" s="12"/>
    </row>
    <row r="614" spans="6:18" x14ac:dyDescent="0.2">
      <c r="F614" s="12"/>
    </row>
    <row r="615" spans="6:18" x14ac:dyDescent="0.2">
      <c r="F615" s="12"/>
    </row>
    <row r="616" spans="6:18" x14ac:dyDescent="0.2">
      <c r="F616" s="12"/>
    </row>
    <row r="617" spans="6:18" x14ac:dyDescent="0.2">
      <c r="F617" s="12"/>
    </row>
    <row r="618" spans="6:18" x14ac:dyDescent="0.2">
      <c r="F618" s="12"/>
    </row>
    <row r="619" spans="6:18" x14ac:dyDescent="0.2">
      <c r="F619" s="12"/>
    </row>
    <row r="620" spans="6:18" x14ac:dyDescent="0.2">
      <c r="F620" s="12"/>
      <c r="R620" s="12"/>
    </row>
    <row r="621" spans="6:18" x14ac:dyDescent="0.2">
      <c r="F621" s="12"/>
    </row>
    <row r="622" spans="6:18" x14ac:dyDescent="0.2">
      <c r="F622" s="12"/>
    </row>
    <row r="623" spans="6:18" x14ac:dyDescent="0.2">
      <c r="F623" s="12"/>
    </row>
    <row r="624" spans="6:18" x14ac:dyDescent="0.2">
      <c r="F624" s="12"/>
    </row>
    <row r="625" spans="6:18" x14ac:dyDescent="0.2">
      <c r="F625" s="12"/>
    </row>
    <row r="626" spans="6:18" x14ac:dyDescent="0.2">
      <c r="F626" s="12"/>
    </row>
    <row r="627" spans="6:18" x14ac:dyDescent="0.2">
      <c r="F627" s="12"/>
    </row>
    <row r="628" spans="6:18" x14ac:dyDescent="0.2">
      <c r="F628" s="12"/>
    </row>
    <row r="629" spans="6:18" x14ac:dyDescent="0.2">
      <c r="F629" s="12"/>
    </row>
    <row r="630" spans="6:18" x14ac:dyDescent="0.2">
      <c r="F630" s="12"/>
      <c r="R630" s="12"/>
    </row>
    <row r="631" spans="6:18" x14ac:dyDescent="0.2">
      <c r="F631" s="12"/>
    </row>
    <row r="632" spans="6:18" x14ac:dyDescent="0.2">
      <c r="F632" s="12"/>
    </row>
    <row r="633" spans="6:18" x14ac:dyDescent="0.2">
      <c r="F633" s="12"/>
    </row>
    <row r="634" spans="6:18" x14ac:dyDescent="0.2">
      <c r="F634" s="12"/>
    </row>
    <row r="635" spans="6:18" x14ac:dyDescent="0.2">
      <c r="F635" s="12"/>
    </row>
    <row r="636" spans="6:18" x14ac:dyDescent="0.2">
      <c r="F636" s="12"/>
    </row>
    <row r="637" spans="6:18" x14ac:dyDescent="0.2">
      <c r="F637" s="12"/>
    </row>
    <row r="638" spans="6:18" x14ac:dyDescent="0.2">
      <c r="F638" s="12"/>
    </row>
    <row r="639" spans="6:18" x14ac:dyDescent="0.2">
      <c r="F639" s="12"/>
    </row>
    <row r="640" spans="6:18" x14ac:dyDescent="0.2">
      <c r="F640" s="12"/>
      <c r="R640" s="12"/>
    </row>
    <row r="641" spans="6:18" x14ac:dyDescent="0.2">
      <c r="F641" s="12"/>
    </row>
    <row r="642" spans="6:18" x14ac:dyDescent="0.2">
      <c r="F642" s="12"/>
    </row>
    <row r="643" spans="6:18" x14ac:dyDescent="0.2">
      <c r="F643" s="12"/>
    </row>
    <row r="644" spans="6:18" x14ac:dyDescent="0.2">
      <c r="F644" s="12"/>
    </row>
    <row r="645" spans="6:18" x14ac:dyDescent="0.2">
      <c r="F645" s="12"/>
    </row>
    <row r="646" spans="6:18" x14ac:dyDescent="0.2">
      <c r="F646" s="12"/>
    </row>
    <row r="647" spans="6:18" x14ac:dyDescent="0.2">
      <c r="F647" s="12"/>
    </row>
    <row r="648" spans="6:18" x14ac:dyDescent="0.2">
      <c r="F648" s="12"/>
    </row>
    <row r="649" spans="6:18" x14ac:dyDescent="0.2">
      <c r="F649" s="12"/>
    </row>
    <row r="650" spans="6:18" x14ac:dyDescent="0.2">
      <c r="F650" s="12"/>
      <c r="R650" s="12"/>
    </row>
    <row r="651" spans="6:18" x14ac:dyDescent="0.2">
      <c r="F651" s="12"/>
    </row>
    <row r="652" spans="6:18" x14ac:dyDescent="0.2">
      <c r="F652" s="12"/>
    </row>
    <row r="653" spans="6:18" x14ac:dyDescent="0.2">
      <c r="F653" s="12"/>
    </row>
    <row r="654" spans="6:18" x14ac:dyDescent="0.2">
      <c r="F654" s="12"/>
    </row>
    <row r="655" spans="6:18" x14ac:dyDescent="0.2">
      <c r="F655" s="12"/>
    </row>
    <row r="656" spans="6:18" x14ac:dyDescent="0.2">
      <c r="F656" s="12"/>
    </row>
    <row r="657" spans="6:18" x14ac:dyDescent="0.2">
      <c r="F657" s="12"/>
    </row>
    <row r="658" spans="6:18" x14ac:dyDescent="0.2">
      <c r="F658" s="12"/>
    </row>
    <row r="659" spans="6:18" x14ac:dyDescent="0.2">
      <c r="F659" s="12"/>
    </row>
    <row r="660" spans="6:18" x14ac:dyDescent="0.2">
      <c r="F660" s="12"/>
      <c r="R660" s="12"/>
    </row>
    <row r="661" spans="6:18" x14ac:dyDescent="0.2">
      <c r="F661" s="12"/>
    </row>
    <row r="662" spans="6:18" x14ac:dyDescent="0.2">
      <c r="F662" s="12"/>
    </row>
    <row r="663" spans="6:18" x14ac:dyDescent="0.2">
      <c r="F663" s="12"/>
    </row>
    <row r="664" spans="6:18" x14ac:dyDescent="0.2">
      <c r="F664" s="12"/>
    </row>
    <row r="665" spans="6:18" x14ac:dyDescent="0.2">
      <c r="F665" s="12"/>
    </row>
    <row r="666" spans="6:18" x14ac:dyDescent="0.2">
      <c r="F666" s="12"/>
    </row>
    <row r="667" spans="6:18" x14ac:dyDescent="0.2">
      <c r="F667" s="12"/>
    </row>
    <row r="668" spans="6:18" x14ac:dyDescent="0.2">
      <c r="F668" s="12"/>
    </row>
    <row r="669" spans="6:18" x14ac:dyDescent="0.2">
      <c r="F669" s="12"/>
    </row>
    <row r="670" spans="6:18" x14ac:dyDescent="0.2">
      <c r="F670" s="12"/>
      <c r="R670" s="12"/>
    </row>
    <row r="671" spans="6:18" x14ac:dyDescent="0.2">
      <c r="F671" s="12"/>
    </row>
    <row r="672" spans="6:18" x14ac:dyDescent="0.2">
      <c r="F672" s="12"/>
    </row>
    <row r="673" spans="6:18" x14ac:dyDescent="0.2">
      <c r="F673" s="12"/>
    </row>
    <row r="674" spans="6:18" x14ac:dyDescent="0.2">
      <c r="F674" s="12"/>
    </row>
    <row r="675" spans="6:18" x14ac:dyDescent="0.2">
      <c r="F675" s="12"/>
    </row>
    <row r="676" spans="6:18" x14ac:dyDescent="0.2">
      <c r="F676" s="12"/>
    </row>
    <row r="677" spans="6:18" x14ac:dyDescent="0.2">
      <c r="F677" s="12"/>
    </row>
    <row r="678" spans="6:18" x14ac:dyDescent="0.2">
      <c r="F678" s="12"/>
    </row>
    <row r="679" spans="6:18" x14ac:dyDescent="0.2">
      <c r="F679" s="12"/>
    </row>
    <row r="680" spans="6:18" x14ac:dyDescent="0.2">
      <c r="F680" s="12"/>
      <c r="R680" s="12"/>
    </row>
    <row r="681" spans="6:18" x14ac:dyDescent="0.2">
      <c r="F681" s="12"/>
    </row>
    <row r="682" spans="6:18" x14ac:dyDescent="0.2">
      <c r="F682" s="12"/>
    </row>
    <row r="683" spans="6:18" x14ac:dyDescent="0.2">
      <c r="F683" s="12"/>
    </row>
    <row r="684" spans="6:18" x14ac:dyDescent="0.2">
      <c r="F684" s="12"/>
    </row>
    <row r="685" spans="6:18" x14ac:dyDescent="0.2">
      <c r="F685" s="12"/>
    </row>
    <row r="686" spans="6:18" x14ac:dyDescent="0.2">
      <c r="F686" s="12"/>
    </row>
    <row r="687" spans="6:18" x14ac:dyDescent="0.2">
      <c r="F687" s="12"/>
    </row>
    <row r="688" spans="6:18" x14ac:dyDescent="0.2">
      <c r="F688" s="12"/>
    </row>
    <row r="689" spans="6:18" x14ac:dyDescent="0.2">
      <c r="F689" s="12"/>
    </row>
    <row r="690" spans="6:18" x14ac:dyDescent="0.2">
      <c r="F690" s="12"/>
      <c r="R690" s="12"/>
    </row>
    <row r="691" spans="6:18" x14ac:dyDescent="0.2">
      <c r="F691" s="12"/>
    </row>
    <row r="692" spans="6:18" x14ac:dyDescent="0.2">
      <c r="F692" s="12"/>
    </row>
    <row r="693" spans="6:18" x14ac:dyDescent="0.2">
      <c r="F693" s="12"/>
    </row>
    <row r="694" spans="6:18" x14ac:dyDescent="0.2">
      <c r="F694" s="12"/>
    </row>
    <row r="695" spans="6:18" x14ac:dyDescent="0.2">
      <c r="F695" s="12"/>
    </row>
    <row r="696" spans="6:18" x14ac:dyDescent="0.2">
      <c r="F696" s="12"/>
    </row>
    <row r="697" spans="6:18" x14ac:dyDescent="0.2">
      <c r="F697" s="12"/>
    </row>
    <row r="698" spans="6:18" x14ac:dyDescent="0.2">
      <c r="F698" s="12"/>
    </row>
    <row r="699" spans="6:18" x14ac:dyDescent="0.2">
      <c r="F699" s="12"/>
    </row>
    <row r="700" spans="6:18" x14ac:dyDescent="0.2">
      <c r="F700" s="12"/>
      <c r="R700" s="12"/>
    </row>
    <row r="701" spans="6:18" x14ac:dyDescent="0.2">
      <c r="F701" s="12"/>
    </row>
    <row r="702" spans="6:18" x14ac:dyDescent="0.2">
      <c r="F702" s="12"/>
    </row>
    <row r="703" spans="6:18" x14ac:dyDescent="0.2">
      <c r="F703" s="12"/>
    </row>
    <row r="704" spans="6:18" x14ac:dyDescent="0.2">
      <c r="F704" s="12"/>
    </row>
    <row r="705" spans="6:18" x14ac:dyDescent="0.2">
      <c r="F705" s="12"/>
    </row>
    <row r="706" spans="6:18" x14ac:dyDescent="0.2">
      <c r="F706" s="12"/>
    </row>
    <row r="707" spans="6:18" x14ac:dyDescent="0.2">
      <c r="F707" s="12"/>
    </row>
    <row r="708" spans="6:18" x14ac:dyDescent="0.2">
      <c r="F708" s="12"/>
    </row>
    <row r="709" spans="6:18" x14ac:dyDescent="0.2">
      <c r="F709" s="12"/>
    </row>
    <row r="710" spans="6:18" x14ac:dyDescent="0.2">
      <c r="F710" s="12"/>
      <c r="R710" s="12"/>
    </row>
    <row r="711" spans="6:18" x14ac:dyDescent="0.2">
      <c r="F711" s="12"/>
    </row>
    <row r="712" spans="6:18" x14ac:dyDescent="0.2">
      <c r="F712" s="12"/>
    </row>
    <row r="713" spans="6:18" x14ac:dyDescent="0.2">
      <c r="F713" s="12"/>
    </row>
    <row r="714" spans="6:18" x14ac:dyDescent="0.2">
      <c r="F714" s="12"/>
    </row>
    <row r="715" spans="6:18" x14ac:dyDescent="0.2">
      <c r="F715" s="12"/>
    </row>
    <row r="716" spans="6:18" x14ac:dyDescent="0.2">
      <c r="F716" s="12"/>
    </row>
    <row r="717" spans="6:18" x14ac:dyDescent="0.2">
      <c r="F717" s="12"/>
    </row>
    <row r="718" spans="6:18" x14ac:dyDescent="0.2">
      <c r="F718" s="12"/>
    </row>
    <row r="719" spans="6:18" x14ac:dyDescent="0.2">
      <c r="F719" s="12"/>
    </row>
    <row r="720" spans="6:18" x14ac:dyDescent="0.2">
      <c r="F720" s="12"/>
      <c r="R720" s="12"/>
    </row>
    <row r="721" spans="6:18" x14ac:dyDescent="0.2">
      <c r="F721" s="12"/>
    </row>
    <row r="722" spans="6:18" x14ac:dyDescent="0.2">
      <c r="F722" s="12"/>
    </row>
    <row r="723" spans="6:18" x14ac:dyDescent="0.2">
      <c r="F723" s="12"/>
    </row>
    <row r="724" spans="6:18" x14ac:dyDescent="0.2">
      <c r="F724" s="12"/>
    </row>
    <row r="725" spans="6:18" x14ac:dyDescent="0.2">
      <c r="F725" s="12"/>
    </row>
    <row r="726" spans="6:18" x14ac:dyDescent="0.2">
      <c r="F726" s="12"/>
    </row>
    <row r="727" spans="6:18" x14ac:dyDescent="0.2">
      <c r="F727" s="12"/>
    </row>
    <row r="728" spans="6:18" x14ac:dyDescent="0.2">
      <c r="F728" s="12"/>
    </row>
    <row r="729" spans="6:18" x14ac:dyDescent="0.2">
      <c r="F729" s="12"/>
    </row>
    <row r="730" spans="6:18" x14ac:dyDescent="0.2">
      <c r="F730" s="12"/>
      <c r="R730" s="12"/>
    </row>
    <row r="731" spans="6:18" x14ac:dyDescent="0.2">
      <c r="F731" s="12"/>
    </row>
    <row r="732" spans="6:18" x14ac:dyDescent="0.2">
      <c r="F732" s="12"/>
    </row>
    <row r="733" spans="6:18" x14ac:dyDescent="0.2">
      <c r="F733" s="12"/>
    </row>
    <row r="734" spans="6:18" x14ac:dyDescent="0.2">
      <c r="F734" s="12"/>
    </row>
    <row r="735" spans="6:18" x14ac:dyDescent="0.2">
      <c r="F735" s="12"/>
    </row>
    <row r="736" spans="6:18" x14ac:dyDescent="0.2">
      <c r="F736" s="12"/>
    </row>
    <row r="737" spans="6:18" x14ac:dyDescent="0.2">
      <c r="F737" s="12"/>
    </row>
    <row r="738" spans="6:18" x14ac:dyDescent="0.2">
      <c r="F738" s="12"/>
    </row>
    <row r="739" spans="6:18" x14ac:dyDescent="0.2">
      <c r="F739" s="12"/>
    </row>
    <row r="740" spans="6:18" x14ac:dyDescent="0.2">
      <c r="F740" s="12"/>
      <c r="R740" s="12"/>
    </row>
    <row r="741" spans="6:18" x14ac:dyDescent="0.2">
      <c r="F741" s="12"/>
    </row>
    <row r="742" spans="6:18" x14ac:dyDescent="0.2">
      <c r="F742" s="12"/>
    </row>
    <row r="743" spans="6:18" x14ac:dyDescent="0.2">
      <c r="F743" s="12"/>
    </row>
    <row r="744" spans="6:18" x14ac:dyDescent="0.2">
      <c r="F744" s="12"/>
    </row>
    <row r="745" spans="6:18" x14ac:dyDescent="0.2">
      <c r="F745" s="12"/>
    </row>
    <row r="746" spans="6:18" x14ac:dyDescent="0.2">
      <c r="F746" s="12"/>
    </row>
    <row r="747" spans="6:18" x14ac:dyDescent="0.2">
      <c r="F747" s="12"/>
    </row>
    <row r="748" spans="6:18" x14ac:dyDescent="0.2">
      <c r="F748" s="12"/>
    </row>
    <row r="749" spans="6:18" x14ac:dyDescent="0.2">
      <c r="F749" s="12"/>
    </row>
    <row r="750" spans="6:18" x14ac:dyDescent="0.2">
      <c r="F750" s="12"/>
      <c r="R750" s="12"/>
    </row>
    <row r="751" spans="6:18" x14ac:dyDescent="0.2">
      <c r="F751" s="12"/>
    </row>
    <row r="752" spans="6:18" x14ac:dyDescent="0.2">
      <c r="F752" s="12"/>
    </row>
    <row r="753" spans="6:18" x14ac:dyDescent="0.2">
      <c r="F753" s="12"/>
    </row>
    <row r="754" spans="6:18" x14ac:dyDescent="0.2">
      <c r="F754" s="12"/>
    </row>
    <row r="755" spans="6:18" x14ac:dyDescent="0.2">
      <c r="F755" s="12"/>
    </row>
    <row r="756" spans="6:18" x14ac:dyDescent="0.2">
      <c r="F756" s="12"/>
    </row>
    <row r="757" spans="6:18" x14ac:dyDescent="0.2">
      <c r="F757" s="12"/>
    </row>
    <row r="758" spans="6:18" x14ac:dyDescent="0.2">
      <c r="F758" s="12"/>
    </row>
    <row r="759" spans="6:18" x14ac:dyDescent="0.2">
      <c r="F759" s="12"/>
    </row>
    <row r="760" spans="6:18" x14ac:dyDescent="0.2">
      <c r="F760" s="12"/>
      <c r="R760" s="12"/>
    </row>
    <row r="761" spans="6:18" x14ac:dyDescent="0.2">
      <c r="F761" s="12"/>
    </row>
    <row r="762" spans="6:18" x14ac:dyDescent="0.2">
      <c r="F762" s="12"/>
    </row>
    <row r="763" spans="6:18" x14ac:dyDescent="0.2">
      <c r="F763" s="12"/>
    </row>
    <row r="764" spans="6:18" x14ac:dyDescent="0.2">
      <c r="F764" s="12"/>
    </row>
    <row r="765" spans="6:18" x14ac:dyDescent="0.2">
      <c r="F765" s="12"/>
    </row>
    <row r="766" spans="6:18" x14ac:dyDescent="0.2">
      <c r="F766" s="12"/>
    </row>
    <row r="767" spans="6:18" x14ac:dyDescent="0.2">
      <c r="F767" s="12"/>
    </row>
    <row r="768" spans="6:18" x14ac:dyDescent="0.2">
      <c r="F768" s="12"/>
    </row>
    <row r="769" spans="6:6" x14ac:dyDescent="0.2">
      <c r="F769" s="12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validation</vt:lpstr>
      <vt:lpstr>calc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Windows User</cp:lastModifiedBy>
  <dcterms:created xsi:type="dcterms:W3CDTF">1996-10-14T23:33:28Z</dcterms:created>
  <dcterms:modified xsi:type="dcterms:W3CDTF">2013-10-03T15:00:39Z</dcterms:modified>
</cp:coreProperties>
</file>