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" windowWidth="15195" windowHeight="8445"/>
  </bookViews>
  <sheets>
    <sheet name="LC_Est" sheetId="1" r:id="rId1"/>
    <sheet name="opt" sheetId="2" r:id="rId2"/>
  </sheets>
  <definedNames>
    <definedName name="solver_adj" localSheetId="0" hidden="1">LC_Est!$G$2:$I$3,LC_Est!$K$2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LC_Est!$G$5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Y727" i="1" l="1"/>
  <c r="Z727" i="1" s="1"/>
  <c r="AA727" i="1" s="1"/>
  <c r="X727" i="1"/>
  <c r="Z726" i="1"/>
  <c r="AA726" i="1" s="1"/>
  <c r="Y726" i="1"/>
  <c r="X726" i="1"/>
  <c r="Z725" i="1"/>
  <c r="AA725" i="1" s="1"/>
  <c r="Y725" i="1"/>
  <c r="X725" i="1"/>
  <c r="Z724" i="1"/>
  <c r="AA724" i="1" s="1"/>
  <c r="Y724" i="1"/>
  <c r="X724" i="1"/>
  <c r="Z723" i="1"/>
  <c r="AA723" i="1" s="1"/>
  <c r="Y723" i="1"/>
  <c r="X723" i="1"/>
  <c r="Z722" i="1"/>
  <c r="AA722" i="1" s="1"/>
  <c r="Y722" i="1"/>
  <c r="X722" i="1"/>
  <c r="Z721" i="1"/>
  <c r="AA721" i="1" s="1"/>
  <c r="Y721" i="1"/>
  <c r="X721" i="1"/>
  <c r="Z720" i="1"/>
  <c r="AA720" i="1" s="1"/>
  <c r="Y720" i="1"/>
  <c r="X720" i="1"/>
  <c r="Z719" i="1"/>
  <c r="AA719" i="1" s="1"/>
  <c r="Y719" i="1"/>
  <c r="X719" i="1"/>
  <c r="Z718" i="1"/>
  <c r="AA718" i="1" s="1"/>
  <c r="Y718" i="1"/>
  <c r="X718" i="1"/>
  <c r="Z717" i="1"/>
  <c r="AA717" i="1" s="1"/>
  <c r="Y717" i="1"/>
  <c r="X717" i="1"/>
  <c r="Z716" i="1"/>
  <c r="AA716" i="1" s="1"/>
  <c r="Y716" i="1"/>
  <c r="X716" i="1"/>
  <c r="Z715" i="1"/>
  <c r="AA715" i="1" s="1"/>
  <c r="Y715" i="1"/>
  <c r="X715" i="1"/>
  <c r="Z714" i="1"/>
  <c r="AA714" i="1" s="1"/>
  <c r="Y714" i="1"/>
  <c r="X714" i="1"/>
  <c r="Z713" i="1"/>
  <c r="AA713" i="1" s="1"/>
  <c r="Y713" i="1"/>
  <c r="X713" i="1"/>
  <c r="Z712" i="1"/>
  <c r="AA712" i="1" s="1"/>
  <c r="Y712" i="1"/>
  <c r="X712" i="1"/>
  <c r="Z711" i="1"/>
  <c r="AA711" i="1" s="1"/>
  <c r="Y711" i="1"/>
  <c r="X711" i="1"/>
  <c r="Z710" i="1"/>
  <c r="AA710" i="1" s="1"/>
  <c r="Y710" i="1"/>
  <c r="X710" i="1"/>
  <c r="Z709" i="1"/>
  <c r="AA709" i="1" s="1"/>
  <c r="Y709" i="1"/>
  <c r="X709" i="1"/>
  <c r="Z708" i="1"/>
  <c r="AA708" i="1" s="1"/>
  <c r="Y708" i="1"/>
  <c r="X708" i="1"/>
  <c r="Z707" i="1"/>
  <c r="AA707" i="1" s="1"/>
  <c r="Y707" i="1"/>
  <c r="X707" i="1"/>
  <c r="Z706" i="1"/>
  <c r="AA706" i="1" s="1"/>
  <c r="Y706" i="1"/>
  <c r="X706" i="1"/>
  <c r="Z705" i="1"/>
  <c r="AA705" i="1" s="1"/>
  <c r="Y705" i="1"/>
  <c r="X705" i="1"/>
  <c r="Z704" i="1"/>
  <c r="AA704" i="1" s="1"/>
  <c r="Y704" i="1"/>
  <c r="X704" i="1"/>
  <c r="Z703" i="1"/>
  <c r="AA703" i="1" s="1"/>
  <c r="Y703" i="1"/>
  <c r="X703" i="1"/>
  <c r="Z702" i="1"/>
  <c r="AA702" i="1" s="1"/>
  <c r="Y702" i="1"/>
  <c r="X702" i="1"/>
  <c r="Z701" i="1"/>
  <c r="AA701" i="1" s="1"/>
  <c r="Y701" i="1"/>
  <c r="X701" i="1"/>
  <c r="Z700" i="1"/>
  <c r="AA700" i="1" s="1"/>
  <c r="Y700" i="1"/>
  <c r="X700" i="1"/>
  <c r="Z699" i="1"/>
  <c r="AA699" i="1" s="1"/>
  <c r="Y699" i="1"/>
  <c r="X699" i="1"/>
  <c r="Z698" i="1"/>
  <c r="AA698" i="1" s="1"/>
  <c r="Y698" i="1"/>
  <c r="X698" i="1"/>
  <c r="Z697" i="1"/>
  <c r="AA697" i="1" s="1"/>
  <c r="Y697" i="1"/>
  <c r="X697" i="1"/>
  <c r="Z696" i="1"/>
  <c r="AA696" i="1" s="1"/>
  <c r="Y696" i="1"/>
  <c r="X696" i="1"/>
  <c r="Z695" i="1"/>
  <c r="AA695" i="1" s="1"/>
  <c r="Y695" i="1"/>
  <c r="X695" i="1"/>
  <c r="Z694" i="1"/>
  <c r="AA694" i="1" s="1"/>
  <c r="Y694" i="1"/>
  <c r="X694" i="1"/>
  <c r="Z693" i="1"/>
  <c r="AA693" i="1" s="1"/>
  <c r="Y693" i="1"/>
  <c r="X693" i="1"/>
  <c r="Z692" i="1"/>
  <c r="AA692" i="1" s="1"/>
  <c r="Y692" i="1"/>
  <c r="X692" i="1"/>
  <c r="Z691" i="1"/>
  <c r="AA691" i="1" s="1"/>
  <c r="Y691" i="1"/>
  <c r="X691" i="1"/>
  <c r="Z690" i="1"/>
  <c r="AA690" i="1" s="1"/>
  <c r="Y690" i="1"/>
  <c r="X690" i="1"/>
  <c r="Z689" i="1"/>
  <c r="AA689" i="1" s="1"/>
  <c r="Y689" i="1"/>
  <c r="X689" i="1"/>
  <c r="Z688" i="1"/>
  <c r="AA688" i="1" s="1"/>
  <c r="Y688" i="1"/>
  <c r="X688" i="1"/>
  <c r="Z687" i="1"/>
  <c r="AA687" i="1" s="1"/>
  <c r="Y687" i="1"/>
  <c r="X687" i="1"/>
  <c r="Z686" i="1"/>
  <c r="AA686" i="1" s="1"/>
  <c r="Y686" i="1"/>
  <c r="X686" i="1"/>
  <c r="Z685" i="1"/>
  <c r="AA685" i="1" s="1"/>
  <c r="Y685" i="1"/>
  <c r="X685" i="1"/>
  <c r="Z684" i="1"/>
  <c r="AA684" i="1" s="1"/>
  <c r="Y684" i="1"/>
  <c r="X684" i="1"/>
  <c r="Z683" i="1"/>
  <c r="AA683" i="1" s="1"/>
  <c r="Y683" i="1"/>
  <c r="X683" i="1"/>
  <c r="Z682" i="1"/>
  <c r="AA682" i="1" s="1"/>
  <c r="Y682" i="1"/>
  <c r="X682" i="1"/>
  <c r="Z681" i="1"/>
  <c r="AA681" i="1" s="1"/>
  <c r="Y681" i="1"/>
  <c r="X681" i="1"/>
  <c r="Z680" i="1"/>
  <c r="AA680" i="1" s="1"/>
  <c r="Y680" i="1"/>
  <c r="X680" i="1"/>
  <c r="Z679" i="1"/>
  <c r="AA679" i="1" s="1"/>
  <c r="Y679" i="1"/>
  <c r="X679" i="1"/>
  <c r="Z678" i="1"/>
  <c r="AA678" i="1" s="1"/>
  <c r="Y678" i="1"/>
  <c r="X678" i="1"/>
  <c r="Z677" i="1"/>
  <c r="AA677" i="1" s="1"/>
  <c r="Y677" i="1"/>
  <c r="X677" i="1"/>
  <c r="Z676" i="1"/>
  <c r="AA676" i="1" s="1"/>
  <c r="Y676" i="1"/>
  <c r="X676" i="1"/>
  <c r="Z675" i="1"/>
  <c r="AA675" i="1" s="1"/>
  <c r="Y675" i="1"/>
  <c r="X675" i="1"/>
  <c r="Z674" i="1"/>
  <c r="AA674" i="1" s="1"/>
  <c r="Y674" i="1"/>
  <c r="X674" i="1"/>
  <c r="Z673" i="1"/>
  <c r="AA673" i="1" s="1"/>
  <c r="Y673" i="1"/>
  <c r="X673" i="1"/>
  <c r="Z672" i="1"/>
  <c r="AA672" i="1" s="1"/>
  <c r="Y672" i="1"/>
  <c r="X672" i="1"/>
  <c r="Z671" i="1"/>
  <c r="AA671" i="1" s="1"/>
  <c r="Y671" i="1"/>
  <c r="X671" i="1"/>
  <c r="Z670" i="1"/>
  <c r="AA670" i="1" s="1"/>
  <c r="Y670" i="1"/>
  <c r="X670" i="1"/>
  <c r="Z669" i="1"/>
  <c r="AA669" i="1" s="1"/>
  <c r="Y669" i="1"/>
  <c r="X669" i="1"/>
  <c r="Z668" i="1"/>
  <c r="AA668" i="1" s="1"/>
  <c r="Y668" i="1"/>
  <c r="X668" i="1"/>
  <c r="Z667" i="1"/>
  <c r="AA667" i="1" s="1"/>
  <c r="Y667" i="1"/>
  <c r="X667" i="1"/>
  <c r="Z666" i="1"/>
  <c r="AA666" i="1" s="1"/>
  <c r="Y666" i="1"/>
  <c r="X666" i="1"/>
  <c r="Z665" i="1"/>
  <c r="AA665" i="1" s="1"/>
  <c r="Y665" i="1"/>
  <c r="X665" i="1"/>
  <c r="Z664" i="1"/>
  <c r="AA664" i="1" s="1"/>
  <c r="Y664" i="1"/>
  <c r="X664" i="1"/>
  <c r="Z663" i="1"/>
  <c r="AA663" i="1" s="1"/>
  <c r="Y663" i="1"/>
  <c r="X663" i="1"/>
  <c r="Z662" i="1"/>
  <c r="AA662" i="1" s="1"/>
  <c r="Y662" i="1"/>
  <c r="X662" i="1"/>
  <c r="Z661" i="1"/>
  <c r="AA661" i="1" s="1"/>
  <c r="Y661" i="1"/>
  <c r="X661" i="1"/>
  <c r="Z660" i="1"/>
  <c r="AA660" i="1" s="1"/>
  <c r="Y660" i="1"/>
  <c r="X660" i="1"/>
  <c r="X659" i="1"/>
  <c r="Y659" i="1" s="1"/>
  <c r="Z659" i="1" s="1"/>
  <c r="AA659" i="1" s="1"/>
  <c r="Y658" i="1"/>
  <c r="Z658" i="1" s="1"/>
  <c r="AA658" i="1" s="1"/>
  <c r="X658" i="1"/>
  <c r="X657" i="1"/>
  <c r="Y657" i="1" s="1"/>
  <c r="Y656" i="1"/>
  <c r="X656" i="1"/>
  <c r="X655" i="1"/>
  <c r="Y655" i="1" s="1"/>
  <c r="Z654" i="1"/>
  <c r="AA654" i="1" s="1"/>
  <c r="Y654" i="1"/>
  <c r="X654" i="1"/>
  <c r="Z653" i="1"/>
  <c r="AA653" i="1" s="1"/>
  <c r="Y653" i="1"/>
  <c r="X653" i="1"/>
  <c r="X652" i="1"/>
  <c r="Z651" i="1"/>
  <c r="AA651" i="1" s="1"/>
  <c r="X651" i="1"/>
  <c r="Y651" i="1" s="1"/>
  <c r="Y650" i="1"/>
  <c r="Z650" i="1" s="1"/>
  <c r="AA650" i="1" s="1"/>
  <c r="X650" i="1"/>
  <c r="X649" i="1"/>
  <c r="Y649" i="1" s="1"/>
  <c r="Y648" i="1"/>
  <c r="X648" i="1"/>
  <c r="X647" i="1"/>
  <c r="Y647" i="1" s="1"/>
  <c r="Z646" i="1"/>
  <c r="AA646" i="1" s="1"/>
  <c r="Y646" i="1"/>
  <c r="X646" i="1"/>
  <c r="Z645" i="1"/>
  <c r="AA645" i="1" s="1"/>
  <c r="Y645" i="1"/>
  <c r="X645" i="1"/>
  <c r="X644" i="1"/>
  <c r="Z643" i="1"/>
  <c r="AA643" i="1" s="1"/>
  <c r="X643" i="1"/>
  <c r="Y643" i="1" s="1"/>
  <c r="Z642" i="1"/>
  <c r="AA642" i="1" s="1"/>
  <c r="X642" i="1"/>
  <c r="Y642" i="1" s="1"/>
  <c r="X641" i="1"/>
  <c r="Y641" i="1" s="1"/>
  <c r="X640" i="1"/>
  <c r="Y640" i="1" s="1"/>
  <c r="AA639" i="1"/>
  <c r="Z639" i="1"/>
  <c r="X639" i="1"/>
  <c r="Y639" i="1" s="1"/>
  <c r="Z638" i="1"/>
  <c r="AA638" i="1" s="1"/>
  <c r="X638" i="1"/>
  <c r="Y638" i="1" s="1"/>
  <c r="X637" i="1"/>
  <c r="Y637" i="1" s="1"/>
  <c r="X636" i="1"/>
  <c r="Y636" i="1" s="1"/>
  <c r="AA635" i="1"/>
  <c r="Z635" i="1"/>
  <c r="X635" i="1"/>
  <c r="Y635" i="1" s="1"/>
  <c r="Z634" i="1"/>
  <c r="AA634" i="1" s="1"/>
  <c r="X634" i="1"/>
  <c r="Y634" i="1" s="1"/>
  <c r="X633" i="1"/>
  <c r="Y633" i="1" s="1"/>
  <c r="X632" i="1"/>
  <c r="Y632" i="1" s="1"/>
  <c r="AA631" i="1"/>
  <c r="Z631" i="1"/>
  <c r="X631" i="1"/>
  <c r="Y631" i="1" s="1"/>
  <c r="Z630" i="1"/>
  <c r="AA630" i="1" s="1"/>
  <c r="X630" i="1"/>
  <c r="Y630" i="1" s="1"/>
  <c r="X629" i="1"/>
  <c r="Y629" i="1" s="1"/>
  <c r="X628" i="1"/>
  <c r="Y628" i="1" s="1"/>
  <c r="AA627" i="1"/>
  <c r="Z627" i="1"/>
  <c r="X627" i="1"/>
  <c r="Y627" i="1" s="1"/>
  <c r="Z626" i="1"/>
  <c r="AA626" i="1" s="1"/>
  <c r="X626" i="1"/>
  <c r="Y626" i="1" s="1"/>
  <c r="X625" i="1"/>
  <c r="Y625" i="1" s="1"/>
  <c r="X624" i="1"/>
  <c r="Y624" i="1" s="1"/>
  <c r="AA623" i="1"/>
  <c r="Z623" i="1"/>
  <c r="X623" i="1"/>
  <c r="Y623" i="1" s="1"/>
  <c r="Z622" i="1"/>
  <c r="AA622" i="1" s="1"/>
  <c r="X622" i="1"/>
  <c r="Y622" i="1" s="1"/>
  <c r="X621" i="1"/>
  <c r="Y621" i="1" s="1"/>
  <c r="X620" i="1"/>
  <c r="Y620" i="1" s="1"/>
  <c r="AA619" i="1"/>
  <c r="Z619" i="1"/>
  <c r="X619" i="1"/>
  <c r="Y619" i="1" s="1"/>
  <c r="Z618" i="1"/>
  <c r="AA618" i="1" s="1"/>
  <c r="X618" i="1"/>
  <c r="Y618" i="1" s="1"/>
  <c r="X617" i="1"/>
  <c r="Y617" i="1" s="1"/>
  <c r="X616" i="1"/>
  <c r="Y616" i="1" s="1"/>
  <c r="AA615" i="1"/>
  <c r="Z615" i="1"/>
  <c r="X615" i="1"/>
  <c r="Y615" i="1" s="1"/>
  <c r="Z614" i="1"/>
  <c r="AA614" i="1" s="1"/>
  <c r="X614" i="1"/>
  <c r="Y614" i="1" s="1"/>
  <c r="X613" i="1"/>
  <c r="Y613" i="1" s="1"/>
  <c r="X612" i="1"/>
  <c r="Y612" i="1" s="1"/>
  <c r="AA611" i="1"/>
  <c r="Z611" i="1"/>
  <c r="X611" i="1"/>
  <c r="Y611" i="1" s="1"/>
  <c r="Z610" i="1"/>
  <c r="AA610" i="1" s="1"/>
  <c r="X610" i="1"/>
  <c r="Y610" i="1" s="1"/>
  <c r="X609" i="1"/>
  <c r="Y609" i="1" s="1"/>
  <c r="X608" i="1"/>
  <c r="Y608" i="1" s="1"/>
  <c r="AA607" i="1"/>
  <c r="Z607" i="1"/>
  <c r="X607" i="1"/>
  <c r="Y607" i="1" s="1"/>
  <c r="Z606" i="1"/>
  <c r="AA606" i="1" s="1"/>
  <c r="X606" i="1"/>
  <c r="Y606" i="1" s="1"/>
  <c r="X605" i="1"/>
  <c r="Y605" i="1" s="1"/>
  <c r="X604" i="1"/>
  <c r="Y604" i="1" s="1"/>
  <c r="AA603" i="1"/>
  <c r="Z603" i="1"/>
  <c r="X603" i="1"/>
  <c r="Y603" i="1" s="1"/>
  <c r="Z602" i="1"/>
  <c r="AA602" i="1" s="1"/>
  <c r="X602" i="1"/>
  <c r="Y602" i="1" s="1"/>
  <c r="X601" i="1"/>
  <c r="Y601" i="1" s="1"/>
  <c r="X600" i="1"/>
  <c r="Y600" i="1" s="1"/>
  <c r="AA599" i="1"/>
  <c r="Z599" i="1"/>
  <c r="X599" i="1"/>
  <c r="Y599" i="1" s="1"/>
  <c r="Z598" i="1"/>
  <c r="AA598" i="1" s="1"/>
  <c r="X598" i="1"/>
  <c r="Y598" i="1" s="1"/>
  <c r="X597" i="1"/>
  <c r="Y597" i="1" s="1"/>
  <c r="X596" i="1"/>
  <c r="Y596" i="1" s="1"/>
  <c r="AA595" i="1"/>
  <c r="Z595" i="1"/>
  <c r="X595" i="1"/>
  <c r="Y595" i="1" s="1"/>
  <c r="Z594" i="1"/>
  <c r="AA594" i="1" s="1"/>
  <c r="X594" i="1"/>
  <c r="Y594" i="1" s="1"/>
  <c r="X593" i="1"/>
  <c r="Y593" i="1" s="1"/>
  <c r="X592" i="1"/>
  <c r="Y592" i="1" s="1"/>
  <c r="AA591" i="1"/>
  <c r="Z591" i="1"/>
  <c r="X591" i="1"/>
  <c r="Y591" i="1" s="1"/>
  <c r="Z590" i="1"/>
  <c r="AA590" i="1" s="1"/>
  <c r="X590" i="1"/>
  <c r="Y590" i="1" s="1"/>
  <c r="X589" i="1"/>
  <c r="Y589" i="1" s="1"/>
  <c r="X588" i="1"/>
  <c r="Y588" i="1" s="1"/>
  <c r="AA587" i="1"/>
  <c r="Z587" i="1"/>
  <c r="X587" i="1"/>
  <c r="Y587" i="1" s="1"/>
  <c r="Z586" i="1"/>
  <c r="AA586" i="1" s="1"/>
  <c r="X586" i="1"/>
  <c r="Y586" i="1" s="1"/>
  <c r="X585" i="1"/>
  <c r="Y585" i="1" s="1"/>
  <c r="X584" i="1"/>
  <c r="Y584" i="1" s="1"/>
  <c r="AA583" i="1"/>
  <c r="Z583" i="1"/>
  <c r="X583" i="1"/>
  <c r="Y583" i="1" s="1"/>
  <c r="Z582" i="1"/>
  <c r="AA582" i="1" s="1"/>
  <c r="X582" i="1"/>
  <c r="Y582" i="1" s="1"/>
  <c r="X581" i="1"/>
  <c r="Y581" i="1" s="1"/>
  <c r="X580" i="1"/>
  <c r="Y580" i="1" s="1"/>
  <c r="AA579" i="1"/>
  <c r="Z579" i="1"/>
  <c r="X579" i="1"/>
  <c r="Y579" i="1" s="1"/>
  <c r="Z578" i="1"/>
  <c r="AA578" i="1" s="1"/>
  <c r="X578" i="1"/>
  <c r="Y578" i="1" s="1"/>
  <c r="X577" i="1"/>
  <c r="Y577" i="1" s="1"/>
  <c r="X576" i="1"/>
  <c r="Y576" i="1" s="1"/>
  <c r="AA575" i="1"/>
  <c r="Z575" i="1"/>
  <c r="X575" i="1"/>
  <c r="Y575" i="1" s="1"/>
  <c r="Z574" i="1"/>
  <c r="AA574" i="1" s="1"/>
  <c r="X574" i="1"/>
  <c r="Y574" i="1" s="1"/>
  <c r="X573" i="1"/>
  <c r="Y573" i="1" s="1"/>
  <c r="X572" i="1"/>
  <c r="Y572" i="1" s="1"/>
  <c r="AA571" i="1"/>
  <c r="Z571" i="1"/>
  <c r="X571" i="1"/>
  <c r="Y571" i="1" s="1"/>
  <c r="Z570" i="1"/>
  <c r="AA570" i="1" s="1"/>
  <c r="X570" i="1"/>
  <c r="Y570" i="1" s="1"/>
  <c r="X569" i="1"/>
  <c r="Y569" i="1" s="1"/>
  <c r="X568" i="1"/>
  <c r="Y568" i="1" s="1"/>
  <c r="AA567" i="1"/>
  <c r="Z567" i="1"/>
  <c r="X567" i="1"/>
  <c r="Y567" i="1" s="1"/>
  <c r="Z566" i="1"/>
  <c r="AA566" i="1" s="1"/>
  <c r="Y566" i="1"/>
  <c r="X566" i="1"/>
  <c r="Z565" i="1"/>
  <c r="AA565" i="1" s="1"/>
  <c r="Y565" i="1"/>
  <c r="X565" i="1"/>
  <c r="Z564" i="1"/>
  <c r="AA564" i="1" s="1"/>
  <c r="Y564" i="1"/>
  <c r="X564" i="1"/>
  <c r="Z563" i="1"/>
  <c r="AA563" i="1" s="1"/>
  <c r="Y563" i="1"/>
  <c r="X563" i="1"/>
  <c r="Z562" i="1"/>
  <c r="AA562" i="1" s="1"/>
  <c r="Y562" i="1"/>
  <c r="X562" i="1"/>
  <c r="Z561" i="1"/>
  <c r="AA561" i="1" s="1"/>
  <c r="Y561" i="1"/>
  <c r="X561" i="1"/>
  <c r="Z560" i="1"/>
  <c r="AA560" i="1" s="1"/>
  <c r="Y560" i="1"/>
  <c r="X560" i="1"/>
  <c r="Z559" i="1"/>
  <c r="AA559" i="1" s="1"/>
  <c r="Y559" i="1"/>
  <c r="X559" i="1"/>
  <c r="Z558" i="1"/>
  <c r="AA558" i="1" s="1"/>
  <c r="Y558" i="1"/>
  <c r="X558" i="1"/>
  <c r="Z557" i="1"/>
  <c r="AA557" i="1" s="1"/>
  <c r="Y557" i="1"/>
  <c r="X557" i="1"/>
  <c r="Z556" i="1"/>
  <c r="AA556" i="1" s="1"/>
  <c r="Y556" i="1"/>
  <c r="X556" i="1"/>
  <c r="Z555" i="1"/>
  <c r="AA555" i="1" s="1"/>
  <c r="Y555" i="1"/>
  <c r="X555" i="1"/>
  <c r="Z554" i="1"/>
  <c r="AA554" i="1" s="1"/>
  <c r="Y554" i="1"/>
  <c r="X554" i="1"/>
  <c r="Z553" i="1"/>
  <c r="AA553" i="1" s="1"/>
  <c r="Y553" i="1"/>
  <c r="X553" i="1"/>
  <c r="Z552" i="1"/>
  <c r="AA552" i="1" s="1"/>
  <c r="Y552" i="1"/>
  <c r="X552" i="1"/>
  <c r="Z551" i="1"/>
  <c r="AA551" i="1" s="1"/>
  <c r="Y551" i="1"/>
  <c r="X551" i="1"/>
  <c r="Z550" i="1"/>
  <c r="AA550" i="1" s="1"/>
  <c r="Y550" i="1"/>
  <c r="X550" i="1"/>
  <c r="Z549" i="1"/>
  <c r="AA549" i="1" s="1"/>
  <c r="Y549" i="1"/>
  <c r="X549" i="1"/>
  <c r="Z548" i="1"/>
  <c r="AA548" i="1" s="1"/>
  <c r="Y548" i="1"/>
  <c r="X548" i="1"/>
  <c r="Z547" i="1"/>
  <c r="AA547" i="1" s="1"/>
  <c r="Y547" i="1"/>
  <c r="X547" i="1"/>
  <c r="Z546" i="1"/>
  <c r="AA546" i="1" s="1"/>
  <c r="Y546" i="1"/>
  <c r="X546" i="1"/>
  <c r="Z545" i="1"/>
  <c r="AA545" i="1" s="1"/>
  <c r="Y545" i="1"/>
  <c r="X545" i="1"/>
  <c r="Z544" i="1"/>
  <c r="AA544" i="1" s="1"/>
  <c r="Y544" i="1"/>
  <c r="X544" i="1"/>
  <c r="Z543" i="1"/>
  <c r="AA543" i="1" s="1"/>
  <c r="Y543" i="1"/>
  <c r="X543" i="1"/>
  <c r="Z542" i="1"/>
  <c r="AA542" i="1" s="1"/>
  <c r="Y542" i="1"/>
  <c r="X542" i="1"/>
  <c r="Z541" i="1"/>
  <c r="AA541" i="1" s="1"/>
  <c r="Y541" i="1"/>
  <c r="X541" i="1"/>
  <c r="Z540" i="1"/>
  <c r="AA540" i="1" s="1"/>
  <c r="Y540" i="1"/>
  <c r="X540" i="1"/>
  <c r="Z539" i="1"/>
  <c r="AA539" i="1" s="1"/>
  <c r="Y539" i="1"/>
  <c r="X539" i="1"/>
  <c r="Z538" i="1"/>
  <c r="AA538" i="1" s="1"/>
  <c r="Y538" i="1"/>
  <c r="X538" i="1"/>
  <c r="Z537" i="1"/>
  <c r="AA537" i="1" s="1"/>
  <c r="Y537" i="1"/>
  <c r="X537" i="1"/>
  <c r="Z536" i="1"/>
  <c r="AA536" i="1" s="1"/>
  <c r="Y536" i="1"/>
  <c r="X536" i="1"/>
  <c r="Z535" i="1"/>
  <c r="AA535" i="1" s="1"/>
  <c r="Y535" i="1"/>
  <c r="X535" i="1"/>
  <c r="Z534" i="1"/>
  <c r="AA534" i="1" s="1"/>
  <c r="Y534" i="1"/>
  <c r="X534" i="1"/>
  <c r="Z533" i="1"/>
  <c r="AA533" i="1" s="1"/>
  <c r="Y533" i="1"/>
  <c r="X533" i="1"/>
  <c r="Z532" i="1"/>
  <c r="AA532" i="1" s="1"/>
  <c r="Y532" i="1"/>
  <c r="X532" i="1"/>
  <c r="Z531" i="1"/>
  <c r="AA531" i="1" s="1"/>
  <c r="Y531" i="1"/>
  <c r="X531" i="1"/>
  <c r="Z530" i="1"/>
  <c r="AA530" i="1" s="1"/>
  <c r="Y530" i="1"/>
  <c r="X530" i="1"/>
  <c r="Z529" i="1"/>
  <c r="AA529" i="1" s="1"/>
  <c r="Y529" i="1"/>
  <c r="X529" i="1"/>
  <c r="Z528" i="1"/>
  <c r="AA528" i="1" s="1"/>
  <c r="Y528" i="1"/>
  <c r="X528" i="1"/>
  <c r="Z527" i="1"/>
  <c r="AA527" i="1" s="1"/>
  <c r="Y527" i="1"/>
  <c r="X527" i="1"/>
  <c r="Z526" i="1"/>
  <c r="AA526" i="1" s="1"/>
  <c r="Y526" i="1"/>
  <c r="X526" i="1"/>
  <c r="Z525" i="1"/>
  <c r="AA525" i="1" s="1"/>
  <c r="Y525" i="1"/>
  <c r="X525" i="1"/>
  <c r="Z524" i="1"/>
  <c r="AA524" i="1" s="1"/>
  <c r="Y524" i="1"/>
  <c r="X524" i="1"/>
  <c r="Z523" i="1"/>
  <c r="AA523" i="1" s="1"/>
  <c r="Y523" i="1"/>
  <c r="X523" i="1"/>
  <c r="Z522" i="1"/>
  <c r="AA522" i="1" s="1"/>
  <c r="Y522" i="1"/>
  <c r="X522" i="1"/>
  <c r="Z521" i="1"/>
  <c r="AA521" i="1" s="1"/>
  <c r="Y521" i="1"/>
  <c r="X521" i="1"/>
  <c r="Z520" i="1"/>
  <c r="AA520" i="1" s="1"/>
  <c r="Y520" i="1"/>
  <c r="X520" i="1"/>
  <c r="Z519" i="1"/>
  <c r="AA519" i="1" s="1"/>
  <c r="Y519" i="1"/>
  <c r="X519" i="1"/>
  <c r="Z518" i="1"/>
  <c r="AA518" i="1" s="1"/>
  <c r="Y518" i="1"/>
  <c r="X518" i="1"/>
  <c r="Z517" i="1"/>
  <c r="AA517" i="1" s="1"/>
  <c r="Y517" i="1"/>
  <c r="X517" i="1"/>
  <c r="Z516" i="1"/>
  <c r="AA516" i="1" s="1"/>
  <c r="Y516" i="1"/>
  <c r="X516" i="1"/>
  <c r="Z515" i="1"/>
  <c r="AA515" i="1" s="1"/>
  <c r="Y515" i="1"/>
  <c r="X515" i="1"/>
  <c r="Z514" i="1"/>
  <c r="AA514" i="1" s="1"/>
  <c r="Y514" i="1"/>
  <c r="X514" i="1"/>
  <c r="Z513" i="1"/>
  <c r="AA513" i="1" s="1"/>
  <c r="Y513" i="1"/>
  <c r="X513" i="1"/>
  <c r="Z512" i="1"/>
  <c r="AA512" i="1" s="1"/>
  <c r="Y512" i="1"/>
  <c r="X512" i="1"/>
  <c r="Z511" i="1"/>
  <c r="AA511" i="1" s="1"/>
  <c r="Y511" i="1"/>
  <c r="X511" i="1"/>
  <c r="Z510" i="1"/>
  <c r="AA510" i="1" s="1"/>
  <c r="Y510" i="1"/>
  <c r="X510" i="1"/>
  <c r="Z509" i="1"/>
  <c r="AA509" i="1" s="1"/>
  <c r="Y509" i="1"/>
  <c r="X509" i="1"/>
  <c r="Z508" i="1"/>
  <c r="AA508" i="1" s="1"/>
  <c r="Y508" i="1"/>
  <c r="X508" i="1"/>
  <c r="Z507" i="1"/>
  <c r="AA507" i="1" s="1"/>
  <c r="Y507" i="1"/>
  <c r="X507" i="1"/>
  <c r="Z506" i="1"/>
  <c r="AA506" i="1" s="1"/>
  <c r="Y506" i="1"/>
  <c r="X506" i="1"/>
  <c r="Z505" i="1"/>
  <c r="AA505" i="1" s="1"/>
  <c r="Y505" i="1"/>
  <c r="X505" i="1"/>
  <c r="Z504" i="1"/>
  <c r="AA504" i="1" s="1"/>
  <c r="Y504" i="1"/>
  <c r="X504" i="1"/>
  <c r="Y503" i="1"/>
  <c r="Z503" i="1" s="1"/>
  <c r="AA503" i="1" s="1"/>
  <c r="X503" i="1"/>
  <c r="Y502" i="1"/>
  <c r="Z502" i="1" s="1"/>
  <c r="AA502" i="1" s="1"/>
  <c r="X502" i="1"/>
  <c r="Z501" i="1"/>
  <c r="AA501" i="1" s="1"/>
  <c r="Y501" i="1"/>
  <c r="X501" i="1"/>
  <c r="Z500" i="1"/>
  <c r="AA500" i="1" s="1"/>
  <c r="Y500" i="1"/>
  <c r="X500" i="1"/>
  <c r="Y499" i="1"/>
  <c r="Z499" i="1" s="1"/>
  <c r="AA499" i="1" s="1"/>
  <c r="X499" i="1"/>
  <c r="Y498" i="1"/>
  <c r="Z498" i="1" s="1"/>
  <c r="AA498" i="1" s="1"/>
  <c r="X498" i="1"/>
  <c r="Z497" i="1"/>
  <c r="AA497" i="1" s="1"/>
  <c r="Y497" i="1"/>
  <c r="X497" i="1"/>
  <c r="Z496" i="1"/>
  <c r="AA496" i="1" s="1"/>
  <c r="Y496" i="1"/>
  <c r="X496" i="1"/>
  <c r="Y495" i="1"/>
  <c r="Z495" i="1" s="1"/>
  <c r="AA495" i="1" s="1"/>
  <c r="X495" i="1"/>
  <c r="Y494" i="1"/>
  <c r="Z494" i="1" s="1"/>
  <c r="AA494" i="1" s="1"/>
  <c r="X494" i="1"/>
  <c r="Z493" i="1"/>
  <c r="AA493" i="1" s="1"/>
  <c r="Y493" i="1"/>
  <c r="X493" i="1"/>
  <c r="Y492" i="1"/>
  <c r="Z492" i="1" s="1"/>
  <c r="AA492" i="1" s="1"/>
  <c r="X492" i="1"/>
  <c r="Y491" i="1"/>
  <c r="X491" i="1"/>
  <c r="X490" i="1"/>
  <c r="X489" i="1"/>
  <c r="Y489" i="1" s="1"/>
  <c r="Z489" i="1" s="1"/>
  <c r="AA489" i="1" s="1"/>
  <c r="Y488" i="1"/>
  <c r="Z488" i="1" s="1"/>
  <c r="AA488" i="1" s="1"/>
  <c r="X488" i="1"/>
  <c r="X487" i="1"/>
  <c r="X486" i="1"/>
  <c r="X485" i="1"/>
  <c r="Y485" i="1" s="1"/>
  <c r="Y484" i="1"/>
  <c r="Z484" i="1" s="1"/>
  <c r="AA484" i="1" s="1"/>
  <c r="X484" i="1"/>
  <c r="X483" i="1"/>
  <c r="Y483" i="1" s="1"/>
  <c r="Z483" i="1" s="1"/>
  <c r="AA483" i="1" s="1"/>
  <c r="X482" i="1"/>
  <c r="Y482" i="1" s="1"/>
  <c r="X481" i="1"/>
  <c r="Y481" i="1" s="1"/>
  <c r="Y480" i="1"/>
  <c r="Z480" i="1" s="1"/>
  <c r="AA480" i="1" s="1"/>
  <c r="X480" i="1"/>
  <c r="X479" i="1"/>
  <c r="X478" i="1"/>
  <c r="X477" i="1"/>
  <c r="Y477" i="1" s="1"/>
  <c r="Y476" i="1"/>
  <c r="Z476" i="1" s="1"/>
  <c r="AA476" i="1" s="1"/>
  <c r="X476" i="1"/>
  <c r="X475" i="1"/>
  <c r="Y475" i="1" s="1"/>
  <c r="Z475" i="1" s="1"/>
  <c r="AA475" i="1" s="1"/>
  <c r="X474" i="1"/>
  <c r="Y474" i="1" s="1"/>
  <c r="X473" i="1"/>
  <c r="Y473" i="1" s="1"/>
  <c r="Y472" i="1"/>
  <c r="Z472" i="1" s="1"/>
  <c r="AA472" i="1" s="1"/>
  <c r="X472" i="1"/>
  <c r="X471" i="1"/>
  <c r="X470" i="1"/>
  <c r="X469" i="1"/>
  <c r="Y469" i="1" s="1"/>
  <c r="Y468" i="1"/>
  <c r="Z468" i="1" s="1"/>
  <c r="AA468" i="1" s="1"/>
  <c r="X468" i="1"/>
  <c r="X467" i="1"/>
  <c r="Y467" i="1" s="1"/>
  <c r="Z467" i="1" s="1"/>
  <c r="AA467" i="1" s="1"/>
  <c r="X466" i="1"/>
  <c r="Y466" i="1" s="1"/>
  <c r="X465" i="1"/>
  <c r="Y465" i="1" s="1"/>
  <c r="Y464" i="1"/>
  <c r="Z464" i="1" s="1"/>
  <c r="AA464" i="1" s="1"/>
  <c r="X464" i="1"/>
  <c r="X463" i="1"/>
  <c r="X462" i="1"/>
  <c r="X461" i="1"/>
  <c r="Y461" i="1" s="1"/>
  <c r="Y460" i="1"/>
  <c r="Z460" i="1" s="1"/>
  <c r="AA460" i="1" s="1"/>
  <c r="X460" i="1"/>
  <c r="X459" i="1"/>
  <c r="Y459" i="1" s="1"/>
  <c r="Z459" i="1" s="1"/>
  <c r="AA459" i="1" s="1"/>
  <c r="X458" i="1"/>
  <c r="Y458" i="1" s="1"/>
  <c r="X457" i="1"/>
  <c r="Y457" i="1" s="1"/>
  <c r="Y456" i="1"/>
  <c r="Z456" i="1" s="1"/>
  <c r="AA456" i="1" s="1"/>
  <c r="X456" i="1"/>
  <c r="X455" i="1"/>
  <c r="X454" i="1"/>
  <c r="X453" i="1"/>
  <c r="Y453" i="1" s="1"/>
  <c r="Y452" i="1"/>
  <c r="Z452" i="1" s="1"/>
  <c r="AA452" i="1" s="1"/>
  <c r="X452" i="1"/>
  <c r="X451" i="1"/>
  <c r="Y451" i="1" s="1"/>
  <c r="Z451" i="1" s="1"/>
  <c r="AA451" i="1" s="1"/>
  <c r="X450" i="1"/>
  <c r="Y450" i="1" s="1"/>
  <c r="X449" i="1"/>
  <c r="Y449" i="1" s="1"/>
  <c r="Y448" i="1"/>
  <c r="Z448" i="1" s="1"/>
  <c r="AA448" i="1" s="1"/>
  <c r="X448" i="1"/>
  <c r="X447" i="1"/>
  <c r="X446" i="1"/>
  <c r="X445" i="1"/>
  <c r="Y445" i="1" s="1"/>
  <c r="Y444" i="1"/>
  <c r="Z444" i="1" s="1"/>
  <c r="AA444" i="1" s="1"/>
  <c r="X444" i="1"/>
  <c r="X443" i="1"/>
  <c r="Y442" i="1"/>
  <c r="X442" i="1"/>
  <c r="Z442" i="1" s="1"/>
  <c r="AA442" i="1" s="1"/>
  <c r="X441" i="1"/>
  <c r="Y440" i="1"/>
  <c r="Z440" i="1" s="1"/>
  <c r="AA440" i="1" s="1"/>
  <c r="X440" i="1"/>
  <c r="X439" i="1"/>
  <c r="Y438" i="1"/>
  <c r="X438" i="1"/>
  <c r="Z438" i="1" s="1"/>
  <c r="AA438" i="1" s="1"/>
  <c r="X437" i="1"/>
  <c r="Y436" i="1"/>
  <c r="Z436" i="1" s="1"/>
  <c r="AA436" i="1" s="1"/>
  <c r="X436" i="1"/>
  <c r="X435" i="1"/>
  <c r="Y434" i="1"/>
  <c r="X434" i="1"/>
  <c r="Z434" i="1" s="1"/>
  <c r="AA434" i="1" s="1"/>
  <c r="X433" i="1"/>
  <c r="Y432" i="1"/>
  <c r="Z432" i="1" s="1"/>
  <c r="AA432" i="1" s="1"/>
  <c r="X432" i="1"/>
  <c r="X431" i="1"/>
  <c r="Y430" i="1"/>
  <c r="X430" i="1"/>
  <c r="Z430" i="1" s="1"/>
  <c r="AA430" i="1" s="1"/>
  <c r="X429" i="1"/>
  <c r="Y428" i="1"/>
  <c r="Z428" i="1" s="1"/>
  <c r="AA428" i="1" s="1"/>
  <c r="X428" i="1"/>
  <c r="X427" i="1"/>
  <c r="Y426" i="1"/>
  <c r="X426" i="1"/>
  <c r="Z426" i="1" s="1"/>
  <c r="AA426" i="1" s="1"/>
  <c r="X425" i="1"/>
  <c r="Y425" i="1" s="1"/>
  <c r="Z425" i="1" s="1"/>
  <c r="AA425" i="1" s="1"/>
  <c r="Y424" i="1"/>
  <c r="Z424" i="1" s="1"/>
  <c r="AA424" i="1" s="1"/>
  <c r="X424" i="1"/>
  <c r="X423" i="1"/>
  <c r="Y422" i="1"/>
  <c r="X422" i="1"/>
  <c r="Z422" i="1" s="1"/>
  <c r="AA422" i="1" s="1"/>
  <c r="X421" i="1"/>
  <c r="Y421" i="1" s="1"/>
  <c r="Z421" i="1" s="1"/>
  <c r="AA421" i="1" s="1"/>
  <c r="Y420" i="1"/>
  <c r="Z420" i="1" s="1"/>
  <c r="AA420" i="1" s="1"/>
  <c r="X420" i="1"/>
  <c r="X419" i="1"/>
  <c r="Y418" i="1"/>
  <c r="X418" i="1"/>
  <c r="Z418" i="1" s="1"/>
  <c r="AA418" i="1" s="1"/>
  <c r="X417" i="1"/>
  <c r="Y417" i="1" s="1"/>
  <c r="Z417" i="1" s="1"/>
  <c r="AA417" i="1" s="1"/>
  <c r="Y416" i="1"/>
  <c r="Z416" i="1" s="1"/>
  <c r="AA416" i="1" s="1"/>
  <c r="X416" i="1"/>
  <c r="X415" i="1"/>
  <c r="Y414" i="1"/>
  <c r="X414" i="1"/>
  <c r="Z414" i="1" s="1"/>
  <c r="AA414" i="1" s="1"/>
  <c r="X413" i="1"/>
  <c r="Y413" i="1" s="1"/>
  <c r="Z413" i="1" s="1"/>
  <c r="AA413" i="1" s="1"/>
  <c r="Y412" i="1"/>
  <c r="Z412" i="1" s="1"/>
  <c r="AA412" i="1" s="1"/>
  <c r="X412" i="1"/>
  <c r="X411" i="1"/>
  <c r="Y410" i="1"/>
  <c r="X410" i="1"/>
  <c r="Z410" i="1" s="1"/>
  <c r="AA410" i="1" s="1"/>
  <c r="X409" i="1"/>
  <c r="Y409" i="1" s="1"/>
  <c r="Z409" i="1" s="1"/>
  <c r="AA409" i="1" s="1"/>
  <c r="Y408" i="1"/>
  <c r="Z408" i="1" s="1"/>
  <c r="AA408" i="1" s="1"/>
  <c r="X408" i="1"/>
  <c r="X407" i="1"/>
  <c r="Y406" i="1"/>
  <c r="X406" i="1"/>
  <c r="Z406" i="1" s="1"/>
  <c r="AA406" i="1" s="1"/>
  <c r="X405" i="1"/>
  <c r="Y405" i="1" s="1"/>
  <c r="Z405" i="1" s="1"/>
  <c r="AA405" i="1" s="1"/>
  <c r="Y404" i="1"/>
  <c r="Z404" i="1" s="1"/>
  <c r="AA404" i="1" s="1"/>
  <c r="X404" i="1"/>
  <c r="X403" i="1"/>
  <c r="Y402" i="1"/>
  <c r="X402" i="1"/>
  <c r="Z402" i="1" s="1"/>
  <c r="AA402" i="1" s="1"/>
  <c r="X401" i="1"/>
  <c r="Y401" i="1" s="1"/>
  <c r="Z401" i="1" s="1"/>
  <c r="AA401" i="1" s="1"/>
  <c r="Y400" i="1"/>
  <c r="Z400" i="1" s="1"/>
  <c r="AA400" i="1" s="1"/>
  <c r="X400" i="1"/>
  <c r="X399" i="1"/>
  <c r="Y398" i="1"/>
  <c r="X398" i="1"/>
  <c r="Z398" i="1" s="1"/>
  <c r="AA398" i="1" s="1"/>
  <c r="X397" i="1"/>
  <c r="Y397" i="1" s="1"/>
  <c r="Z397" i="1" s="1"/>
  <c r="AA397" i="1" s="1"/>
  <c r="Y396" i="1"/>
  <c r="Z396" i="1" s="1"/>
  <c r="AA396" i="1" s="1"/>
  <c r="X396" i="1"/>
  <c r="X395" i="1"/>
  <c r="Y394" i="1"/>
  <c r="X394" i="1"/>
  <c r="Z394" i="1" s="1"/>
  <c r="AA394" i="1" s="1"/>
  <c r="X393" i="1"/>
  <c r="Y393" i="1" s="1"/>
  <c r="Z393" i="1" s="1"/>
  <c r="AA393" i="1" s="1"/>
  <c r="Y392" i="1"/>
  <c r="Z392" i="1" s="1"/>
  <c r="AA392" i="1" s="1"/>
  <c r="X392" i="1"/>
  <c r="X391" i="1"/>
  <c r="Y390" i="1"/>
  <c r="X390" i="1"/>
  <c r="Z390" i="1" s="1"/>
  <c r="AA390" i="1" s="1"/>
  <c r="X389" i="1"/>
  <c r="Y389" i="1" s="1"/>
  <c r="Z389" i="1" s="1"/>
  <c r="AA389" i="1" s="1"/>
  <c r="Y388" i="1"/>
  <c r="Z388" i="1" s="1"/>
  <c r="AA388" i="1" s="1"/>
  <c r="X388" i="1"/>
  <c r="X387" i="1"/>
  <c r="Y386" i="1"/>
  <c r="X386" i="1"/>
  <c r="Z386" i="1" s="1"/>
  <c r="AA386" i="1" s="1"/>
  <c r="X385" i="1"/>
  <c r="Y385" i="1" s="1"/>
  <c r="Z385" i="1" s="1"/>
  <c r="AA385" i="1" s="1"/>
  <c r="Y384" i="1"/>
  <c r="Z384" i="1" s="1"/>
  <c r="AA384" i="1" s="1"/>
  <c r="X384" i="1"/>
  <c r="X383" i="1"/>
  <c r="Y382" i="1"/>
  <c r="X382" i="1"/>
  <c r="Z382" i="1" s="1"/>
  <c r="AA382" i="1" s="1"/>
  <c r="X381" i="1"/>
  <c r="Y381" i="1" s="1"/>
  <c r="Z381" i="1" s="1"/>
  <c r="AA381" i="1" s="1"/>
  <c r="Y380" i="1"/>
  <c r="Z380" i="1" s="1"/>
  <c r="AA380" i="1" s="1"/>
  <c r="X380" i="1"/>
  <c r="X379" i="1"/>
  <c r="Y378" i="1"/>
  <c r="X378" i="1"/>
  <c r="Z378" i="1" s="1"/>
  <c r="AA378" i="1" s="1"/>
  <c r="X377" i="1"/>
  <c r="Y377" i="1" s="1"/>
  <c r="Z377" i="1" s="1"/>
  <c r="AA377" i="1" s="1"/>
  <c r="Y376" i="1"/>
  <c r="Z376" i="1" s="1"/>
  <c r="AA376" i="1" s="1"/>
  <c r="X376" i="1"/>
  <c r="X375" i="1"/>
  <c r="Y374" i="1"/>
  <c r="X374" i="1"/>
  <c r="Z374" i="1" s="1"/>
  <c r="AA374" i="1" s="1"/>
  <c r="X373" i="1"/>
  <c r="Y373" i="1" s="1"/>
  <c r="Z373" i="1" s="1"/>
  <c r="AA373" i="1" s="1"/>
  <c r="Y372" i="1"/>
  <c r="Z372" i="1" s="1"/>
  <c r="AA372" i="1" s="1"/>
  <c r="X372" i="1"/>
  <c r="X371" i="1"/>
  <c r="Y370" i="1"/>
  <c r="X370" i="1"/>
  <c r="Z370" i="1" s="1"/>
  <c r="AA370" i="1" s="1"/>
  <c r="X369" i="1"/>
  <c r="Y369" i="1" s="1"/>
  <c r="Z369" i="1" s="1"/>
  <c r="AA369" i="1" s="1"/>
  <c r="Y368" i="1"/>
  <c r="Z368" i="1" s="1"/>
  <c r="AA368" i="1" s="1"/>
  <c r="X368" i="1"/>
  <c r="X367" i="1"/>
  <c r="Y366" i="1"/>
  <c r="X366" i="1"/>
  <c r="Z366" i="1" s="1"/>
  <c r="AA366" i="1" s="1"/>
  <c r="X365" i="1"/>
  <c r="Y365" i="1" s="1"/>
  <c r="Z365" i="1" s="1"/>
  <c r="AA365" i="1" s="1"/>
  <c r="Y364" i="1"/>
  <c r="Z364" i="1" s="1"/>
  <c r="AA364" i="1" s="1"/>
  <c r="X364" i="1"/>
  <c r="X363" i="1"/>
  <c r="Y362" i="1"/>
  <c r="X362" i="1"/>
  <c r="Z362" i="1" s="1"/>
  <c r="AA362" i="1" s="1"/>
  <c r="X361" i="1"/>
  <c r="Y361" i="1" s="1"/>
  <c r="Z361" i="1" s="1"/>
  <c r="AA361" i="1" s="1"/>
  <c r="Y360" i="1"/>
  <c r="Z360" i="1" s="1"/>
  <c r="AA360" i="1" s="1"/>
  <c r="X360" i="1"/>
  <c r="X359" i="1"/>
  <c r="Y358" i="1"/>
  <c r="X358" i="1"/>
  <c r="Z358" i="1" s="1"/>
  <c r="AA358" i="1" s="1"/>
  <c r="Z357" i="1"/>
  <c r="AA357" i="1" s="1"/>
  <c r="X357" i="1"/>
  <c r="Y357" i="1" s="1"/>
  <c r="Y356" i="1"/>
  <c r="Z356" i="1" s="1"/>
  <c r="AA356" i="1" s="1"/>
  <c r="X356" i="1"/>
  <c r="X355" i="1"/>
  <c r="Y354" i="1"/>
  <c r="X354" i="1"/>
  <c r="Z354" i="1" s="1"/>
  <c r="AA354" i="1" s="1"/>
  <c r="X353" i="1"/>
  <c r="Y353" i="1" s="1"/>
  <c r="Z353" i="1" s="1"/>
  <c r="AA353" i="1" s="1"/>
  <c r="Y352" i="1"/>
  <c r="Z352" i="1" s="1"/>
  <c r="AA352" i="1" s="1"/>
  <c r="X352" i="1"/>
  <c r="X351" i="1"/>
  <c r="Y350" i="1"/>
  <c r="X350" i="1"/>
  <c r="Z350" i="1" s="1"/>
  <c r="AA350" i="1" s="1"/>
  <c r="Z349" i="1"/>
  <c r="AA349" i="1" s="1"/>
  <c r="X349" i="1"/>
  <c r="Y349" i="1" s="1"/>
  <c r="Y348" i="1"/>
  <c r="Z348" i="1" s="1"/>
  <c r="AA348" i="1" s="1"/>
  <c r="X348" i="1"/>
  <c r="Z347" i="1"/>
  <c r="AA347" i="1" s="1"/>
  <c r="X347" i="1"/>
  <c r="Y347" i="1" s="1"/>
  <c r="Y346" i="1"/>
  <c r="X346" i="1"/>
  <c r="Z345" i="1"/>
  <c r="AA345" i="1" s="1"/>
  <c r="X345" i="1"/>
  <c r="Y345" i="1" s="1"/>
  <c r="Y344" i="1"/>
  <c r="Z344" i="1" s="1"/>
  <c r="AA344" i="1" s="1"/>
  <c r="X344" i="1"/>
  <c r="Z343" i="1"/>
  <c r="AA343" i="1" s="1"/>
  <c r="X343" i="1"/>
  <c r="Y343" i="1" s="1"/>
  <c r="Y342" i="1"/>
  <c r="X342" i="1"/>
  <c r="Z341" i="1"/>
  <c r="AA341" i="1" s="1"/>
  <c r="X341" i="1"/>
  <c r="Y341" i="1" s="1"/>
  <c r="Y340" i="1"/>
  <c r="Z340" i="1" s="1"/>
  <c r="AA340" i="1" s="1"/>
  <c r="X340" i="1"/>
  <c r="Z339" i="1"/>
  <c r="AA339" i="1" s="1"/>
  <c r="X339" i="1"/>
  <c r="Y339" i="1" s="1"/>
  <c r="Y338" i="1"/>
  <c r="X338" i="1"/>
  <c r="Z337" i="1"/>
  <c r="AA337" i="1" s="1"/>
  <c r="X337" i="1"/>
  <c r="Y337" i="1" s="1"/>
  <c r="Y336" i="1"/>
  <c r="Z336" i="1" s="1"/>
  <c r="AA336" i="1" s="1"/>
  <c r="X336" i="1"/>
  <c r="Z335" i="1"/>
  <c r="AA335" i="1" s="1"/>
  <c r="X335" i="1"/>
  <c r="Y335" i="1" s="1"/>
  <c r="Y334" i="1"/>
  <c r="X334" i="1"/>
  <c r="Z333" i="1"/>
  <c r="AA333" i="1" s="1"/>
  <c r="X333" i="1"/>
  <c r="Y333" i="1" s="1"/>
  <c r="Y332" i="1"/>
  <c r="Z332" i="1" s="1"/>
  <c r="AA332" i="1" s="1"/>
  <c r="X332" i="1"/>
  <c r="Z331" i="1"/>
  <c r="AA331" i="1" s="1"/>
  <c r="X331" i="1"/>
  <c r="Y331" i="1" s="1"/>
  <c r="Y330" i="1"/>
  <c r="X330" i="1"/>
  <c r="Z329" i="1"/>
  <c r="AA329" i="1" s="1"/>
  <c r="X329" i="1"/>
  <c r="Y329" i="1" s="1"/>
  <c r="Y328" i="1"/>
  <c r="Z328" i="1" s="1"/>
  <c r="AA328" i="1" s="1"/>
  <c r="X328" i="1"/>
  <c r="Z327" i="1"/>
  <c r="AA327" i="1" s="1"/>
  <c r="X327" i="1"/>
  <c r="Y327" i="1" s="1"/>
  <c r="Y326" i="1"/>
  <c r="X326" i="1"/>
  <c r="Z325" i="1"/>
  <c r="AA325" i="1" s="1"/>
  <c r="X325" i="1"/>
  <c r="Y325" i="1" s="1"/>
  <c r="Y324" i="1"/>
  <c r="Z324" i="1" s="1"/>
  <c r="AA324" i="1" s="1"/>
  <c r="X324" i="1"/>
  <c r="Z323" i="1"/>
  <c r="AA323" i="1" s="1"/>
  <c r="X323" i="1"/>
  <c r="Y323" i="1" s="1"/>
  <c r="Y322" i="1"/>
  <c r="X322" i="1"/>
  <c r="Z321" i="1"/>
  <c r="AA321" i="1" s="1"/>
  <c r="X321" i="1"/>
  <c r="Y321" i="1" s="1"/>
  <c r="Y320" i="1"/>
  <c r="Z320" i="1" s="1"/>
  <c r="AA320" i="1" s="1"/>
  <c r="X320" i="1"/>
  <c r="X319" i="1"/>
  <c r="Y319" i="1" s="1"/>
  <c r="Z319" i="1" s="1"/>
  <c r="AA319" i="1" s="1"/>
  <c r="X318" i="1"/>
  <c r="X317" i="1"/>
  <c r="Y317" i="1" s="1"/>
  <c r="Y316" i="1"/>
  <c r="Z316" i="1" s="1"/>
  <c r="AA316" i="1" s="1"/>
  <c r="X316" i="1"/>
  <c r="X315" i="1"/>
  <c r="X314" i="1"/>
  <c r="Y314" i="1" s="1"/>
  <c r="X313" i="1"/>
  <c r="Y313" i="1" s="1"/>
  <c r="Y312" i="1"/>
  <c r="Z312" i="1" s="1"/>
  <c r="AA312" i="1" s="1"/>
  <c r="X312" i="1"/>
  <c r="X311" i="1"/>
  <c r="Y311" i="1" s="1"/>
  <c r="Z311" i="1" s="1"/>
  <c r="AA311" i="1" s="1"/>
  <c r="X310" i="1"/>
  <c r="X309" i="1"/>
  <c r="Y309" i="1" s="1"/>
  <c r="Y308" i="1"/>
  <c r="Z308" i="1" s="1"/>
  <c r="AA308" i="1" s="1"/>
  <c r="X308" i="1"/>
  <c r="X307" i="1"/>
  <c r="X306" i="1"/>
  <c r="Y306" i="1" s="1"/>
  <c r="X305" i="1"/>
  <c r="Y305" i="1" s="1"/>
  <c r="Y304" i="1"/>
  <c r="Z304" i="1" s="1"/>
  <c r="AA304" i="1" s="1"/>
  <c r="X304" i="1"/>
  <c r="X303" i="1"/>
  <c r="Y303" i="1" s="1"/>
  <c r="Z303" i="1" s="1"/>
  <c r="AA303" i="1" s="1"/>
  <c r="X302" i="1"/>
  <c r="X301" i="1"/>
  <c r="Y301" i="1" s="1"/>
  <c r="Y300" i="1"/>
  <c r="Z300" i="1" s="1"/>
  <c r="AA300" i="1" s="1"/>
  <c r="X300" i="1"/>
  <c r="Y299" i="1"/>
  <c r="Z299" i="1" s="1"/>
  <c r="AA299" i="1" s="1"/>
  <c r="X299" i="1"/>
  <c r="Y298" i="1"/>
  <c r="Z298" i="1" s="1"/>
  <c r="AA298" i="1" s="1"/>
  <c r="X298" i="1"/>
  <c r="Y297" i="1"/>
  <c r="Z297" i="1" s="1"/>
  <c r="AA297" i="1" s="1"/>
  <c r="X297" i="1"/>
  <c r="Y296" i="1"/>
  <c r="Z296" i="1" s="1"/>
  <c r="AA296" i="1" s="1"/>
  <c r="X296" i="1"/>
  <c r="Y295" i="1"/>
  <c r="Z295" i="1" s="1"/>
  <c r="AA295" i="1" s="1"/>
  <c r="X295" i="1"/>
  <c r="Y294" i="1"/>
  <c r="Z294" i="1" s="1"/>
  <c r="AA294" i="1" s="1"/>
  <c r="X294" i="1"/>
  <c r="Y293" i="1"/>
  <c r="Z293" i="1" s="1"/>
  <c r="AA293" i="1" s="1"/>
  <c r="X293" i="1"/>
  <c r="Y292" i="1"/>
  <c r="Z292" i="1" s="1"/>
  <c r="AA292" i="1" s="1"/>
  <c r="X292" i="1"/>
  <c r="Y291" i="1"/>
  <c r="Z291" i="1" s="1"/>
  <c r="AA291" i="1" s="1"/>
  <c r="X291" i="1"/>
  <c r="Y290" i="1"/>
  <c r="Z290" i="1" s="1"/>
  <c r="AA290" i="1" s="1"/>
  <c r="X290" i="1"/>
  <c r="Y289" i="1"/>
  <c r="Z289" i="1" s="1"/>
  <c r="AA289" i="1" s="1"/>
  <c r="X289" i="1"/>
  <c r="Y288" i="1"/>
  <c r="Z288" i="1" s="1"/>
  <c r="AA288" i="1" s="1"/>
  <c r="X288" i="1"/>
  <c r="Y287" i="1"/>
  <c r="Z287" i="1" s="1"/>
  <c r="AA287" i="1" s="1"/>
  <c r="X287" i="1"/>
  <c r="Y286" i="1"/>
  <c r="Z286" i="1" s="1"/>
  <c r="AA286" i="1" s="1"/>
  <c r="X286" i="1"/>
  <c r="Y285" i="1"/>
  <c r="Z285" i="1" s="1"/>
  <c r="AA285" i="1" s="1"/>
  <c r="X285" i="1"/>
  <c r="Y284" i="1"/>
  <c r="Z284" i="1" s="1"/>
  <c r="AA284" i="1" s="1"/>
  <c r="X284" i="1"/>
  <c r="Y283" i="1"/>
  <c r="Z283" i="1" s="1"/>
  <c r="AA283" i="1" s="1"/>
  <c r="X283" i="1"/>
  <c r="Y282" i="1"/>
  <c r="Z282" i="1" s="1"/>
  <c r="AA282" i="1" s="1"/>
  <c r="X282" i="1"/>
  <c r="Y281" i="1"/>
  <c r="Z281" i="1" s="1"/>
  <c r="AA281" i="1" s="1"/>
  <c r="X281" i="1"/>
  <c r="Y280" i="1"/>
  <c r="Z280" i="1" s="1"/>
  <c r="AA280" i="1" s="1"/>
  <c r="X280" i="1"/>
  <c r="Y279" i="1"/>
  <c r="Z279" i="1" s="1"/>
  <c r="AA279" i="1" s="1"/>
  <c r="X279" i="1"/>
  <c r="Y278" i="1"/>
  <c r="Z278" i="1" s="1"/>
  <c r="AA278" i="1" s="1"/>
  <c r="X278" i="1"/>
  <c r="Y277" i="1"/>
  <c r="Z277" i="1" s="1"/>
  <c r="AA277" i="1" s="1"/>
  <c r="X277" i="1"/>
  <c r="Y276" i="1"/>
  <c r="Z276" i="1" s="1"/>
  <c r="AA276" i="1" s="1"/>
  <c r="X276" i="1"/>
  <c r="Y275" i="1"/>
  <c r="Z275" i="1" s="1"/>
  <c r="AA275" i="1" s="1"/>
  <c r="X275" i="1"/>
  <c r="Y274" i="1"/>
  <c r="Z274" i="1" s="1"/>
  <c r="AA274" i="1" s="1"/>
  <c r="X274" i="1"/>
  <c r="Y273" i="1"/>
  <c r="Z273" i="1" s="1"/>
  <c r="AA273" i="1" s="1"/>
  <c r="X273" i="1"/>
  <c r="Y272" i="1"/>
  <c r="Z272" i="1" s="1"/>
  <c r="AA272" i="1" s="1"/>
  <c r="X272" i="1"/>
  <c r="Y271" i="1"/>
  <c r="Z271" i="1" s="1"/>
  <c r="AA271" i="1" s="1"/>
  <c r="X271" i="1"/>
  <c r="Y270" i="1"/>
  <c r="Z270" i="1" s="1"/>
  <c r="AA270" i="1" s="1"/>
  <c r="X270" i="1"/>
  <c r="Y269" i="1"/>
  <c r="Z269" i="1" s="1"/>
  <c r="AA269" i="1" s="1"/>
  <c r="X269" i="1"/>
  <c r="Y268" i="1"/>
  <c r="Z268" i="1" s="1"/>
  <c r="AA268" i="1" s="1"/>
  <c r="X268" i="1"/>
  <c r="Y267" i="1"/>
  <c r="Z267" i="1" s="1"/>
  <c r="AA267" i="1" s="1"/>
  <c r="X267" i="1"/>
  <c r="Y266" i="1"/>
  <c r="Z266" i="1" s="1"/>
  <c r="AA266" i="1" s="1"/>
  <c r="X266" i="1"/>
  <c r="Y265" i="1"/>
  <c r="Z265" i="1" s="1"/>
  <c r="AA265" i="1" s="1"/>
  <c r="X265" i="1"/>
  <c r="Y264" i="1"/>
  <c r="Z264" i="1" s="1"/>
  <c r="AA264" i="1" s="1"/>
  <c r="X264" i="1"/>
  <c r="Y263" i="1"/>
  <c r="Z263" i="1" s="1"/>
  <c r="AA263" i="1" s="1"/>
  <c r="X263" i="1"/>
  <c r="Y262" i="1"/>
  <c r="Z262" i="1" s="1"/>
  <c r="AA262" i="1" s="1"/>
  <c r="X262" i="1"/>
  <c r="Y261" i="1"/>
  <c r="Z261" i="1" s="1"/>
  <c r="AA261" i="1" s="1"/>
  <c r="X261" i="1"/>
  <c r="Y260" i="1"/>
  <c r="Z260" i="1" s="1"/>
  <c r="AA260" i="1" s="1"/>
  <c r="X260" i="1"/>
  <c r="Y259" i="1"/>
  <c r="Z259" i="1" s="1"/>
  <c r="AA259" i="1" s="1"/>
  <c r="X259" i="1"/>
  <c r="Y258" i="1"/>
  <c r="Z258" i="1" s="1"/>
  <c r="AA258" i="1" s="1"/>
  <c r="X258" i="1"/>
  <c r="Y257" i="1"/>
  <c r="Z257" i="1" s="1"/>
  <c r="AA257" i="1" s="1"/>
  <c r="X257" i="1"/>
  <c r="Y256" i="1"/>
  <c r="Z256" i="1" s="1"/>
  <c r="AA256" i="1" s="1"/>
  <c r="X256" i="1"/>
  <c r="Y255" i="1"/>
  <c r="Z255" i="1" s="1"/>
  <c r="AA255" i="1" s="1"/>
  <c r="X255" i="1"/>
  <c r="Y254" i="1"/>
  <c r="Z254" i="1" s="1"/>
  <c r="AA254" i="1" s="1"/>
  <c r="X254" i="1"/>
  <c r="Y253" i="1"/>
  <c r="Z253" i="1" s="1"/>
  <c r="AA253" i="1" s="1"/>
  <c r="X253" i="1"/>
  <c r="Y252" i="1"/>
  <c r="Z252" i="1" s="1"/>
  <c r="AA252" i="1" s="1"/>
  <c r="X252" i="1"/>
  <c r="Y251" i="1"/>
  <c r="Z251" i="1" s="1"/>
  <c r="AA251" i="1" s="1"/>
  <c r="X251" i="1"/>
  <c r="Y250" i="1"/>
  <c r="Z250" i="1" s="1"/>
  <c r="AA250" i="1" s="1"/>
  <c r="X250" i="1"/>
  <c r="Y249" i="1"/>
  <c r="Z249" i="1" s="1"/>
  <c r="AA249" i="1" s="1"/>
  <c r="X249" i="1"/>
  <c r="Y248" i="1"/>
  <c r="Z248" i="1" s="1"/>
  <c r="AA248" i="1" s="1"/>
  <c r="X248" i="1"/>
  <c r="Y247" i="1"/>
  <c r="Z247" i="1" s="1"/>
  <c r="AA247" i="1" s="1"/>
  <c r="X247" i="1"/>
  <c r="Y246" i="1"/>
  <c r="Z246" i="1" s="1"/>
  <c r="AA246" i="1" s="1"/>
  <c r="X246" i="1"/>
  <c r="Y245" i="1"/>
  <c r="Z245" i="1" s="1"/>
  <c r="AA245" i="1" s="1"/>
  <c r="X245" i="1"/>
  <c r="Y244" i="1"/>
  <c r="Z244" i="1" s="1"/>
  <c r="AA244" i="1" s="1"/>
  <c r="X244" i="1"/>
  <c r="Y243" i="1"/>
  <c r="Z243" i="1" s="1"/>
  <c r="AA243" i="1" s="1"/>
  <c r="X243" i="1"/>
  <c r="Y242" i="1"/>
  <c r="Z242" i="1" s="1"/>
  <c r="AA242" i="1" s="1"/>
  <c r="X242" i="1"/>
  <c r="Y241" i="1"/>
  <c r="Z241" i="1" s="1"/>
  <c r="AA241" i="1" s="1"/>
  <c r="X241" i="1"/>
  <c r="Y240" i="1"/>
  <c r="Z240" i="1" s="1"/>
  <c r="AA240" i="1" s="1"/>
  <c r="X240" i="1"/>
  <c r="Y239" i="1"/>
  <c r="Z239" i="1" s="1"/>
  <c r="AA239" i="1" s="1"/>
  <c r="X239" i="1"/>
  <c r="Y238" i="1"/>
  <c r="Z238" i="1" s="1"/>
  <c r="AA238" i="1" s="1"/>
  <c r="X238" i="1"/>
  <c r="Y237" i="1"/>
  <c r="Z237" i="1" s="1"/>
  <c r="AA237" i="1" s="1"/>
  <c r="X237" i="1"/>
  <c r="Y236" i="1"/>
  <c r="Z236" i="1" s="1"/>
  <c r="AA236" i="1" s="1"/>
  <c r="X236" i="1"/>
  <c r="Y235" i="1"/>
  <c r="Z235" i="1" s="1"/>
  <c r="AA235" i="1" s="1"/>
  <c r="X235" i="1"/>
  <c r="Y234" i="1"/>
  <c r="Z234" i="1" s="1"/>
  <c r="AA234" i="1" s="1"/>
  <c r="X234" i="1"/>
  <c r="Y233" i="1"/>
  <c r="Z233" i="1" s="1"/>
  <c r="AA233" i="1" s="1"/>
  <c r="X233" i="1"/>
  <c r="Y232" i="1"/>
  <c r="Z232" i="1" s="1"/>
  <c r="AA232" i="1" s="1"/>
  <c r="X232" i="1"/>
  <c r="Y231" i="1"/>
  <c r="Z231" i="1" s="1"/>
  <c r="AA231" i="1" s="1"/>
  <c r="X231" i="1"/>
  <c r="Y230" i="1"/>
  <c r="Z230" i="1" s="1"/>
  <c r="AA230" i="1" s="1"/>
  <c r="X230" i="1"/>
  <c r="Y229" i="1"/>
  <c r="Z229" i="1" s="1"/>
  <c r="AA229" i="1" s="1"/>
  <c r="X229" i="1"/>
  <c r="Y228" i="1"/>
  <c r="Z228" i="1" s="1"/>
  <c r="AA228" i="1" s="1"/>
  <c r="X228" i="1"/>
  <c r="Y227" i="1"/>
  <c r="Z227" i="1" s="1"/>
  <c r="AA227" i="1" s="1"/>
  <c r="X227" i="1"/>
  <c r="Y226" i="1"/>
  <c r="Z226" i="1" s="1"/>
  <c r="AA226" i="1" s="1"/>
  <c r="X226" i="1"/>
  <c r="Y225" i="1"/>
  <c r="Z225" i="1" s="1"/>
  <c r="AA225" i="1" s="1"/>
  <c r="X225" i="1"/>
  <c r="Y224" i="1"/>
  <c r="Z224" i="1" s="1"/>
  <c r="AA224" i="1" s="1"/>
  <c r="X224" i="1"/>
  <c r="Y223" i="1"/>
  <c r="Z223" i="1" s="1"/>
  <c r="AA223" i="1" s="1"/>
  <c r="X223" i="1"/>
  <c r="Y222" i="1"/>
  <c r="Z222" i="1" s="1"/>
  <c r="AA222" i="1" s="1"/>
  <c r="X222" i="1"/>
  <c r="Y221" i="1"/>
  <c r="Z221" i="1" s="1"/>
  <c r="AA221" i="1" s="1"/>
  <c r="X221" i="1"/>
  <c r="Y220" i="1"/>
  <c r="Z220" i="1" s="1"/>
  <c r="AA220" i="1" s="1"/>
  <c r="X220" i="1"/>
  <c r="Y219" i="1"/>
  <c r="Z219" i="1" s="1"/>
  <c r="AA219" i="1" s="1"/>
  <c r="X219" i="1"/>
  <c r="Y218" i="1"/>
  <c r="Z218" i="1" s="1"/>
  <c r="AA218" i="1" s="1"/>
  <c r="X218" i="1"/>
  <c r="Y217" i="1"/>
  <c r="Z217" i="1" s="1"/>
  <c r="AA217" i="1" s="1"/>
  <c r="X217" i="1"/>
  <c r="Y216" i="1"/>
  <c r="Z216" i="1" s="1"/>
  <c r="AA216" i="1" s="1"/>
  <c r="X216" i="1"/>
  <c r="Y215" i="1"/>
  <c r="Z215" i="1" s="1"/>
  <c r="AA215" i="1" s="1"/>
  <c r="X215" i="1"/>
  <c r="Y214" i="1"/>
  <c r="Z214" i="1" s="1"/>
  <c r="AA214" i="1" s="1"/>
  <c r="X214" i="1"/>
  <c r="Y213" i="1"/>
  <c r="Z213" i="1" s="1"/>
  <c r="AA213" i="1" s="1"/>
  <c r="X213" i="1"/>
  <c r="Y212" i="1"/>
  <c r="Z212" i="1" s="1"/>
  <c r="AA212" i="1" s="1"/>
  <c r="X212" i="1"/>
  <c r="Y211" i="1"/>
  <c r="Z211" i="1" s="1"/>
  <c r="AA211" i="1" s="1"/>
  <c r="X211" i="1"/>
  <c r="Y210" i="1"/>
  <c r="Z210" i="1" s="1"/>
  <c r="AA210" i="1" s="1"/>
  <c r="X210" i="1"/>
  <c r="Y209" i="1"/>
  <c r="Z209" i="1" s="1"/>
  <c r="AA209" i="1" s="1"/>
  <c r="X209" i="1"/>
  <c r="Y208" i="1"/>
  <c r="Z208" i="1" s="1"/>
  <c r="AA208" i="1" s="1"/>
  <c r="X208" i="1"/>
  <c r="Y207" i="1"/>
  <c r="Z207" i="1" s="1"/>
  <c r="AA207" i="1" s="1"/>
  <c r="X207" i="1"/>
  <c r="Y206" i="1"/>
  <c r="Z206" i="1" s="1"/>
  <c r="AA206" i="1" s="1"/>
  <c r="X206" i="1"/>
  <c r="AA205" i="1"/>
  <c r="Y205" i="1"/>
  <c r="Z205" i="1" s="1"/>
  <c r="X205" i="1"/>
  <c r="Y204" i="1"/>
  <c r="Z204" i="1" s="1"/>
  <c r="AA204" i="1" s="1"/>
  <c r="X204" i="1"/>
  <c r="AA203" i="1"/>
  <c r="Y203" i="1"/>
  <c r="Z203" i="1" s="1"/>
  <c r="X203" i="1"/>
  <c r="Y202" i="1"/>
  <c r="Z202" i="1" s="1"/>
  <c r="AA202" i="1" s="1"/>
  <c r="X202" i="1"/>
  <c r="AA201" i="1"/>
  <c r="Y201" i="1"/>
  <c r="Z201" i="1" s="1"/>
  <c r="X201" i="1"/>
  <c r="Y200" i="1"/>
  <c r="Z200" i="1" s="1"/>
  <c r="AA200" i="1" s="1"/>
  <c r="X200" i="1"/>
  <c r="AA199" i="1"/>
  <c r="Y199" i="1"/>
  <c r="Z199" i="1" s="1"/>
  <c r="X199" i="1"/>
  <c r="Y198" i="1"/>
  <c r="Z198" i="1" s="1"/>
  <c r="AA198" i="1" s="1"/>
  <c r="X198" i="1"/>
  <c r="AA197" i="1"/>
  <c r="Y197" i="1"/>
  <c r="Z197" i="1" s="1"/>
  <c r="X197" i="1"/>
  <c r="Y196" i="1"/>
  <c r="Z196" i="1" s="1"/>
  <c r="AA196" i="1" s="1"/>
  <c r="X196" i="1"/>
  <c r="AA195" i="1"/>
  <c r="Y195" i="1"/>
  <c r="Z195" i="1" s="1"/>
  <c r="X195" i="1"/>
  <c r="Y194" i="1"/>
  <c r="Z194" i="1" s="1"/>
  <c r="AA194" i="1" s="1"/>
  <c r="X194" i="1"/>
  <c r="AA193" i="1"/>
  <c r="Y193" i="1"/>
  <c r="Z193" i="1" s="1"/>
  <c r="X193" i="1"/>
  <c r="Y192" i="1"/>
  <c r="Z192" i="1" s="1"/>
  <c r="AA192" i="1" s="1"/>
  <c r="X192" i="1"/>
  <c r="AA191" i="1"/>
  <c r="Y191" i="1"/>
  <c r="Z191" i="1" s="1"/>
  <c r="X191" i="1"/>
  <c r="Y190" i="1"/>
  <c r="Z190" i="1" s="1"/>
  <c r="AA190" i="1" s="1"/>
  <c r="X190" i="1"/>
  <c r="AA189" i="1"/>
  <c r="Y189" i="1"/>
  <c r="Z189" i="1" s="1"/>
  <c r="X189" i="1"/>
  <c r="Y188" i="1"/>
  <c r="Z188" i="1" s="1"/>
  <c r="AA188" i="1" s="1"/>
  <c r="X188" i="1"/>
  <c r="AA187" i="1"/>
  <c r="Y187" i="1"/>
  <c r="Z187" i="1" s="1"/>
  <c r="X187" i="1"/>
  <c r="Y186" i="1"/>
  <c r="Z186" i="1" s="1"/>
  <c r="AA186" i="1" s="1"/>
  <c r="X186" i="1"/>
  <c r="AA185" i="1"/>
  <c r="Y185" i="1"/>
  <c r="Z185" i="1" s="1"/>
  <c r="X185" i="1"/>
  <c r="Y184" i="1"/>
  <c r="Z184" i="1" s="1"/>
  <c r="AA184" i="1" s="1"/>
  <c r="X184" i="1"/>
  <c r="AA183" i="1"/>
  <c r="Y183" i="1"/>
  <c r="Z183" i="1" s="1"/>
  <c r="X183" i="1"/>
  <c r="Y182" i="1"/>
  <c r="Z182" i="1" s="1"/>
  <c r="AA182" i="1" s="1"/>
  <c r="X182" i="1"/>
  <c r="AA181" i="1"/>
  <c r="Y181" i="1"/>
  <c r="Z181" i="1" s="1"/>
  <c r="X181" i="1"/>
  <c r="Y180" i="1"/>
  <c r="Z180" i="1" s="1"/>
  <c r="AA180" i="1" s="1"/>
  <c r="X180" i="1"/>
  <c r="AA179" i="1"/>
  <c r="Y179" i="1"/>
  <c r="Z179" i="1" s="1"/>
  <c r="X179" i="1"/>
  <c r="Y178" i="1"/>
  <c r="Z178" i="1" s="1"/>
  <c r="AA178" i="1" s="1"/>
  <c r="X178" i="1"/>
  <c r="AA177" i="1"/>
  <c r="Y177" i="1"/>
  <c r="Z177" i="1" s="1"/>
  <c r="X177" i="1"/>
  <c r="Y176" i="1"/>
  <c r="Z176" i="1" s="1"/>
  <c r="AA176" i="1" s="1"/>
  <c r="X176" i="1"/>
  <c r="AA175" i="1"/>
  <c r="Y175" i="1"/>
  <c r="Z175" i="1" s="1"/>
  <c r="X175" i="1"/>
  <c r="Y174" i="1"/>
  <c r="Z174" i="1" s="1"/>
  <c r="AA174" i="1" s="1"/>
  <c r="X174" i="1"/>
  <c r="AA173" i="1"/>
  <c r="Y173" i="1"/>
  <c r="Z173" i="1" s="1"/>
  <c r="X173" i="1"/>
  <c r="Y172" i="1"/>
  <c r="Z172" i="1" s="1"/>
  <c r="AA172" i="1" s="1"/>
  <c r="X172" i="1"/>
  <c r="AA171" i="1"/>
  <c r="Y171" i="1"/>
  <c r="Z171" i="1" s="1"/>
  <c r="X171" i="1"/>
  <c r="Y170" i="1"/>
  <c r="Z170" i="1" s="1"/>
  <c r="AA170" i="1" s="1"/>
  <c r="X170" i="1"/>
  <c r="AA169" i="1"/>
  <c r="Y169" i="1"/>
  <c r="Z169" i="1" s="1"/>
  <c r="X169" i="1"/>
  <c r="Y168" i="1"/>
  <c r="Z168" i="1" s="1"/>
  <c r="AA168" i="1" s="1"/>
  <c r="X168" i="1"/>
  <c r="AA167" i="1"/>
  <c r="Y167" i="1"/>
  <c r="Z167" i="1" s="1"/>
  <c r="X167" i="1"/>
  <c r="Y166" i="1"/>
  <c r="Z166" i="1" s="1"/>
  <c r="AA166" i="1" s="1"/>
  <c r="X166" i="1"/>
  <c r="AA165" i="1"/>
  <c r="Y165" i="1"/>
  <c r="Z165" i="1" s="1"/>
  <c r="X165" i="1"/>
  <c r="Y164" i="1"/>
  <c r="Z164" i="1" s="1"/>
  <c r="AA164" i="1" s="1"/>
  <c r="X164" i="1"/>
  <c r="AA163" i="1"/>
  <c r="Y163" i="1"/>
  <c r="Z163" i="1" s="1"/>
  <c r="X163" i="1"/>
  <c r="Y162" i="1"/>
  <c r="Z162" i="1" s="1"/>
  <c r="AA162" i="1" s="1"/>
  <c r="X162" i="1"/>
  <c r="AA161" i="1"/>
  <c r="Y161" i="1"/>
  <c r="Z161" i="1" s="1"/>
  <c r="X161" i="1"/>
  <c r="Y160" i="1"/>
  <c r="Z160" i="1" s="1"/>
  <c r="AA160" i="1" s="1"/>
  <c r="X160" i="1"/>
  <c r="AA159" i="1"/>
  <c r="Y159" i="1"/>
  <c r="Z159" i="1" s="1"/>
  <c r="X159" i="1"/>
  <c r="Y158" i="1"/>
  <c r="Z158" i="1" s="1"/>
  <c r="AA158" i="1" s="1"/>
  <c r="X158" i="1"/>
  <c r="AA157" i="1"/>
  <c r="Y157" i="1"/>
  <c r="Z157" i="1" s="1"/>
  <c r="X157" i="1"/>
  <c r="Y156" i="1"/>
  <c r="Z156" i="1" s="1"/>
  <c r="AA156" i="1" s="1"/>
  <c r="X156" i="1"/>
  <c r="AA155" i="1"/>
  <c r="Y155" i="1"/>
  <c r="Z155" i="1" s="1"/>
  <c r="X155" i="1"/>
  <c r="Y154" i="1"/>
  <c r="Z154" i="1" s="1"/>
  <c r="AA154" i="1" s="1"/>
  <c r="X154" i="1"/>
  <c r="AA153" i="1"/>
  <c r="Y153" i="1"/>
  <c r="Z153" i="1" s="1"/>
  <c r="X153" i="1"/>
  <c r="Z152" i="1"/>
  <c r="AA152" i="1" s="1"/>
  <c r="Y152" i="1"/>
  <c r="X152" i="1"/>
  <c r="Z151" i="1"/>
  <c r="AA151" i="1" s="1"/>
  <c r="Y151" i="1"/>
  <c r="X151" i="1"/>
  <c r="X150" i="1"/>
  <c r="Y150" i="1" s="1"/>
  <c r="Z150" i="1" s="1"/>
  <c r="AA150" i="1" s="1"/>
  <c r="Z149" i="1"/>
  <c r="AA149" i="1" s="1"/>
  <c r="X149" i="1"/>
  <c r="Y149" i="1" s="1"/>
  <c r="X148" i="1"/>
  <c r="Y148" i="1" s="1"/>
  <c r="Z148" i="1" s="1"/>
  <c r="AA148" i="1" s="1"/>
  <c r="Z147" i="1"/>
  <c r="AA147" i="1" s="1"/>
  <c r="X147" i="1"/>
  <c r="Y147" i="1" s="1"/>
  <c r="X146" i="1"/>
  <c r="Y146" i="1" s="1"/>
  <c r="Z146" i="1" s="1"/>
  <c r="AA146" i="1" s="1"/>
  <c r="Z145" i="1"/>
  <c r="AA145" i="1" s="1"/>
  <c r="X145" i="1"/>
  <c r="Y145" i="1" s="1"/>
  <c r="X144" i="1"/>
  <c r="Y144" i="1" s="1"/>
  <c r="Z144" i="1" s="1"/>
  <c r="AA144" i="1" s="1"/>
  <c r="Z143" i="1"/>
  <c r="AA143" i="1" s="1"/>
  <c r="X143" i="1"/>
  <c r="Y143" i="1" s="1"/>
  <c r="X142" i="1"/>
  <c r="Y142" i="1" s="1"/>
  <c r="Z142" i="1" s="1"/>
  <c r="AA142" i="1" s="1"/>
  <c r="Z141" i="1"/>
  <c r="AA141" i="1" s="1"/>
  <c r="X141" i="1"/>
  <c r="Y141" i="1" s="1"/>
  <c r="X140" i="1"/>
  <c r="Y140" i="1" s="1"/>
  <c r="Z139" i="1"/>
  <c r="AA139" i="1" s="1"/>
  <c r="X139" i="1"/>
  <c r="Y139" i="1" s="1"/>
  <c r="X138" i="1"/>
  <c r="Y138" i="1" s="1"/>
  <c r="Z137" i="1"/>
  <c r="AA137" i="1" s="1"/>
  <c r="X137" i="1"/>
  <c r="Y137" i="1" s="1"/>
  <c r="X136" i="1"/>
  <c r="Y136" i="1" s="1"/>
  <c r="Z135" i="1"/>
  <c r="AA135" i="1" s="1"/>
  <c r="X135" i="1"/>
  <c r="Y135" i="1" s="1"/>
  <c r="X134" i="1"/>
  <c r="Y134" i="1" s="1"/>
  <c r="Z133" i="1"/>
  <c r="AA133" i="1" s="1"/>
  <c r="X133" i="1"/>
  <c r="Y133" i="1" s="1"/>
  <c r="X132" i="1"/>
  <c r="Y132" i="1" s="1"/>
  <c r="Z131" i="1"/>
  <c r="AA131" i="1" s="1"/>
  <c r="X131" i="1"/>
  <c r="Y131" i="1" s="1"/>
  <c r="X130" i="1"/>
  <c r="Y130" i="1" s="1"/>
  <c r="Z129" i="1"/>
  <c r="AA129" i="1" s="1"/>
  <c r="X129" i="1"/>
  <c r="Y129" i="1" s="1"/>
  <c r="X128" i="1"/>
  <c r="Y128" i="1" s="1"/>
  <c r="Z127" i="1"/>
  <c r="AA127" i="1" s="1"/>
  <c r="X127" i="1"/>
  <c r="Y127" i="1" s="1"/>
  <c r="X126" i="1"/>
  <c r="Y126" i="1" s="1"/>
  <c r="Z125" i="1"/>
  <c r="AA125" i="1" s="1"/>
  <c r="X125" i="1"/>
  <c r="Y125" i="1" s="1"/>
  <c r="X124" i="1"/>
  <c r="Y124" i="1" s="1"/>
  <c r="Z123" i="1"/>
  <c r="AA123" i="1" s="1"/>
  <c r="X123" i="1"/>
  <c r="Y123" i="1" s="1"/>
  <c r="X122" i="1"/>
  <c r="Y122" i="1" s="1"/>
  <c r="Z121" i="1"/>
  <c r="AA121" i="1" s="1"/>
  <c r="X121" i="1"/>
  <c r="Y121" i="1" s="1"/>
  <c r="X120" i="1"/>
  <c r="Y120" i="1" s="1"/>
  <c r="Z119" i="1"/>
  <c r="AA119" i="1" s="1"/>
  <c r="X119" i="1"/>
  <c r="Y119" i="1" s="1"/>
  <c r="X118" i="1"/>
  <c r="Y118" i="1" s="1"/>
  <c r="Z117" i="1"/>
  <c r="AA117" i="1" s="1"/>
  <c r="X117" i="1"/>
  <c r="Y117" i="1" s="1"/>
  <c r="X116" i="1"/>
  <c r="Y116" i="1" s="1"/>
  <c r="Z115" i="1"/>
  <c r="AA115" i="1" s="1"/>
  <c r="X115" i="1"/>
  <c r="Y115" i="1" s="1"/>
  <c r="X114" i="1"/>
  <c r="Y114" i="1" s="1"/>
  <c r="Z113" i="1"/>
  <c r="AA113" i="1" s="1"/>
  <c r="X113" i="1"/>
  <c r="Y113" i="1" s="1"/>
  <c r="X112" i="1"/>
  <c r="Y112" i="1" s="1"/>
  <c r="Z111" i="1"/>
  <c r="AA111" i="1" s="1"/>
  <c r="X111" i="1"/>
  <c r="Y111" i="1" s="1"/>
  <c r="X110" i="1"/>
  <c r="Y110" i="1" s="1"/>
  <c r="Z109" i="1"/>
  <c r="AA109" i="1" s="1"/>
  <c r="X109" i="1"/>
  <c r="Y109" i="1" s="1"/>
  <c r="X108" i="1"/>
  <c r="Y108" i="1" s="1"/>
  <c r="Z107" i="1"/>
  <c r="AA107" i="1" s="1"/>
  <c r="X107" i="1"/>
  <c r="Y107" i="1" s="1"/>
  <c r="X106" i="1"/>
  <c r="Y106" i="1" s="1"/>
  <c r="Z105" i="1"/>
  <c r="AA105" i="1" s="1"/>
  <c r="X105" i="1"/>
  <c r="Y105" i="1" s="1"/>
  <c r="X104" i="1"/>
  <c r="Y104" i="1" s="1"/>
  <c r="Z103" i="1"/>
  <c r="AA103" i="1" s="1"/>
  <c r="X103" i="1"/>
  <c r="Y103" i="1" s="1"/>
  <c r="X102" i="1"/>
  <c r="Y102" i="1" s="1"/>
  <c r="Z101" i="1"/>
  <c r="AA101" i="1" s="1"/>
  <c r="X101" i="1"/>
  <c r="Y101" i="1" s="1"/>
  <c r="X100" i="1"/>
  <c r="Y100" i="1" s="1"/>
  <c r="Z99" i="1"/>
  <c r="AA99" i="1" s="1"/>
  <c r="X99" i="1"/>
  <c r="Y99" i="1" s="1"/>
  <c r="X98" i="1"/>
  <c r="Y98" i="1" s="1"/>
  <c r="Z97" i="1"/>
  <c r="AA97" i="1" s="1"/>
  <c r="X97" i="1"/>
  <c r="Y97" i="1" s="1"/>
  <c r="X96" i="1"/>
  <c r="Y96" i="1" s="1"/>
  <c r="Z95" i="1"/>
  <c r="AA95" i="1" s="1"/>
  <c r="X95" i="1"/>
  <c r="Y95" i="1" s="1"/>
  <c r="X94" i="1"/>
  <c r="Y94" i="1" s="1"/>
  <c r="Z93" i="1"/>
  <c r="AA93" i="1" s="1"/>
  <c r="X93" i="1"/>
  <c r="Y93" i="1" s="1"/>
  <c r="X92" i="1"/>
  <c r="Y92" i="1" s="1"/>
  <c r="Z91" i="1"/>
  <c r="AA91" i="1" s="1"/>
  <c r="X91" i="1"/>
  <c r="Y91" i="1" s="1"/>
  <c r="X90" i="1"/>
  <c r="Y90" i="1" s="1"/>
  <c r="Z89" i="1"/>
  <c r="AA89" i="1" s="1"/>
  <c r="X89" i="1"/>
  <c r="Y89" i="1" s="1"/>
  <c r="X88" i="1"/>
  <c r="Y88" i="1" s="1"/>
  <c r="Z87" i="1"/>
  <c r="AA87" i="1" s="1"/>
  <c r="X87" i="1"/>
  <c r="Y87" i="1" s="1"/>
  <c r="X86" i="1"/>
  <c r="Y86" i="1" s="1"/>
  <c r="Z85" i="1"/>
  <c r="AA85" i="1" s="1"/>
  <c r="X85" i="1"/>
  <c r="Y85" i="1" s="1"/>
  <c r="X84" i="1"/>
  <c r="Y84" i="1" s="1"/>
  <c r="Z83" i="1"/>
  <c r="AA83" i="1" s="1"/>
  <c r="X83" i="1"/>
  <c r="Y83" i="1" s="1"/>
  <c r="X82" i="1"/>
  <c r="Y82" i="1" s="1"/>
  <c r="Z81" i="1"/>
  <c r="AA81" i="1" s="1"/>
  <c r="X81" i="1"/>
  <c r="Y81" i="1" s="1"/>
  <c r="X80" i="1"/>
  <c r="Y80" i="1" s="1"/>
  <c r="Z79" i="1"/>
  <c r="AA79" i="1" s="1"/>
  <c r="X79" i="1"/>
  <c r="Y79" i="1" s="1"/>
  <c r="Y78" i="1"/>
  <c r="X78" i="1"/>
  <c r="Z78" i="1" s="1"/>
  <c r="AA78" i="1" s="1"/>
  <c r="X77" i="1"/>
  <c r="Y77" i="1" s="1"/>
  <c r="X76" i="1"/>
  <c r="Y76" i="1" s="1"/>
  <c r="Z76" i="1" s="1"/>
  <c r="AA76" i="1" s="1"/>
  <c r="Z75" i="1"/>
  <c r="AA75" i="1" s="1"/>
  <c r="Y75" i="1"/>
  <c r="X75" i="1"/>
  <c r="Y74" i="1"/>
  <c r="X74" i="1"/>
  <c r="Z74" i="1" s="1"/>
  <c r="AA74" i="1" s="1"/>
  <c r="X73" i="1"/>
  <c r="Y73" i="1" s="1"/>
  <c r="X72" i="1"/>
  <c r="Y72" i="1" s="1"/>
  <c r="Z72" i="1" s="1"/>
  <c r="AA72" i="1" s="1"/>
  <c r="Z71" i="1"/>
  <c r="AA71" i="1" s="1"/>
  <c r="Y71" i="1"/>
  <c r="X71" i="1"/>
  <c r="Y70" i="1"/>
  <c r="X70" i="1"/>
  <c r="Z70" i="1" s="1"/>
  <c r="AA70" i="1" s="1"/>
  <c r="X69" i="1"/>
  <c r="Y69" i="1" s="1"/>
  <c r="X68" i="1"/>
  <c r="Y68" i="1" s="1"/>
  <c r="Z68" i="1" s="1"/>
  <c r="AA68" i="1" s="1"/>
  <c r="Z67" i="1"/>
  <c r="AA67" i="1" s="1"/>
  <c r="Y67" i="1"/>
  <c r="X67" i="1"/>
  <c r="Y66" i="1"/>
  <c r="X66" i="1"/>
  <c r="Z66" i="1" s="1"/>
  <c r="AA66" i="1" s="1"/>
  <c r="X65" i="1"/>
  <c r="Y65" i="1" s="1"/>
  <c r="X64" i="1"/>
  <c r="Y64" i="1" s="1"/>
  <c r="Z64" i="1" s="1"/>
  <c r="AA64" i="1" s="1"/>
  <c r="Z63" i="1"/>
  <c r="AA63" i="1" s="1"/>
  <c r="Y63" i="1"/>
  <c r="X63" i="1"/>
  <c r="Y62" i="1"/>
  <c r="X62" i="1"/>
  <c r="Z62" i="1" s="1"/>
  <c r="AA62" i="1" s="1"/>
  <c r="X61" i="1"/>
  <c r="Y61" i="1" s="1"/>
  <c r="X60" i="1"/>
  <c r="Y60" i="1" s="1"/>
  <c r="Z60" i="1" s="1"/>
  <c r="AA60" i="1" s="1"/>
  <c r="Z59" i="1"/>
  <c r="AA59" i="1" s="1"/>
  <c r="Y59" i="1"/>
  <c r="X59" i="1"/>
  <c r="X58" i="1"/>
  <c r="X57" i="1"/>
  <c r="Y57" i="1" s="1"/>
  <c r="X56" i="1"/>
  <c r="Y56" i="1" s="1"/>
  <c r="Z56" i="1" s="1"/>
  <c r="AA56" i="1" s="1"/>
  <c r="Y55" i="1"/>
  <c r="Z55" i="1" s="1"/>
  <c r="AA55" i="1" s="1"/>
  <c r="X55" i="1"/>
  <c r="Y54" i="1"/>
  <c r="Z54" i="1" s="1"/>
  <c r="AA54" i="1" s="1"/>
  <c r="X54" i="1"/>
  <c r="Y53" i="1"/>
  <c r="Z53" i="1" s="1"/>
  <c r="AA53" i="1" s="1"/>
  <c r="X53" i="1"/>
  <c r="Y52" i="1"/>
  <c r="Z52" i="1" s="1"/>
  <c r="AA52" i="1" s="1"/>
  <c r="X52" i="1"/>
  <c r="Y51" i="1"/>
  <c r="Z51" i="1" s="1"/>
  <c r="AA51" i="1" s="1"/>
  <c r="X51" i="1"/>
  <c r="Y50" i="1"/>
  <c r="Z50" i="1" s="1"/>
  <c r="AA50" i="1" s="1"/>
  <c r="X50" i="1"/>
  <c r="Y49" i="1"/>
  <c r="Z49" i="1" s="1"/>
  <c r="AA49" i="1" s="1"/>
  <c r="X49" i="1"/>
  <c r="Y48" i="1"/>
  <c r="Z48" i="1" s="1"/>
  <c r="AA48" i="1" s="1"/>
  <c r="X48" i="1"/>
  <c r="Y47" i="1"/>
  <c r="Z47" i="1" s="1"/>
  <c r="AA47" i="1" s="1"/>
  <c r="X47" i="1"/>
  <c r="Y46" i="1"/>
  <c r="Z46" i="1" s="1"/>
  <c r="AA46" i="1" s="1"/>
  <c r="X46" i="1"/>
  <c r="Y45" i="1"/>
  <c r="Z45" i="1" s="1"/>
  <c r="AA45" i="1" s="1"/>
  <c r="X45" i="1"/>
  <c r="Y44" i="1"/>
  <c r="Z44" i="1" s="1"/>
  <c r="AA44" i="1" s="1"/>
  <c r="X44" i="1"/>
  <c r="Y43" i="1"/>
  <c r="Z43" i="1" s="1"/>
  <c r="AA43" i="1" s="1"/>
  <c r="X43" i="1"/>
  <c r="Y42" i="1"/>
  <c r="Z42" i="1" s="1"/>
  <c r="AA42" i="1" s="1"/>
  <c r="X42" i="1"/>
  <c r="Y41" i="1"/>
  <c r="Z41" i="1" s="1"/>
  <c r="AA41" i="1" s="1"/>
  <c r="X41" i="1"/>
  <c r="Y40" i="1"/>
  <c r="Z40" i="1" s="1"/>
  <c r="AA40" i="1" s="1"/>
  <c r="X40" i="1"/>
  <c r="Y39" i="1"/>
  <c r="Z39" i="1" s="1"/>
  <c r="AA39" i="1" s="1"/>
  <c r="X39" i="1"/>
  <c r="Y38" i="1"/>
  <c r="Z38" i="1" s="1"/>
  <c r="AA38" i="1" s="1"/>
  <c r="X38" i="1"/>
  <c r="Y37" i="1"/>
  <c r="Z37" i="1" s="1"/>
  <c r="AA37" i="1" s="1"/>
  <c r="X37" i="1"/>
  <c r="Y36" i="1"/>
  <c r="Z36" i="1" s="1"/>
  <c r="AA36" i="1" s="1"/>
  <c r="X36" i="1"/>
  <c r="Y35" i="1"/>
  <c r="Z35" i="1" s="1"/>
  <c r="AA35" i="1" s="1"/>
  <c r="X35" i="1"/>
  <c r="Y34" i="1"/>
  <c r="Z34" i="1" s="1"/>
  <c r="AA34" i="1" s="1"/>
  <c r="X34" i="1"/>
  <c r="Y33" i="1"/>
  <c r="Z33" i="1" s="1"/>
  <c r="AA33" i="1" s="1"/>
  <c r="X33" i="1"/>
  <c r="Y32" i="1"/>
  <c r="Z32" i="1" s="1"/>
  <c r="AA32" i="1" s="1"/>
  <c r="X32" i="1"/>
  <c r="Y31" i="1"/>
  <c r="Z31" i="1" s="1"/>
  <c r="AA31" i="1" s="1"/>
  <c r="X31" i="1"/>
  <c r="Y30" i="1"/>
  <c r="Z30" i="1" s="1"/>
  <c r="AA30" i="1" s="1"/>
  <c r="X30" i="1"/>
  <c r="Y29" i="1"/>
  <c r="Z29" i="1" s="1"/>
  <c r="AA29" i="1" s="1"/>
  <c r="X29" i="1"/>
  <c r="Y28" i="1"/>
  <c r="Z28" i="1" s="1"/>
  <c r="AA28" i="1" s="1"/>
  <c r="X28" i="1"/>
  <c r="Y27" i="1"/>
  <c r="Z27" i="1" s="1"/>
  <c r="AA27" i="1" s="1"/>
  <c r="X27" i="1"/>
  <c r="Y26" i="1"/>
  <c r="Z26" i="1" s="1"/>
  <c r="AA26" i="1" s="1"/>
  <c r="X26" i="1"/>
  <c r="Y25" i="1"/>
  <c r="Z25" i="1" s="1"/>
  <c r="AA25" i="1" s="1"/>
  <c r="X25" i="1"/>
  <c r="Y24" i="1"/>
  <c r="Z24" i="1" s="1"/>
  <c r="AA24" i="1" s="1"/>
  <c r="X24" i="1"/>
  <c r="Y23" i="1"/>
  <c r="Z23" i="1" s="1"/>
  <c r="AA23" i="1" s="1"/>
  <c r="X23" i="1"/>
  <c r="Y22" i="1"/>
  <c r="Z22" i="1" s="1"/>
  <c r="AA22" i="1" s="1"/>
  <c r="X22" i="1"/>
  <c r="Y21" i="1"/>
  <c r="Z21" i="1" s="1"/>
  <c r="AA21" i="1" s="1"/>
  <c r="X21" i="1"/>
  <c r="Y20" i="1"/>
  <c r="Z20" i="1" s="1"/>
  <c r="AA20" i="1" s="1"/>
  <c r="X20" i="1"/>
  <c r="Y19" i="1"/>
  <c r="Z19" i="1" s="1"/>
  <c r="AA19" i="1" s="1"/>
  <c r="X19" i="1"/>
  <c r="Y18" i="1"/>
  <c r="Z18" i="1" s="1"/>
  <c r="AA18" i="1" s="1"/>
  <c r="X18" i="1"/>
  <c r="Y17" i="1"/>
  <c r="Z17" i="1" s="1"/>
  <c r="AA17" i="1" s="1"/>
  <c r="X17" i="1"/>
  <c r="Y16" i="1"/>
  <c r="Z16" i="1" s="1"/>
  <c r="AA16" i="1" s="1"/>
  <c r="X16" i="1"/>
  <c r="Y15" i="1"/>
  <c r="Z15" i="1" s="1"/>
  <c r="AA15" i="1" s="1"/>
  <c r="X15" i="1"/>
  <c r="Y14" i="1"/>
  <c r="Z14" i="1" s="1"/>
  <c r="AA14" i="1" s="1"/>
  <c r="X14" i="1"/>
  <c r="Y13" i="1"/>
  <c r="Z13" i="1" s="1"/>
  <c r="AA13" i="1" s="1"/>
  <c r="X13" i="1"/>
  <c r="Y12" i="1"/>
  <c r="Z12" i="1" s="1"/>
  <c r="AA12" i="1" s="1"/>
  <c r="X12" i="1"/>
  <c r="Y11" i="1"/>
  <c r="Z11" i="1" s="1"/>
  <c r="AA11" i="1" s="1"/>
  <c r="X11" i="1"/>
  <c r="Y10" i="1"/>
  <c r="Z10" i="1" s="1"/>
  <c r="AA10" i="1" s="1"/>
  <c r="X10" i="1"/>
  <c r="Y9" i="1"/>
  <c r="Z9" i="1" s="1"/>
  <c r="AA9" i="1" s="1"/>
  <c r="X9" i="1"/>
  <c r="AA8" i="1"/>
  <c r="X8" i="1"/>
  <c r="Y8" i="1"/>
  <c r="Z8" i="1" s="1"/>
  <c r="Y58" i="1" l="1"/>
  <c r="Z58" i="1" s="1"/>
  <c r="AA58" i="1" s="1"/>
  <c r="Z57" i="1"/>
  <c r="AA57" i="1" s="1"/>
  <c r="Z61" i="1"/>
  <c r="AA61" i="1" s="1"/>
  <c r="Z65" i="1"/>
  <c r="AA65" i="1" s="1"/>
  <c r="Z69" i="1"/>
  <c r="AA69" i="1" s="1"/>
  <c r="Z73" i="1"/>
  <c r="AA73" i="1" s="1"/>
  <c r="Z77" i="1"/>
  <c r="AA77" i="1" s="1"/>
  <c r="Z80" i="1"/>
  <c r="AA80" i="1" s="1"/>
  <c r="Z82" i="1"/>
  <c r="AA82" i="1" s="1"/>
  <c r="Z84" i="1"/>
  <c r="AA84" i="1" s="1"/>
  <c r="Z86" i="1"/>
  <c r="AA86" i="1" s="1"/>
  <c r="Z88" i="1"/>
  <c r="AA88" i="1" s="1"/>
  <c r="Z90" i="1"/>
  <c r="AA90" i="1" s="1"/>
  <c r="Z92" i="1"/>
  <c r="AA92" i="1" s="1"/>
  <c r="Z94" i="1"/>
  <c r="AA94" i="1" s="1"/>
  <c r="Z96" i="1"/>
  <c r="AA96" i="1" s="1"/>
  <c r="Z98" i="1"/>
  <c r="AA98" i="1" s="1"/>
  <c r="Z100" i="1"/>
  <c r="AA100" i="1" s="1"/>
  <c r="Z102" i="1"/>
  <c r="AA102" i="1" s="1"/>
  <c r="Z104" i="1"/>
  <c r="AA104" i="1" s="1"/>
  <c r="Z106" i="1"/>
  <c r="AA106" i="1" s="1"/>
  <c r="Z108" i="1"/>
  <c r="AA108" i="1" s="1"/>
  <c r="Z110" i="1"/>
  <c r="AA110" i="1" s="1"/>
  <c r="Z112" i="1"/>
  <c r="AA112" i="1" s="1"/>
  <c r="Z114" i="1"/>
  <c r="AA114" i="1" s="1"/>
  <c r="Z116" i="1"/>
  <c r="AA116" i="1" s="1"/>
  <c r="Z118" i="1"/>
  <c r="AA118" i="1" s="1"/>
  <c r="Z120" i="1"/>
  <c r="AA120" i="1" s="1"/>
  <c r="Z122" i="1"/>
  <c r="AA122" i="1" s="1"/>
  <c r="Z124" i="1"/>
  <c r="AA124" i="1" s="1"/>
  <c r="Z126" i="1"/>
  <c r="AA126" i="1" s="1"/>
  <c r="Z128" i="1"/>
  <c r="AA128" i="1" s="1"/>
  <c r="Z130" i="1"/>
  <c r="AA130" i="1" s="1"/>
  <c r="Z132" i="1"/>
  <c r="AA132" i="1" s="1"/>
  <c r="Z134" i="1"/>
  <c r="AA134" i="1" s="1"/>
  <c r="Z136" i="1"/>
  <c r="AA136" i="1" s="1"/>
  <c r="Z138" i="1"/>
  <c r="AA138" i="1" s="1"/>
  <c r="Z140" i="1"/>
  <c r="AA140" i="1" s="1"/>
  <c r="Z315" i="1"/>
  <c r="AA315" i="1" s="1"/>
  <c r="Z301" i="1"/>
  <c r="AA301" i="1" s="1"/>
  <c r="Z309" i="1"/>
  <c r="AA309" i="1" s="1"/>
  <c r="Z317" i="1"/>
  <c r="AA317" i="1" s="1"/>
  <c r="Y351" i="1"/>
  <c r="Z351" i="1" s="1"/>
  <c r="AA351" i="1" s="1"/>
  <c r="Z302" i="1"/>
  <c r="AA302" i="1" s="1"/>
  <c r="Z318" i="1"/>
  <c r="AA318" i="1" s="1"/>
  <c r="Y363" i="1"/>
  <c r="Z363" i="1" s="1"/>
  <c r="AA363" i="1" s="1"/>
  <c r="Z379" i="1"/>
  <c r="AA379" i="1" s="1"/>
  <c r="Z411" i="1"/>
  <c r="AA411" i="1" s="1"/>
  <c r="Z443" i="1"/>
  <c r="AA443" i="1" s="1"/>
  <c r="Y302" i="1"/>
  <c r="Z305" i="1"/>
  <c r="AA305" i="1" s="1"/>
  <c r="Y307" i="1"/>
  <c r="Z307" i="1" s="1"/>
  <c r="AA307" i="1" s="1"/>
  <c r="Y310" i="1"/>
  <c r="Z310" i="1" s="1"/>
  <c r="AA310" i="1" s="1"/>
  <c r="Z313" i="1"/>
  <c r="AA313" i="1" s="1"/>
  <c r="Y315" i="1"/>
  <c r="Y318" i="1"/>
  <c r="Z322" i="1"/>
  <c r="AA322" i="1" s="1"/>
  <c r="Z326" i="1"/>
  <c r="AA326" i="1" s="1"/>
  <c r="Z330" i="1"/>
  <c r="AA330" i="1" s="1"/>
  <c r="Z334" i="1"/>
  <c r="AA334" i="1" s="1"/>
  <c r="Z338" i="1"/>
  <c r="AA338" i="1" s="1"/>
  <c r="Z342" i="1"/>
  <c r="AA342" i="1" s="1"/>
  <c r="Z346" i="1"/>
  <c r="AA346" i="1" s="1"/>
  <c r="Y359" i="1"/>
  <c r="Z359" i="1" s="1"/>
  <c r="AA359" i="1" s="1"/>
  <c r="Z447" i="1"/>
  <c r="AA447" i="1" s="1"/>
  <c r="Z463" i="1"/>
  <c r="AA463" i="1" s="1"/>
  <c r="Z306" i="1"/>
  <c r="AA306" i="1" s="1"/>
  <c r="Z314" i="1"/>
  <c r="AA314" i="1" s="1"/>
  <c r="Z355" i="1"/>
  <c r="AA355" i="1" s="1"/>
  <c r="Y355" i="1"/>
  <c r="Z375" i="1"/>
  <c r="AA375" i="1" s="1"/>
  <c r="Z383" i="1"/>
  <c r="AA383" i="1" s="1"/>
  <c r="Z407" i="1"/>
  <c r="AA407" i="1" s="1"/>
  <c r="Z415" i="1"/>
  <c r="AA415" i="1" s="1"/>
  <c r="Z439" i="1"/>
  <c r="AA439" i="1" s="1"/>
  <c r="Y429" i="1"/>
  <c r="Z429" i="1" s="1"/>
  <c r="AA429" i="1" s="1"/>
  <c r="Y433" i="1"/>
  <c r="Z433" i="1" s="1"/>
  <c r="AA433" i="1" s="1"/>
  <c r="Y437" i="1"/>
  <c r="Z437" i="1" s="1"/>
  <c r="AA437" i="1" s="1"/>
  <c r="Y441" i="1"/>
  <c r="Z441" i="1" s="1"/>
  <c r="AA441" i="1" s="1"/>
  <c r="Z445" i="1"/>
  <c r="AA445" i="1" s="1"/>
  <c r="Y447" i="1"/>
  <c r="Z453" i="1"/>
  <c r="AA453" i="1" s="1"/>
  <c r="Y455" i="1"/>
  <c r="Z455" i="1" s="1"/>
  <c r="AA455" i="1" s="1"/>
  <c r="Z461" i="1"/>
  <c r="AA461" i="1" s="1"/>
  <c r="Y463" i="1"/>
  <c r="Z469" i="1"/>
  <c r="AA469" i="1" s="1"/>
  <c r="Y471" i="1"/>
  <c r="Z471" i="1" s="1"/>
  <c r="AA471" i="1" s="1"/>
  <c r="Z477" i="1"/>
  <c r="AA477" i="1" s="1"/>
  <c r="Y479" i="1"/>
  <c r="Z479" i="1" s="1"/>
  <c r="AA479" i="1" s="1"/>
  <c r="Z485" i="1"/>
  <c r="AA485" i="1" s="1"/>
  <c r="Y487" i="1"/>
  <c r="Z487" i="1" s="1"/>
  <c r="AA487" i="1" s="1"/>
  <c r="Z491" i="1"/>
  <c r="AA491" i="1" s="1"/>
  <c r="Z454" i="1"/>
  <c r="AA454" i="1" s="1"/>
  <c r="Z470" i="1"/>
  <c r="AA470" i="1" s="1"/>
  <c r="Z486" i="1"/>
  <c r="AA486" i="1" s="1"/>
  <c r="Y367" i="1"/>
  <c r="Z367" i="1" s="1"/>
  <c r="AA367" i="1" s="1"/>
  <c r="Y371" i="1"/>
  <c r="Z371" i="1" s="1"/>
  <c r="AA371" i="1" s="1"/>
  <c r="Y375" i="1"/>
  <c r="Y379" i="1"/>
  <c r="Y383" i="1"/>
  <c r="Y387" i="1"/>
  <c r="Z387" i="1" s="1"/>
  <c r="AA387" i="1" s="1"/>
  <c r="Y391" i="1"/>
  <c r="Z391" i="1" s="1"/>
  <c r="AA391" i="1" s="1"/>
  <c r="Y395" i="1"/>
  <c r="Z395" i="1" s="1"/>
  <c r="AA395" i="1" s="1"/>
  <c r="Y399" i="1"/>
  <c r="Z399" i="1" s="1"/>
  <c r="AA399" i="1" s="1"/>
  <c r="Y403" i="1"/>
  <c r="Z403" i="1" s="1"/>
  <c r="AA403" i="1" s="1"/>
  <c r="Y407" i="1"/>
  <c r="Y411" i="1"/>
  <c r="Y415" i="1"/>
  <c r="Y419" i="1"/>
  <c r="Z419" i="1" s="1"/>
  <c r="AA419" i="1" s="1"/>
  <c r="Y423" i="1"/>
  <c r="Z423" i="1" s="1"/>
  <c r="AA423" i="1" s="1"/>
  <c r="Y427" i="1"/>
  <c r="Z427" i="1" s="1"/>
  <c r="AA427" i="1" s="1"/>
  <c r="Y431" i="1"/>
  <c r="Z431" i="1" s="1"/>
  <c r="AA431" i="1" s="1"/>
  <c r="Y435" i="1"/>
  <c r="Z435" i="1" s="1"/>
  <c r="AA435" i="1" s="1"/>
  <c r="Y439" i="1"/>
  <c r="Y443" i="1"/>
  <c r="Y446" i="1"/>
  <c r="Z446" i="1" s="1"/>
  <c r="AA446" i="1" s="1"/>
  <c r="Z449" i="1"/>
  <c r="AA449" i="1" s="1"/>
  <c r="Y454" i="1"/>
  <c r="Z457" i="1"/>
  <c r="AA457" i="1" s="1"/>
  <c r="Y462" i="1"/>
  <c r="Z462" i="1" s="1"/>
  <c r="AA462" i="1" s="1"/>
  <c r="Z465" i="1"/>
  <c r="AA465" i="1" s="1"/>
  <c r="Y470" i="1"/>
  <c r="Z473" i="1"/>
  <c r="AA473" i="1" s="1"/>
  <c r="Y478" i="1"/>
  <c r="Z478" i="1" s="1"/>
  <c r="AA478" i="1" s="1"/>
  <c r="Z481" i="1"/>
  <c r="AA481" i="1" s="1"/>
  <c r="Y486" i="1"/>
  <c r="Z450" i="1"/>
  <c r="AA450" i="1" s="1"/>
  <c r="Z458" i="1"/>
  <c r="AA458" i="1" s="1"/>
  <c r="Z466" i="1"/>
  <c r="AA466" i="1" s="1"/>
  <c r="Z474" i="1"/>
  <c r="AA474" i="1" s="1"/>
  <c r="Z482" i="1"/>
  <c r="AA482" i="1" s="1"/>
  <c r="Y490" i="1"/>
  <c r="Z490" i="1"/>
  <c r="AA490" i="1" s="1"/>
  <c r="Z568" i="1"/>
  <c r="AA568" i="1" s="1"/>
  <c r="Z572" i="1"/>
  <c r="AA572" i="1" s="1"/>
  <c r="Z576" i="1"/>
  <c r="AA576" i="1" s="1"/>
  <c r="Z580" i="1"/>
  <c r="AA580" i="1" s="1"/>
  <c r="Z584" i="1"/>
  <c r="AA584" i="1" s="1"/>
  <c r="Z588" i="1"/>
  <c r="AA588" i="1" s="1"/>
  <c r="Z592" i="1"/>
  <c r="AA592" i="1" s="1"/>
  <c r="Z596" i="1"/>
  <c r="AA596" i="1" s="1"/>
  <c r="Z600" i="1"/>
  <c r="AA600" i="1" s="1"/>
  <c r="Z604" i="1"/>
  <c r="AA604" i="1" s="1"/>
  <c r="Z608" i="1"/>
  <c r="AA608" i="1" s="1"/>
  <c r="Z612" i="1"/>
  <c r="AA612" i="1" s="1"/>
  <c r="Z616" i="1"/>
  <c r="AA616" i="1" s="1"/>
  <c r="Z620" i="1"/>
  <c r="AA620" i="1" s="1"/>
  <c r="Z624" i="1"/>
  <c r="AA624" i="1" s="1"/>
  <c r="Z628" i="1"/>
  <c r="AA628" i="1" s="1"/>
  <c r="Z632" i="1"/>
  <c r="AA632" i="1" s="1"/>
  <c r="Z636" i="1"/>
  <c r="AA636" i="1" s="1"/>
  <c r="Z640" i="1"/>
  <c r="AA640" i="1" s="1"/>
  <c r="Z648" i="1"/>
  <c r="AA648" i="1" s="1"/>
  <c r="Z649" i="1"/>
  <c r="AA649" i="1" s="1"/>
  <c r="Z656" i="1"/>
  <c r="AA656" i="1" s="1"/>
  <c r="Z657" i="1"/>
  <c r="AA657" i="1" s="1"/>
  <c r="Z644" i="1"/>
  <c r="AA644" i="1" s="1"/>
  <c r="Z569" i="1"/>
  <c r="AA569" i="1" s="1"/>
  <c r="Z573" i="1"/>
  <c r="AA573" i="1" s="1"/>
  <c r="Z577" i="1"/>
  <c r="AA577" i="1" s="1"/>
  <c r="Z581" i="1"/>
  <c r="AA581" i="1" s="1"/>
  <c r="Z585" i="1"/>
  <c r="AA585" i="1" s="1"/>
  <c r="Z589" i="1"/>
  <c r="AA589" i="1" s="1"/>
  <c r="Z593" i="1"/>
  <c r="AA593" i="1" s="1"/>
  <c r="Z597" i="1"/>
  <c r="AA597" i="1" s="1"/>
  <c r="Z601" i="1"/>
  <c r="AA601" i="1" s="1"/>
  <c r="Z605" i="1"/>
  <c r="AA605" i="1" s="1"/>
  <c r="Z609" i="1"/>
  <c r="AA609" i="1" s="1"/>
  <c r="Z613" i="1"/>
  <c r="AA613" i="1" s="1"/>
  <c r="Z617" i="1"/>
  <c r="AA617" i="1" s="1"/>
  <c r="Z621" i="1"/>
  <c r="AA621" i="1" s="1"/>
  <c r="Z625" i="1"/>
  <c r="AA625" i="1" s="1"/>
  <c r="Z629" i="1"/>
  <c r="AA629" i="1" s="1"/>
  <c r="Z633" i="1"/>
  <c r="AA633" i="1" s="1"/>
  <c r="Z637" i="1"/>
  <c r="AA637" i="1" s="1"/>
  <c r="Z641" i="1"/>
  <c r="AA641" i="1" s="1"/>
  <c r="Y644" i="1"/>
  <c r="Z647" i="1"/>
  <c r="AA647" i="1" s="1"/>
  <c r="Y652" i="1"/>
  <c r="Z652" i="1" s="1"/>
  <c r="AA652" i="1" s="1"/>
  <c r="Z655" i="1"/>
  <c r="AA655" i="1" s="1"/>
  <c r="AB8" i="1" l="1"/>
  <c r="W727" i="1" l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8" i="1"/>
  <c r="H8" i="1" l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8" i="1"/>
  <c r="J8" i="1"/>
  <c r="E18" i="2" l="1"/>
  <c r="F18" i="2" s="1"/>
  <c r="G18" i="2" s="1"/>
  <c r="H18" i="2" s="1"/>
  <c r="I18" i="2" s="1"/>
  <c r="J18" i="2" s="1"/>
  <c r="K18" i="2" s="1"/>
  <c r="L18" i="2" s="1"/>
  <c r="M18" i="2" s="1"/>
  <c r="E8" i="2"/>
  <c r="F8" i="2"/>
  <c r="G8" i="2" s="1"/>
  <c r="H8" i="2" s="1"/>
  <c r="I8" i="2" s="1"/>
  <c r="J8" i="2" s="1"/>
  <c r="K8" i="2" s="1"/>
  <c r="L8" i="2" s="1"/>
  <c r="M8" i="2" s="1"/>
  <c r="I3" i="2"/>
  <c r="H3" i="2"/>
  <c r="G3" i="2"/>
  <c r="B3" i="2"/>
  <c r="D19" i="2" s="1"/>
  <c r="A3" i="2"/>
  <c r="L2" i="1"/>
  <c r="D32" i="2" s="1"/>
  <c r="D39" i="2" s="1"/>
  <c r="D29" i="2"/>
  <c r="E29" i="2"/>
  <c r="F29" i="2" s="1"/>
  <c r="G29" i="2" s="1"/>
  <c r="H29" i="2" s="1"/>
  <c r="I29" i="2" s="1"/>
  <c r="J29" i="2" s="1"/>
  <c r="K29" i="2" s="1"/>
  <c r="L29" i="2" s="1"/>
  <c r="M29" i="2" s="1"/>
  <c r="E28" i="2"/>
  <c r="F28" i="2"/>
  <c r="G28" i="2" s="1"/>
  <c r="H28" i="2" s="1"/>
  <c r="I28" i="2" s="1"/>
  <c r="J28" i="2" s="1"/>
  <c r="K28" i="2" s="1"/>
  <c r="L28" i="2" s="1"/>
  <c r="M28" i="2" s="1"/>
  <c r="N8" i="1"/>
  <c r="R8" i="1"/>
  <c r="N9" i="1"/>
  <c r="R9" i="1"/>
  <c r="N10" i="1"/>
  <c r="R10" i="1"/>
  <c r="S10" i="1" s="1"/>
  <c r="N11" i="1"/>
  <c r="R11" i="1"/>
  <c r="S11" i="1" s="1"/>
  <c r="N12" i="1"/>
  <c r="S12" i="1" s="1"/>
  <c r="R12" i="1"/>
  <c r="N13" i="1"/>
  <c r="S13" i="1" s="1"/>
  <c r="R13" i="1"/>
  <c r="N14" i="1"/>
  <c r="R14" i="1"/>
  <c r="N15" i="1"/>
  <c r="R15" i="1"/>
  <c r="S15" i="1"/>
  <c r="N16" i="1"/>
  <c r="R16" i="1"/>
  <c r="G8" i="1"/>
  <c r="G9" i="1" s="1"/>
  <c r="J11" i="1"/>
  <c r="K11" i="1" s="1"/>
  <c r="L11" i="1" s="1"/>
  <c r="J12" i="1"/>
  <c r="K12" i="1" s="1"/>
  <c r="L12" i="1" s="1"/>
  <c r="J13" i="1"/>
  <c r="K13" i="1" s="1"/>
  <c r="L13" i="1" s="1"/>
  <c r="J15" i="1"/>
  <c r="K15" i="1"/>
  <c r="L15" i="1" s="1"/>
  <c r="J16" i="1"/>
  <c r="K16" i="1" s="1"/>
  <c r="L16" i="1" s="1"/>
  <c r="J17" i="1"/>
  <c r="K17" i="1"/>
  <c r="L17" i="1" s="1"/>
  <c r="N18" i="1"/>
  <c r="S18" i="1" s="1"/>
  <c r="R18" i="1"/>
  <c r="N19" i="1"/>
  <c r="S19" i="1" s="1"/>
  <c r="R19" i="1"/>
  <c r="N20" i="1"/>
  <c r="R20" i="1"/>
  <c r="N21" i="1"/>
  <c r="R21" i="1"/>
  <c r="S21" i="1"/>
  <c r="N22" i="1"/>
  <c r="R22" i="1"/>
  <c r="N23" i="1"/>
  <c r="R23" i="1"/>
  <c r="N24" i="1"/>
  <c r="R24" i="1"/>
  <c r="S24" i="1" s="1"/>
  <c r="N25" i="1"/>
  <c r="S25" i="1" s="1"/>
  <c r="R25" i="1"/>
  <c r="N26" i="1"/>
  <c r="S26" i="1" s="1"/>
  <c r="R26" i="1"/>
  <c r="J18" i="1"/>
  <c r="K18" i="1" s="1"/>
  <c r="L18" i="1" s="1"/>
  <c r="M18" i="1" s="1"/>
  <c r="J19" i="1"/>
  <c r="K19" i="1" s="1"/>
  <c r="L19" i="1" s="1"/>
  <c r="J20" i="1"/>
  <c r="K20" i="1" s="1"/>
  <c r="L20" i="1" s="1"/>
  <c r="J21" i="1"/>
  <c r="K21" i="1" s="1"/>
  <c r="L21" i="1" s="1"/>
  <c r="J22" i="1"/>
  <c r="K22" i="1" s="1"/>
  <c r="L22" i="1" s="1"/>
  <c r="J23" i="1"/>
  <c r="K23" i="1" s="1"/>
  <c r="L23" i="1" s="1"/>
  <c r="G18" i="1"/>
  <c r="G19" i="1" s="1"/>
  <c r="G20" i="1" s="1"/>
  <c r="G21" i="1" s="1"/>
  <c r="G22" i="1" s="1"/>
  <c r="G23" i="1" s="1"/>
  <c r="G24" i="1" s="1"/>
  <c r="J26" i="1"/>
  <c r="K26" i="1" s="1"/>
  <c r="L26" i="1" s="1"/>
  <c r="J27" i="1"/>
  <c r="K27" i="1" s="1"/>
  <c r="L27" i="1" s="1"/>
  <c r="N28" i="1"/>
  <c r="R28" i="1"/>
  <c r="N29" i="1"/>
  <c r="R29" i="1"/>
  <c r="N30" i="1"/>
  <c r="R30" i="1"/>
  <c r="S30" i="1" s="1"/>
  <c r="N31" i="1"/>
  <c r="S31" i="1" s="1"/>
  <c r="R31" i="1"/>
  <c r="N32" i="1"/>
  <c r="S32" i="1" s="1"/>
  <c r="R32" i="1"/>
  <c r="N33" i="1"/>
  <c r="S33" i="1" s="1"/>
  <c r="R33" i="1"/>
  <c r="N34" i="1"/>
  <c r="R34" i="1"/>
  <c r="N35" i="1"/>
  <c r="R35" i="1"/>
  <c r="N36" i="1"/>
  <c r="R36" i="1"/>
  <c r="J28" i="1"/>
  <c r="K28" i="1"/>
  <c r="L28" i="1" s="1"/>
  <c r="M28" i="1" s="1"/>
  <c r="G28" i="1"/>
  <c r="G29" i="1"/>
  <c r="J29" i="1" s="1"/>
  <c r="K29" i="1" s="1"/>
  <c r="L29" i="1" s="1"/>
  <c r="M29" i="1"/>
  <c r="J30" i="1"/>
  <c r="K30" i="1"/>
  <c r="L30" i="1" s="1"/>
  <c r="J33" i="1"/>
  <c r="K33" i="1" s="1"/>
  <c r="L33" i="1"/>
  <c r="J34" i="1"/>
  <c r="K34" i="1" s="1"/>
  <c r="L34" i="1"/>
  <c r="J35" i="1"/>
  <c r="K35" i="1" s="1"/>
  <c r="L35" i="1"/>
  <c r="J36" i="1"/>
  <c r="K36" i="1" s="1"/>
  <c r="L36" i="1"/>
  <c r="N38" i="1"/>
  <c r="R38" i="1"/>
  <c r="S38" i="1" s="1"/>
  <c r="N39" i="1"/>
  <c r="R39" i="1"/>
  <c r="N40" i="1"/>
  <c r="R40" i="1"/>
  <c r="N41" i="1"/>
  <c r="R41" i="1"/>
  <c r="S41" i="1" s="1"/>
  <c r="N42" i="1"/>
  <c r="R42" i="1"/>
  <c r="S42" i="1" s="1"/>
  <c r="N43" i="1"/>
  <c r="R43" i="1"/>
  <c r="N44" i="1"/>
  <c r="R44" i="1"/>
  <c r="N45" i="1"/>
  <c r="R45" i="1"/>
  <c r="S45" i="1" s="1"/>
  <c r="N46" i="1"/>
  <c r="R46" i="1"/>
  <c r="S46" i="1" s="1"/>
  <c r="J38" i="1"/>
  <c r="K38" i="1"/>
  <c r="L38" i="1" s="1"/>
  <c r="M38" i="1" s="1"/>
  <c r="G38" i="1"/>
  <c r="G39" i="1"/>
  <c r="J41" i="1"/>
  <c r="K41" i="1" s="1"/>
  <c r="L41" i="1" s="1"/>
  <c r="J43" i="1"/>
  <c r="K43" i="1" s="1"/>
  <c r="L43" i="1"/>
  <c r="J44" i="1"/>
  <c r="K44" i="1" s="1"/>
  <c r="L44" i="1"/>
  <c r="J45" i="1"/>
  <c r="K45" i="1" s="1"/>
  <c r="L45" i="1"/>
  <c r="J46" i="1"/>
  <c r="K46" i="1" s="1"/>
  <c r="L46" i="1"/>
  <c r="J47" i="1"/>
  <c r="K47" i="1" s="1"/>
  <c r="L47" i="1"/>
  <c r="N48" i="1"/>
  <c r="R48" i="1"/>
  <c r="N49" i="1"/>
  <c r="R49" i="1"/>
  <c r="S49" i="1"/>
  <c r="N50" i="1"/>
  <c r="R50" i="1"/>
  <c r="N51" i="1"/>
  <c r="R51" i="1"/>
  <c r="N52" i="1"/>
  <c r="R52" i="1"/>
  <c r="S52" i="1" s="1"/>
  <c r="N53" i="1"/>
  <c r="S53" i="1" s="1"/>
  <c r="R53" i="1"/>
  <c r="N54" i="1"/>
  <c r="S54" i="1" s="1"/>
  <c r="R54" i="1"/>
  <c r="N55" i="1"/>
  <c r="S55" i="1" s="1"/>
  <c r="R55" i="1"/>
  <c r="N56" i="1"/>
  <c r="R56" i="1"/>
  <c r="J48" i="1"/>
  <c r="K48" i="1" s="1"/>
  <c r="L48" i="1" s="1"/>
  <c r="M48" i="1" s="1"/>
  <c r="G48" i="1"/>
  <c r="G49" i="1" s="1"/>
  <c r="J49" i="1" s="1"/>
  <c r="K49" i="1" s="1"/>
  <c r="L49" i="1" s="1"/>
  <c r="J50" i="1"/>
  <c r="K50" i="1" s="1"/>
  <c r="L50" i="1"/>
  <c r="J51" i="1"/>
  <c r="K51" i="1" s="1"/>
  <c r="L51" i="1"/>
  <c r="J52" i="1"/>
  <c r="K52" i="1"/>
  <c r="L52" i="1" s="1"/>
  <c r="J53" i="1"/>
  <c r="K53" i="1"/>
  <c r="L53" i="1" s="1"/>
  <c r="J54" i="1"/>
  <c r="K54" i="1"/>
  <c r="L54" i="1" s="1"/>
  <c r="J55" i="1"/>
  <c r="K55" i="1"/>
  <c r="L55" i="1" s="1"/>
  <c r="J56" i="1"/>
  <c r="K56" i="1"/>
  <c r="L56" i="1" s="1"/>
  <c r="J57" i="1"/>
  <c r="K57" i="1"/>
  <c r="L57" i="1" s="1"/>
  <c r="N58" i="1"/>
  <c r="R58" i="1"/>
  <c r="N59" i="1"/>
  <c r="R59" i="1"/>
  <c r="N60" i="1"/>
  <c r="R60" i="1"/>
  <c r="N61" i="1"/>
  <c r="R61" i="1"/>
  <c r="N62" i="1"/>
  <c r="R62" i="1"/>
  <c r="N63" i="1"/>
  <c r="R63" i="1"/>
  <c r="N64" i="1"/>
  <c r="R64" i="1"/>
  <c r="N65" i="1"/>
  <c r="R65" i="1"/>
  <c r="N66" i="1"/>
  <c r="R66" i="1"/>
  <c r="J58" i="1"/>
  <c r="K58" i="1"/>
  <c r="L58" i="1" s="1"/>
  <c r="M58" i="1" s="1"/>
  <c r="M59" i="1" s="1"/>
  <c r="J59" i="1"/>
  <c r="K59" i="1"/>
  <c r="L59" i="1" s="1"/>
  <c r="J60" i="1"/>
  <c r="K60" i="1"/>
  <c r="L60" i="1" s="1"/>
  <c r="M60" i="1" s="1"/>
  <c r="M61" i="1" s="1"/>
  <c r="J61" i="1"/>
  <c r="K61" i="1"/>
  <c r="L61" i="1" s="1"/>
  <c r="G58" i="1"/>
  <c r="G59" i="1"/>
  <c r="G60" i="1" s="1"/>
  <c r="G61" i="1" s="1"/>
  <c r="G62" i="1" s="1"/>
  <c r="J64" i="1"/>
  <c r="K64" i="1"/>
  <c r="L64" i="1" s="1"/>
  <c r="J65" i="1"/>
  <c r="K65" i="1"/>
  <c r="L65" i="1" s="1"/>
  <c r="N68" i="1"/>
  <c r="R68" i="1"/>
  <c r="N69" i="1"/>
  <c r="R69" i="1"/>
  <c r="N70" i="1"/>
  <c r="R70" i="1"/>
  <c r="N71" i="1"/>
  <c r="R71" i="1"/>
  <c r="N72" i="1"/>
  <c r="R72" i="1"/>
  <c r="N73" i="1"/>
  <c r="R73" i="1"/>
  <c r="N74" i="1"/>
  <c r="R74" i="1"/>
  <c r="N75" i="1"/>
  <c r="R75" i="1"/>
  <c r="N76" i="1"/>
  <c r="R76" i="1"/>
  <c r="J68" i="1"/>
  <c r="K68" i="1"/>
  <c r="L68" i="1" s="1"/>
  <c r="M68" i="1"/>
  <c r="J69" i="1"/>
  <c r="K69" i="1"/>
  <c r="L69" i="1" s="1"/>
  <c r="J70" i="1"/>
  <c r="K70" i="1"/>
  <c r="L70" i="1" s="1"/>
  <c r="J71" i="1"/>
  <c r="K71" i="1"/>
  <c r="L71" i="1" s="1"/>
  <c r="J72" i="1"/>
  <c r="K72" i="1"/>
  <c r="L72" i="1" s="1"/>
  <c r="J73" i="1"/>
  <c r="K73" i="1"/>
  <c r="L73" i="1" s="1"/>
  <c r="J74" i="1"/>
  <c r="K74" i="1"/>
  <c r="L74" i="1" s="1"/>
  <c r="J75" i="1"/>
  <c r="K75" i="1"/>
  <c r="L75" i="1" s="1"/>
  <c r="J76" i="1"/>
  <c r="K76" i="1"/>
  <c r="L76" i="1" s="1"/>
  <c r="J77" i="1"/>
  <c r="K77" i="1"/>
  <c r="L77" i="1" s="1"/>
  <c r="N78" i="1"/>
  <c r="R78" i="1"/>
  <c r="N79" i="1"/>
  <c r="R79" i="1"/>
  <c r="S79" i="1" s="1"/>
  <c r="N80" i="1"/>
  <c r="R80" i="1"/>
  <c r="S80" i="1" s="1"/>
  <c r="N81" i="1"/>
  <c r="R81" i="1"/>
  <c r="N82" i="1"/>
  <c r="R82" i="1"/>
  <c r="N83" i="1"/>
  <c r="R83" i="1"/>
  <c r="S83" i="1" s="1"/>
  <c r="N84" i="1"/>
  <c r="R84" i="1"/>
  <c r="S84" i="1" s="1"/>
  <c r="N85" i="1"/>
  <c r="R85" i="1"/>
  <c r="N86" i="1"/>
  <c r="R86" i="1"/>
  <c r="J78" i="1"/>
  <c r="K78" i="1"/>
  <c r="L78" i="1" s="1"/>
  <c r="M78" i="1" s="1"/>
  <c r="M79" i="1" s="1"/>
  <c r="J79" i="1"/>
  <c r="K79" i="1"/>
  <c r="L79" i="1" s="1"/>
  <c r="J80" i="1"/>
  <c r="K80" i="1"/>
  <c r="L80" i="1" s="1"/>
  <c r="M80" i="1" s="1"/>
  <c r="M81" i="1" s="1"/>
  <c r="J81" i="1"/>
  <c r="K81" i="1"/>
  <c r="L81" i="1" s="1"/>
  <c r="J82" i="1"/>
  <c r="K82" i="1"/>
  <c r="L82" i="1" s="1"/>
  <c r="M82" i="1" s="1"/>
  <c r="M83" i="1" s="1"/>
  <c r="J83" i="1"/>
  <c r="K83" i="1"/>
  <c r="L83" i="1" s="1"/>
  <c r="J84" i="1"/>
  <c r="K84" i="1"/>
  <c r="L84" i="1" s="1"/>
  <c r="M84" i="1" s="1"/>
  <c r="M85" i="1" s="1"/>
  <c r="J85" i="1"/>
  <c r="K85" i="1"/>
  <c r="L85" i="1" s="1"/>
  <c r="G78" i="1"/>
  <c r="G79" i="1"/>
  <c r="G80" i="1" s="1"/>
  <c r="G81" i="1" s="1"/>
  <c r="G82" i="1" s="1"/>
  <c r="G83" i="1" s="1"/>
  <c r="G84" i="1" s="1"/>
  <c r="G85" i="1" s="1"/>
  <c r="G86" i="1" s="1"/>
  <c r="J86" i="1" s="1"/>
  <c r="K86" i="1" s="1"/>
  <c r="L86" i="1" s="1"/>
  <c r="M86" i="1" s="1"/>
  <c r="J87" i="1"/>
  <c r="K87" i="1" s="1"/>
  <c r="L87" i="1" s="1"/>
  <c r="N88" i="1"/>
  <c r="R88" i="1"/>
  <c r="S88" i="1"/>
  <c r="N89" i="1"/>
  <c r="R89" i="1"/>
  <c r="N90" i="1"/>
  <c r="R90" i="1"/>
  <c r="N91" i="1"/>
  <c r="R91" i="1"/>
  <c r="S91" i="1" s="1"/>
  <c r="N92" i="1"/>
  <c r="S92" i="1" s="1"/>
  <c r="R92" i="1"/>
  <c r="N93" i="1"/>
  <c r="S93" i="1" s="1"/>
  <c r="R93" i="1"/>
  <c r="N94" i="1"/>
  <c r="S94" i="1" s="1"/>
  <c r="R94" i="1"/>
  <c r="N95" i="1"/>
  <c r="R95" i="1"/>
  <c r="N96" i="1"/>
  <c r="S96" i="1" s="1"/>
  <c r="R96" i="1"/>
  <c r="J88" i="1"/>
  <c r="K88" i="1" s="1"/>
  <c r="L88" i="1"/>
  <c r="M88" i="1" s="1"/>
  <c r="G88" i="1"/>
  <c r="G89" i="1" s="1"/>
  <c r="J89" i="1"/>
  <c r="K89" i="1" s="1"/>
  <c r="L89" i="1" s="1"/>
  <c r="J90" i="1"/>
  <c r="K90" i="1" s="1"/>
  <c r="L90" i="1" s="1"/>
  <c r="J91" i="1"/>
  <c r="K91" i="1" s="1"/>
  <c r="L91" i="1" s="1"/>
  <c r="J92" i="1"/>
  <c r="K92" i="1" s="1"/>
  <c r="L92" i="1" s="1"/>
  <c r="J93" i="1"/>
  <c r="K93" i="1" s="1"/>
  <c r="L93" i="1" s="1"/>
  <c r="J94" i="1"/>
  <c r="K94" i="1" s="1"/>
  <c r="L94" i="1" s="1"/>
  <c r="J95" i="1"/>
  <c r="K95" i="1" s="1"/>
  <c r="L95" i="1" s="1"/>
  <c r="J96" i="1"/>
  <c r="K96" i="1" s="1"/>
  <c r="L96" i="1" s="1"/>
  <c r="J97" i="1"/>
  <c r="K97" i="1" s="1"/>
  <c r="L97" i="1" s="1"/>
  <c r="N98" i="1"/>
  <c r="R98" i="1"/>
  <c r="N99" i="1"/>
  <c r="R99" i="1"/>
  <c r="N100" i="1"/>
  <c r="R100" i="1"/>
  <c r="S100" i="1" s="1"/>
  <c r="N101" i="1"/>
  <c r="R101" i="1"/>
  <c r="S101" i="1" s="1"/>
  <c r="N102" i="1"/>
  <c r="S102" i="1" s="1"/>
  <c r="R102" i="1"/>
  <c r="N103" i="1"/>
  <c r="R103" i="1"/>
  <c r="S103" i="1"/>
  <c r="N104" i="1"/>
  <c r="R104" i="1"/>
  <c r="S104" i="1" s="1"/>
  <c r="N105" i="1"/>
  <c r="S105" i="1" s="1"/>
  <c r="R105" i="1"/>
  <c r="N106" i="1"/>
  <c r="S106" i="1" s="1"/>
  <c r="R106" i="1"/>
  <c r="J98" i="1"/>
  <c r="K98" i="1" s="1"/>
  <c r="L98" i="1"/>
  <c r="M98" i="1" s="1"/>
  <c r="G98" i="1"/>
  <c r="G99" i="1" s="1"/>
  <c r="J99" i="1"/>
  <c r="K99" i="1" s="1"/>
  <c r="L99" i="1" s="1"/>
  <c r="G100" i="1"/>
  <c r="J102" i="1"/>
  <c r="K102" i="1" s="1"/>
  <c r="L102" i="1"/>
  <c r="J103" i="1"/>
  <c r="K103" i="1" s="1"/>
  <c r="L103" i="1"/>
  <c r="J104" i="1"/>
  <c r="K104" i="1" s="1"/>
  <c r="L104" i="1"/>
  <c r="J105" i="1"/>
  <c r="K105" i="1" s="1"/>
  <c r="L105" i="1"/>
  <c r="J106" i="1"/>
  <c r="K106" i="1" s="1"/>
  <c r="L106" i="1"/>
  <c r="J107" i="1"/>
  <c r="K107" i="1" s="1"/>
  <c r="L107" i="1"/>
  <c r="N108" i="1"/>
  <c r="R108" i="1"/>
  <c r="N109" i="1"/>
  <c r="S109" i="1" s="1"/>
  <c r="R109" i="1"/>
  <c r="N110" i="1"/>
  <c r="R110" i="1"/>
  <c r="N111" i="1"/>
  <c r="S111" i="1" s="1"/>
  <c r="R111" i="1"/>
  <c r="N112" i="1"/>
  <c r="R112" i="1"/>
  <c r="N113" i="1"/>
  <c r="S113" i="1" s="1"/>
  <c r="R113" i="1"/>
  <c r="N114" i="1"/>
  <c r="R114" i="1"/>
  <c r="N115" i="1"/>
  <c r="S115" i="1" s="1"/>
  <c r="R115" i="1"/>
  <c r="N116" i="1"/>
  <c r="R116" i="1"/>
  <c r="J108" i="1"/>
  <c r="K108" i="1" s="1"/>
  <c r="L108" i="1" s="1"/>
  <c r="M108" i="1" s="1"/>
  <c r="J109" i="1"/>
  <c r="K109" i="1" s="1"/>
  <c r="L109" i="1" s="1"/>
  <c r="G108" i="1"/>
  <c r="G109" i="1"/>
  <c r="G110" i="1" s="1"/>
  <c r="J111" i="1"/>
  <c r="K111" i="1" s="1"/>
  <c r="L111" i="1" s="1"/>
  <c r="J112" i="1"/>
  <c r="K112" i="1" s="1"/>
  <c r="L112" i="1" s="1"/>
  <c r="J113" i="1"/>
  <c r="K113" i="1" s="1"/>
  <c r="L113" i="1" s="1"/>
  <c r="J115" i="1"/>
  <c r="K115" i="1" s="1"/>
  <c r="L115" i="1" s="1"/>
  <c r="J116" i="1"/>
  <c r="K116" i="1" s="1"/>
  <c r="L116" i="1" s="1"/>
  <c r="N118" i="1"/>
  <c r="R118" i="1"/>
  <c r="N119" i="1"/>
  <c r="R119" i="1"/>
  <c r="N120" i="1"/>
  <c r="R120" i="1"/>
  <c r="N121" i="1"/>
  <c r="R121" i="1"/>
  <c r="N122" i="1"/>
  <c r="R122" i="1"/>
  <c r="N123" i="1"/>
  <c r="R123" i="1"/>
  <c r="N124" i="1"/>
  <c r="R124" i="1"/>
  <c r="N125" i="1"/>
  <c r="R125" i="1"/>
  <c r="N126" i="1"/>
  <c r="R126" i="1"/>
  <c r="J118" i="1"/>
  <c r="K118" i="1"/>
  <c r="L118" i="1" s="1"/>
  <c r="M118" i="1" s="1"/>
  <c r="J119" i="1"/>
  <c r="K119" i="1"/>
  <c r="L119" i="1" s="1"/>
  <c r="M119" i="1" s="1"/>
  <c r="J120" i="1"/>
  <c r="K120" i="1"/>
  <c r="L120" i="1" s="1"/>
  <c r="G118" i="1"/>
  <c r="G119" i="1"/>
  <c r="G120" i="1" s="1"/>
  <c r="G121" i="1" s="1"/>
  <c r="J122" i="1"/>
  <c r="K122" i="1"/>
  <c r="L122" i="1" s="1"/>
  <c r="J124" i="1"/>
  <c r="K124" i="1"/>
  <c r="L124" i="1" s="1"/>
  <c r="J125" i="1"/>
  <c r="K125" i="1"/>
  <c r="L125" i="1" s="1"/>
  <c r="J127" i="1"/>
  <c r="K127" i="1" s="1"/>
  <c r="L127" i="1" s="1"/>
  <c r="N128" i="1"/>
  <c r="R128" i="1"/>
  <c r="N129" i="1"/>
  <c r="R129" i="1"/>
  <c r="N130" i="1"/>
  <c r="S130" i="1" s="1"/>
  <c r="R130" i="1"/>
  <c r="N131" i="1"/>
  <c r="R131" i="1"/>
  <c r="N132" i="1"/>
  <c r="S132" i="1" s="1"/>
  <c r="R132" i="1"/>
  <c r="N133" i="1"/>
  <c r="R133" i="1"/>
  <c r="N134" i="1"/>
  <c r="S134" i="1" s="1"/>
  <c r="R134" i="1"/>
  <c r="N135" i="1"/>
  <c r="R135" i="1"/>
  <c r="N136" i="1"/>
  <c r="S136" i="1" s="1"/>
  <c r="R136" i="1"/>
  <c r="J128" i="1"/>
  <c r="K128" i="1" s="1"/>
  <c r="L128" i="1" s="1"/>
  <c r="M128" i="1" s="1"/>
  <c r="G128" i="1"/>
  <c r="G129" i="1" s="1"/>
  <c r="J130" i="1"/>
  <c r="K130" i="1" s="1"/>
  <c r="L130" i="1" s="1"/>
  <c r="J133" i="1"/>
  <c r="K133" i="1"/>
  <c r="L133" i="1" s="1"/>
  <c r="J134" i="1"/>
  <c r="K134" i="1"/>
  <c r="L134" i="1" s="1"/>
  <c r="J137" i="1"/>
  <c r="K137" i="1"/>
  <c r="L137" i="1" s="1"/>
  <c r="N138" i="1"/>
  <c r="R138" i="1"/>
  <c r="N139" i="1"/>
  <c r="R139" i="1"/>
  <c r="N140" i="1"/>
  <c r="R140" i="1"/>
  <c r="N141" i="1"/>
  <c r="R141" i="1"/>
  <c r="N142" i="1"/>
  <c r="R142" i="1"/>
  <c r="N143" i="1"/>
  <c r="R143" i="1"/>
  <c r="N144" i="1"/>
  <c r="R144" i="1"/>
  <c r="N145" i="1"/>
  <c r="R145" i="1"/>
  <c r="N146" i="1"/>
  <c r="R146" i="1"/>
  <c r="J138" i="1"/>
  <c r="K138" i="1"/>
  <c r="L138" i="1" s="1"/>
  <c r="M138" i="1" s="1"/>
  <c r="G138" i="1"/>
  <c r="G139" i="1"/>
  <c r="J139" i="1" s="1"/>
  <c r="K139" i="1" s="1"/>
  <c r="L139" i="1" s="1"/>
  <c r="J140" i="1"/>
  <c r="K140" i="1"/>
  <c r="L140" i="1" s="1"/>
  <c r="J141" i="1"/>
  <c r="K141" i="1"/>
  <c r="L141" i="1" s="1"/>
  <c r="J142" i="1"/>
  <c r="K142" i="1"/>
  <c r="L142" i="1" s="1"/>
  <c r="J143" i="1"/>
  <c r="K143" i="1"/>
  <c r="L143" i="1" s="1"/>
  <c r="J144" i="1"/>
  <c r="K144" i="1"/>
  <c r="L144" i="1" s="1"/>
  <c r="J145" i="1"/>
  <c r="K145" i="1"/>
  <c r="L145" i="1" s="1"/>
  <c r="J146" i="1"/>
  <c r="K146" i="1"/>
  <c r="L146" i="1" s="1"/>
  <c r="J147" i="1"/>
  <c r="K147" i="1"/>
  <c r="L147" i="1" s="1"/>
  <c r="N148" i="1"/>
  <c r="R148" i="1"/>
  <c r="N149" i="1"/>
  <c r="R149" i="1"/>
  <c r="N150" i="1"/>
  <c r="R150" i="1"/>
  <c r="N151" i="1"/>
  <c r="R151" i="1"/>
  <c r="N152" i="1"/>
  <c r="R152" i="1"/>
  <c r="N153" i="1"/>
  <c r="R153" i="1"/>
  <c r="N154" i="1"/>
  <c r="R154" i="1"/>
  <c r="N155" i="1"/>
  <c r="R155" i="1"/>
  <c r="N156" i="1"/>
  <c r="R156" i="1"/>
  <c r="J148" i="1"/>
  <c r="K148" i="1"/>
  <c r="L148" i="1" s="1"/>
  <c r="M148" i="1" s="1"/>
  <c r="G148" i="1"/>
  <c r="G149" i="1"/>
  <c r="J149" i="1" s="1"/>
  <c r="K149" i="1" s="1"/>
  <c r="L149" i="1" s="1"/>
  <c r="M149" i="1" s="1"/>
  <c r="J150" i="1"/>
  <c r="K150" i="1"/>
  <c r="L150" i="1" s="1"/>
  <c r="J151" i="1"/>
  <c r="K151" i="1"/>
  <c r="L151" i="1" s="1"/>
  <c r="J152" i="1"/>
  <c r="K152" i="1"/>
  <c r="L152" i="1" s="1"/>
  <c r="J153" i="1"/>
  <c r="K153" i="1"/>
  <c r="L153" i="1" s="1"/>
  <c r="J154" i="1"/>
  <c r="K154" i="1"/>
  <c r="L154" i="1" s="1"/>
  <c r="J156" i="1"/>
  <c r="K156" i="1"/>
  <c r="L156" i="1" s="1"/>
  <c r="J157" i="1"/>
  <c r="K157" i="1"/>
  <c r="L157" i="1" s="1"/>
  <c r="N158" i="1"/>
  <c r="R158" i="1"/>
  <c r="N159" i="1"/>
  <c r="R159" i="1"/>
  <c r="N160" i="1"/>
  <c r="R160" i="1"/>
  <c r="N161" i="1"/>
  <c r="R161" i="1"/>
  <c r="N162" i="1"/>
  <c r="R162" i="1"/>
  <c r="N163" i="1"/>
  <c r="R163" i="1"/>
  <c r="N164" i="1"/>
  <c r="R164" i="1"/>
  <c r="N165" i="1"/>
  <c r="R165" i="1"/>
  <c r="N166" i="1"/>
  <c r="R166" i="1"/>
  <c r="J158" i="1"/>
  <c r="K158" i="1"/>
  <c r="L158" i="1" s="1"/>
  <c r="M158" i="1"/>
  <c r="J159" i="1"/>
  <c r="K159" i="1"/>
  <c r="L159" i="1" s="1"/>
  <c r="G158" i="1"/>
  <c r="G159" i="1"/>
  <c r="G160" i="1" s="1"/>
  <c r="J160" i="1"/>
  <c r="K160" i="1" s="1"/>
  <c r="L160" i="1" s="1"/>
  <c r="G161" i="1"/>
  <c r="J162" i="1"/>
  <c r="K162" i="1"/>
  <c r="L162" i="1" s="1"/>
  <c r="J164" i="1"/>
  <c r="K164" i="1"/>
  <c r="L164" i="1" s="1"/>
  <c r="J165" i="1"/>
  <c r="K165" i="1"/>
  <c r="L165" i="1" s="1"/>
  <c r="J167" i="1"/>
  <c r="K167" i="1" s="1"/>
  <c r="L167" i="1" s="1"/>
  <c r="N168" i="1"/>
  <c r="S168" i="1" s="1"/>
  <c r="R168" i="1"/>
  <c r="N169" i="1"/>
  <c r="S169" i="1" s="1"/>
  <c r="R169" i="1"/>
  <c r="N170" i="1"/>
  <c r="S170" i="1" s="1"/>
  <c r="R170" i="1"/>
  <c r="N171" i="1"/>
  <c r="S171" i="1" s="1"/>
  <c r="R171" i="1"/>
  <c r="N172" i="1"/>
  <c r="S172" i="1" s="1"/>
  <c r="R172" i="1"/>
  <c r="N173" i="1"/>
  <c r="S173" i="1" s="1"/>
  <c r="R173" i="1"/>
  <c r="N174" i="1"/>
  <c r="R174" i="1"/>
  <c r="N175" i="1"/>
  <c r="R175" i="1"/>
  <c r="S175" i="1"/>
  <c r="N176" i="1"/>
  <c r="R176" i="1"/>
  <c r="S176" i="1" s="1"/>
  <c r="J168" i="1"/>
  <c r="K168" i="1" s="1"/>
  <c r="L168" i="1"/>
  <c r="M168" i="1" s="1"/>
  <c r="G168" i="1"/>
  <c r="G169" i="1" s="1"/>
  <c r="J169" i="1"/>
  <c r="K169" i="1" s="1"/>
  <c r="L169" i="1" s="1"/>
  <c r="M169" i="1" s="1"/>
  <c r="G170" i="1"/>
  <c r="J173" i="1"/>
  <c r="K173" i="1"/>
  <c r="L173" i="1" s="1"/>
  <c r="J174" i="1"/>
  <c r="K174" i="1"/>
  <c r="L174" i="1" s="1"/>
  <c r="J175" i="1"/>
  <c r="K175" i="1"/>
  <c r="L175" i="1" s="1"/>
  <c r="J176" i="1"/>
  <c r="K176" i="1"/>
  <c r="L176" i="1" s="1"/>
  <c r="J177" i="1"/>
  <c r="K177" i="1"/>
  <c r="L177" i="1" s="1"/>
  <c r="N178" i="1"/>
  <c r="R178" i="1"/>
  <c r="S178" i="1" s="1"/>
  <c r="N179" i="1"/>
  <c r="R179" i="1"/>
  <c r="S179" i="1" s="1"/>
  <c r="N180" i="1"/>
  <c r="R180" i="1"/>
  <c r="N181" i="1"/>
  <c r="R181" i="1"/>
  <c r="N182" i="1"/>
  <c r="R182" i="1"/>
  <c r="S182" i="1" s="1"/>
  <c r="N183" i="1"/>
  <c r="R183" i="1"/>
  <c r="S183" i="1" s="1"/>
  <c r="N184" i="1"/>
  <c r="R184" i="1"/>
  <c r="N185" i="1"/>
  <c r="R185" i="1"/>
  <c r="N186" i="1"/>
  <c r="R186" i="1"/>
  <c r="S186" i="1" s="1"/>
  <c r="J178" i="1"/>
  <c r="K178" i="1"/>
  <c r="L178" i="1" s="1"/>
  <c r="M178" i="1"/>
  <c r="G178" i="1"/>
  <c r="G179" i="1"/>
  <c r="J182" i="1"/>
  <c r="K182" i="1"/>
  <c r="L182" i="1" s="1"/>
  <c r="J183" i="1"/>
  <c r="K183" i="1"/>
  <c r="L183" i="1" s="1"/>
  <c r="J184" i="1"/>
  <c r="K184" i="1"/>
  <c r="L184" i="1" s="1"/>
  <c r="J185" i="1"/>
  <c r="K185" i="1"/>
  <c r="L185" i="1" s="1"/>
  <c r="J186" i="1"/>
  <c r="K186" i="1"/>
  <c r="L186" i="1" s="1"/>
  <c r="J187" i="1"/>
  <c r="K187" i="1"/>
  <c r="L187" i="1" s="1"/>
  <c r="N188" i="1"/>
  <c r="R188" i="1"/>
  <c r="N189" i="1"/>
  <c r="R189" i="1"/>
  <c r="N190" i="1"/>
  <c r="R190" i="1"/>
  <c r="N191" i="1"/>
  <c r="R191" i="1"/>
  <c r="N192" i="1"/>
  <c r="R192" i="1"/>
  <c r="N193" i="1"/>
  <c r="R193" i="1"/>
  <c r="N194" i="1"/>
  <c r="R194" i="1"/>
  <c r="N195" i="1"/>
  <c r="R195" i="1"/>
  <c r="N196" i="1"/>
  <c r="R196" i="1"/>
  <c r="J188" i="1"/>
  <c r="K188" i="1"/>
  <c r="L188" i="1" s="1"/>
  <c r="M188" i="1" s="1"/>
  <c r="G188" i="1"/>
  <c r="G189" i="1"/>
  <c r="J190" i="1"/>
  <c r="K190" i="1"/>
  <c r="L190" i="1" s="1"/>
  <c r="J192" i="1"/>
  <c r="K192" i="1"/>
  <c r="L192" i="1" s="1"/>
  <c r="J193" i="1"/>
  <c r="K193" i="1"/>
  <c r="L193" i="1" s="1"/>
  <c r="J194" i="1"/>
  <c r="K194" i="1"/>
  <c r="L194" i="1" s="1"/>
  <c r="J195" i="1"/>
  <c r="K195" i="1"/>
  <c r="L195" i="1" s="1"/>
  <c r="J196" i="1"/>
  <c r="K196" i="1"/>
  <c r="L196" i="1" s="1"/>
  <c r="J197" i="1"/>
  <c r="K197" i="1"/>
  <c r="L197" i="1" s="1"/>
  <c r="N198" i="1"/>
  <c r="R198" i="1"/>
  <c r="N199" i="1"/>
  <c r="R199" i="1"/>
  <c r="N200" i="1"/>
  <c r="R200" i="1"/>
  <c r="N201" i="1"/>
  <c r="R201" i="1"/>
  <c r="N202" i="1"/>
  <c r="R202" i="1"/>
  <c r="N203" i="1"/>
  <c r="R203" i="1"/>
  <c r="N204" i="1"/>
  <c r="R204" i="1"/>
  <c r="S204" i="1" s="1"/>
  <c r="N205" i="1"/>
  <c r="R205" i="1"/>
  <c r="S205" i="1" s="1"/>
  <c r="N206" i="1"/>
  <c r="R206" i="1"/>
  <c r="J198" i="1"/>
  <c r="K198" i="1"/>
  <c r="L198" i="1" s="1"/>
  <c r="M198" i="1" s="1"/>
  <c r="G198" i="1"/>
  <c r="G199" i="1"/>
  <c r="J199" i="1" s="1"/>
  <c r="K199" i="1"/>
  <c r="L199" i="1" s="1"/>
  <c r="J200" i="1"/>
  <c r="K200" i="1"/>
  <c r="L200" i="1" s="1"/>
  <c r="J201" i="1"/>
  <c r="K201" i="1"/>
  <c r="L201" i="1" s="1"/>
  <c r="J202" i="1"/>
  <c r="K202" i="1"/>
  <c r="L202" i="1" s="1"/>
  <c r="J203" i="1"/>
  <c r="K203" i="1"/>
  <c r="L203" i="1" s="1"/>
  <c r="J204" i="1"/>
  <c r="K204" i="1"/>
  <c r="L204" i="1" s="1"/>
  <c r="J205" i="1"/>
  <c r="K205" i="1"/>
  <c r="L205" i="1" s="1"/>
  <c r="J206" i="1"/>
  <c r="K206" i="1"/>
  <c r="L206" i="1" s="1"/>
  <c r="J207" i="1"/>
  <c r="K207" i="1"/>
  <c r="L207" i="1" s="1"/>
  <c r="N208" i="1"/>
  <c r="R208" i="1"/>
  <c r="N209" i="1"/>
  <c r="R209" i="1"/>
  <c r="N210" i="1"/>
  <c r="R210" i="1"/>
  <c r="N211" i="1"/>
  <c r="R211" i="1"/>
  <c r="N212" i="1"/>
  <c r="R212" i="1"/>
  <c r="N213" i="1"/>
  <c r="R213" i="1"/>
  <c r="N214" i="1"/>
  <c r="R214" i="1"/>
  <c r="N215" i="1"/>
  <c r="R215" i="1"/>
  <c r="N216" i="1"/>
  <c r="R216" i="1"/>
  <c r="J208" i="1"/>
  <c r="K208" i="1"/>
  <c r="L208" i="1" s="1"/>
  <c r="M208" i="1" s="1"/>
  <c r="M209" i="1" s="1"/>
  <c r="J209" i="1"/>
  <c r="K209" i="1"/>
  <c r="L209" i="1" s="1"/>
  <c r="J210" i="1"/>
  <c r="K210" i="1"/>
  <c r="L210" i="1" s="1"/>
  <c r="M210" i="1" s="1"/>
  <c r="M211" i="1" s="1"/>
  <c r="J211" i="1"/>
  <c r="K211" i="1"/>
  <c r="L211" i="1" s="1"/>
  <c r="G208" i="1"/>
  <c r="G209" i="1"/>
  <c r="G210" i="1" s="1"/>
  <c r="G211" i="1" s="1"/>
  <c r="G212" i="1" s="1"/>
  <c r="J212" i="1" s="1"/>
  <c r="K212" i="1" s="1"/>
  <c r="L212" i="1" s="1"/>
  <c r="M212" i="1" s="1"/>
  <c r="J213" i="1"/>
  <c r="K213" i="1" s="1"/>
  <c r="L213" i="1" s="1"/>
  <c r="J214" i="1"/>
  <c r="K214" i="1" s="1"/>
  <c r="L214" i="1" s="1"/>
  <c r="J215" i="1"/>
  <c r="K215" i="1" s="1"/>
  <c r="L215" i="1" s="1"/>
  <c r="J216" i="1"/>
  <c r="K216" i="1" s="1"/>
  <c r="L216" i="1" s="1"/>
  <c r="J217" i="1"/>
  <c r="K217" i="1" s="1"/>
  <c r="L217" i="1" s="1"/>
  <c r="N218" i="1"/>
  <c r="R218" i="1"/>
  <c r="S218" i="1"/>
  <c r="N219" i="1"/>
  <c r="S219" i="1" s="1"/>
  <c r="R219" i="1"/>
  <c r="N220" i="1"/>
  <c r="R220" i="1"/>
  <c r="N221" i="1"/>
  <c r="R221" i="1"/>
  <c r="S221" i="1"/>
  <c r="N222" i="1"/>
  <c r="S222" i="1" s="1"/>
  <c r="R222" i="1"/>
  <c r="N223" i="1"/>
  <c r="R223" i="1"/>
  <c r="N224" i="1"/>
  <c r="R224" i="1"/>
  <c r="N225" i="1"/>
  <c r="S225" i="1" s="1"/>
  <c r="R225" i="1"/>
  <c r="N226" i="1"/>
  <c r="R226" i="1"/>
  <c r="S226" i="1"/>
  <c r="J218" i="1"/>
  <c r="G218" i="1"/>
  <c r="G219" i="1"/>
  <c r="J219" i="1" s="1"/>
  <c r="G220" i="1"/>
  <c r="J220" i="1" s="1"/>
  <c r="J222" i="1"/>
  <c r="J223" i="1"/>
  <c r="J224" i="1"/>
  <c r="J225" i="1"/>
  <c r="J226" i="1"/>
  <c r="N228" i="1"/>
  <c r="R228" i="1"/>
  <c r="S228" i="1"/>
  <c r="N229" i="1"/>
  <c r="R229" i="1"/>
  <c r="N230" i="1"/>
  <c r="R230" i="1"/>
  <c r="N231" i="1"/>
  <c r="R231" i="1"/>
  <c r="N232" i="1"/>
  <c r="R232" i="1"/>
  <c r="S232" i="1" s="1"/>
  <c r="N233" i="1"/>
  <c r="R233" i="1"/>
  <c r="S233" i="1"/>
  <c r="N234" i="1"/>
  <c r="R234" i="1"/>
  <c r="N235" i="1"/>
  <c r="R235" i="1"/>
  <c r="N236" i="1"/>
  <c r="S236" i="1" s="1"/>
  <c r="R236" i="1"/>
  <c r="J228" i="1"/>
  <c r="J229" i="1"/>
  <c r="J230" i="1"/>
  <c r="G228" i="1"/>
  <c r="G229" i="1"/>
  <c r="G230" i="1" s="1"/>
  <c r="G231" i="1" s="1"/>
  <c r="J233" i="1"/>
  <c r="J236" i="1"/>
  <c r="J237" i="1"/>
  <c r="N238" i="1"/>
  <c r="S238" i="1" s="1"/>
  <c r="R238" i="1"/>
  <c r="N239" i="1"/>
  <c r="R239" i="1"/>
  <c r="N240" i="1"/>
  <c r="S240" i="1" s="1"/>
  <c r="R240" i="1"/>
  <c r="N241" i="1"/>
  <c r="S241" i="1" s="1"/>
  <c r="R241" i="1"/>
  <c r="N242" i="1"/>
  <c r="R242" i="1"/>
  <c r="N243" i="1"/>
  <c r="R243" i="1"/>
  <c r="N244" i="1"/>
  <c r="R244" i="1"/>
  <c r="S244" i="1"/>
  <c r="N245" i="1"/>
  <c r="S245" i="1" s="1"/>
  <c r="R245" i="1"/>
  <c r="N246" i="1"/>
  <c r="R246" i="1"/>
  <c r="J238" i="1"/>
  <c r="J239" i="1"/>
  <c r="J240" i="1"/>
  <c r="G238" i="1"/>
  <c r="G239" i="1"/>
  <c r="G240" i="1" s="1"/>
  <c r="G241" i="1"/>
  <c r="J241" i="1" s="1"/>
  <c r="J244" i="1"/>
  <c r="J245" i="1"/>
  <c r="J246" i="1"/>
  <c r="J247" i="1"/>
  <c r="N248" i="1"/>
  <c r="R248" i="1"/>
  <c r="N249" i="1"/>
  <c r="S249" i="1" s="1"/>
  <c r="R249" i="1"/>
  <c r="N250" i="1"/>
  <c r="S250" i="1" s="1"/>
  <c r="R250" i="1"/>
  <c r="N251" i="1"/>
  <c r="R251" i="1"/>
  <c r="S251" i="1"/>
  <c r="N252" i="1"/>
  <c r="S252" i="1" s="1"/>
  <c r="R252" i="1"/>
  <c r="N253" i="1"/>
  <c r="R253" i="1"/>
  <c r="N254" i="1"/>
  <c r="S254" i="1" s="1"/>
  <c r="R254" i="1"/>
  <c r="N255" i="1"/>
  <c r="S255" i="1" s="1"/>
  <c r="R255" i="1"/>
  <c r="N256" i="1"/>
  <c r="R256" i="1"/>
  <c r="J248" i="1"/>
  <c r="J249" i="1"/>
  <c r="J250" i="1"/>
  <c r="G248" i="1"/>
  <c r="G249" i="1"/>
  <c r="G250" i="1" s="1"/>
  <c r="G251" i="1" s="1"/>
  <c r="J252" i="1"/>
  <c r="J253" i="1"/>
  <c r="J254" i="1"/>
  <c r="J255" i="1"/>
  <c r="J256" i="1"/>
  <c r="N258" i="1"/>
  <c r="S258" i="1" s="1"/>
  <c r="R258" i="1"/>
  <c r="N259" i="1"/>
  <c r="R259" i="1"/>
  <c r="N260" i="1"/>
  <c r="S260" i="1" s="1"/>
  <c r="R260" i="1"/>
  <c r="N261" i="1"/>
  <c r="R261" i="1"/>
  <c r="S261" i="1"/>
  <c r="N262" i="1"/>
  <c r="R262" i="1"/>
  <c r="S262" i="1"/>
  <c r="N263" i="1"/>
  <c r="S263" i="1" s="1"/>
  <c r="R263" i="1"/>
  <c r="N264" i="1"/>
  <c r="R264" i="1"/>
  <c r="N265" i="1"/>
  <c r="S265" i="1" s="1"/>
  <c r="R265" i="1"/>
  <c r="N266" i="1"/>
  <c r="S266" i="1" s="1"/>
  <c r="R266" i="1"/>
  <c r="J258" i="1"/>
  <c r="G258" i="1"/>
  <c r="G259" i="1"/>
  <c r="J260" i="1"/>
  <c r="J262" i="1"/>
  <c r="J263" i="1"/>
  <c r="J265" i="1"/>
  <c r="J266" i="1"/>
  <c r="J267" i="1"/>
  <c r="N268" i="1"/>
  <c r="R268" i="1"/>
  <c r="S268" i="1" s="1"/>
  <c r="N269" i="1"/>
  <c r="R269" i="1"/>
  <c r="N270" i="1"/>
  <c r="R270" i="1"/>
  <c r="S270" i="1" s="1"/>
  <c r="N271" i="1"/>
  <c r="R271" i="1"/>
  <c r="N272" i="1"/>
  <c r="R272" i="1"/>
  <c r="S272" i="1" s="1"/>
  <c r="N273" i="1"/>
  <c r="R273" i="1"/>
  <c r="S273" i="1" s="1"/>
  <c r="N274" i="1"/>
  <c r="R274" i="1"/>
  <c r="N275" i="1"/>
  <c r="R275" i="1"/>
  <c r="S275" i="1" s="1"/>
  <c r="N276" i="1"/>
  <c r="R276" i="1"/>
  <c r="S276" i="1" s="1"/>
  <c r="J268" i="1"/>
  <c r="G268" i="1"/>
  <c r="G269" i="1" s="1"/>
  <c r="J269" i="1"/>
  <c r="J270" i="1"/>
  <c r="G270" i="1"/>
  <c r="G271" i="1" s="1"/>
  <c r="G272" i="1" s="1"/>
  <c r="G273" i="1" s="1"/>
  <c r="G274" i="1" s="1"/>
  <c r="G275" i="1" s="1"/>
  <c r="J275" i="1" s="1"/>
  <c r="J272" i="1"/>
  <c r="J274" i="1"/>
  <c r="J276" i="1"/>
  <c r="N278" i="1"/>
  <c r="R278" i="1"/>
  <c r="S278" i="1" s="1"/>
  <c r="N279" i="1"/>
  <c r="R279" i="1"/>
  <c r="S279" i="1" s="1"/>
  <c r="N280" i="1"/>
  <c r="R280" i="1"/>
  <c r="N281" i="1"/>
  <c r="R281" i="1"/>
  <c r="S281" i="1" s="1"/>
  <c r="N282" i="1"/>
  <c r="R282" i="1"/>
  <c r="S282" i="1" s="1"/>
  <c r="N283" i="1"/>
  <c r="R283" i="1"/>
  <c r="S283" i="1" s="1"/>
  <c r="N284" i="1"/>
  <c r="R284" i="1"/>
  <c r="S284" i="1" s="1"/>
  <c r="N285" i="1"/>
  <c r="R285" i="1"/>
  <c r="N286" i="1"/>
  <c r="R286" i="1"/>
  <c r="S286" i="1" s="1"/>
  <c r="J278" i="1"/>
  <c r="J279" i="1"/>
  <c r="G278" i="1"/>
  <c r="G279" i="1"/>
  <c r="G280" i="1" s="1"/>
  <c r="J281" i="1"/>
  <c r="J284" i="1"/>
  <c r="J285" i="1"/>
  <c r="J287" i="1"/>
  <c r="N288" i="1"/>
  <c r="S288" i="1" s="1"/>
  <c r="R288" i="1"/>
  <c r="N289" i="1"/>
  <c r="S289" i="1" s="1"/>
  <c r="R289" i="1"/>
  <c r="N290" i="1"/>
  <c r="S290" i="1" s="1"/>
  <c r="R290" i="1"/>
  <c r="N291" i="1"/>
  <c r="R291" i="1"/>
  <c r="S291" i="1"/>
  <c r="N292" i="1"/>
  <c r="S292" i="1" s="1"/>
  <c r="R292" i="1"/>
  <c r="N293" i="1"/>
  <c r="S293" i="1" s="1"/>
  <c r="R293" i="1"/>
  <c r="N294" i="1"/>
  <c r="S294" i="1" s="1"/>
  <c r="R294" i="1"/>
  <c r="N295" i="1"/>
  <c r="S295" i="1" s="1"/>
  <c r="R295" i="1"/>
  <c r="N296" i="1"/>
  <c r="S296" i="1" s="1"/>
  <c r="R296" i="1"/>
  <c r="J288" i="1"/>
  <c r="J289" i="1"/>
  <c r="G288" i="1"/>
  <c r="G289" i="1" s="1"/>
  <c r="G290" i="1" s="1"/>
  <c r="J291" i="1"/>
  <c r="J293" i="1"/>
  <c r="J295" i="1"/>
  <c r="J296" i="1"/>
  <c r="J297" i="1"/>
  <c r="N298" i="1"/>
  <c r="R298" i="1"/>
  <c r="N299" i="1"/>
  <c r="R299" i="1"/>
  <c r="N300" i="1"/>
  <c r="R300" i="1"/>
  <c r="N301" i="1"/>
  <c r="R301" i="1"/>
  <c r="N302" i="1"/>
  <c r="R302" i="1"/>
  <c r="N303" i="1"/>
  <c r="R303" i="1"/>
  <c r="N304" i="1"/>
  <c r="R304" i="1"/>
  <c r="N305" i="1"/>
  <c r="R305" i="1"/>
  <c r="N306" i="1"/>
  <c r="R306" i="1"/>
  <c r="J298" i="1"/>
  <c r="J299" i="1"/>
  <c r="J300" i="1"/>
  <c r="J301" i="1"/>
  <c r="G298" i="1"/>
  <c r="G299" i="1"/>
  <c r="G300" i="1" s="1"/>
  <c r="G301" i="1" s="1"/>
  <c r="G302" i="1" s="1"/>
  <c r="J304" i="1"/>
  <c r="J305" i="1"/>
  <c r="J306" i="1"/>
  <c r="J307" i="1"/>
  <c r="N308" i="1"/>
  <c r="R308" i="1"/>
  <c r="N309" i="1"/>
  <c r="R309" i="1"/>
  <c r="N310" i="1"/>
  <c r="R310" i="1"/>
  <c r="N311" i="1"/>
  <c r="R311" i="1"/>
  <c r="N312" i="1"/>
  <c r="R312" i="1"/>
  <c r="N313" i="1"/>
  <c r="R313" i="1"/>
  <c r="N314" i="1"/>
  <c r="R314" i="1"/>
  <c r="N315" i="1"/>
  <c r="R315" i="1"/>
  <c r="N316" i="1"/>
  <c r="R316" i="1"/>
  <c r="J308" i="1"/>
  <c r="J309" i="1"/>
  <c r="J310" i="1"/>
  <c r="J311" i="1"/>
  <c r="G308" i="1"/>
  <c r="G309" i="1"/>
  <c r="G310" i="1" s="1"/>
  <c r="G311" i="1" s="1"/>
  <c r="G312" i="1" s="1"/>
  <c r="J313" i="1"/>
  <c r="J315" i="1"/>
  <c r="J316" i="1"/>
  <c r="J317" i="1"/>
  <c r="N318" i="1"/>
  <c r="S318" i="1" s="1"/>
  <c r="R318" i="1"/>
  <c r="N319" i="1"/>
  <c r="S319" i="1" s="1"/>
  <c r="R319" i="1"/>
  <c r="N320" i="1"/>
  <c r="R320" i="1"/>
  <c r="N321" i="1"/>
  <c r="S321" i="1" s="1"/>
  <c r="R321" i="1"/>
  <c r="N322" i="1"/>
  <c r="R322" i="1"/>
  <c r="N323" i="1"/>
  <c r="R323" i="1"/>
  <c r="N324" i="1"/>
  <c r="R324" i="1"/>
  <c r="S324" i="1" s="1"/>
  <c r="N325" i="1"/>
  <c r="R325" i="1"/>
  <c r="S325" i="1"/>
  <c r="N326" i="1"/>
  <c r="S326" i="1" s="1"/>
  <c r="R326" i="1"/>
  <c r="J318" i="1"/>
  <c r="G318" i="1"/>
  <c r="G319" i="1"/>
  <c r="J319" i="1" s="1"/>
  <c r="J320" i="1"/>
  <c r="J322" i="1"/>
  <c r="J323" i="1"/>
  <c r="J324" i="1"/>
  <c r="J325" i="1"/>
  <c r="J327" i="1"/>
  <c r="N328" i="1"/>
  <c r="R328" i="1"/>
  <c r="N329" i="1"/>
  <c r="R329" i="1"/>
  <c r="S329" i="1" s="1"/>
  <c r="N330" i="1"/>
  <c r="R330" i="1"/>
  <c r="N331" i="1"/>
  <c r="R331" i="1"/>
  <c r="S331" i="1" s="1"/>
  <c r="N332" i="1"/>
  <c r="R332" i="1"/>
  <c r="N333" i="1"/>
  <c r="R333" i="1"/>
  <c r="S333" i="1" s="1"/>
  <c r="N334" i="1"/>
  <c r="R334" i="1"/>
  <c r="N335" i="1"/>
  <c r="R335" i="1"/>
  <c r="S335" i="1" s="1"/>
  <c r="N336" i="1"/>
  <c r="R336" i="1"/>
  <c r="J328" i="1"/>
  <c r="J329" i="1"/>
  <c r="G328" i="1"/>
  <c r="G329" i="1"/>
  <c r="G330" i="1" s="1"/>
  <c r="J333" i="1"/>
  <c r="J334" i="1"/>
  <c r="J335" i="1"/>
  <c r="J336" i="1"/>
  <c r="J337" i="1"/>
  <c r="N338" i="1"/>
  <c r="S338" i="1" s="1"/>
  <c r="R338" i="1"/>
  <c r="N339" i="1"/>
  <c r="R339" i="1"/>
  <c r="N340" i="1"/>
  <c r="R340" i="1"/>
  <c r="S340" i="1"/>
  <c r="N341" i="1"/>
  <c r="R341" i="1"/>
  <c r="N342" i="1"/>
  <c r="R342" i="1"/>
  <c r="N343" i="1"/>
  <c r="R343" i="1"/>
  <c r="S343" i="1" s="1"/>
  <c r="N344" i="1"/>
  <c r="R344" i="1"/>
  <c r="S344" i="1" s="1"/>
  <c r="N345" i="1"/>
  <c r="S345" i="1" s="1"/>
  <c r="R345" i="1"/>
  <c r="N346" i="1"/>
  <c r="S346" i="1" s="1"/>
  <c r="R346" i="1"/>
  <c r="J338" i="1"/>
  <c r="G338" i="1"/>
  <c r="G339" i="1"/>
  <c r="J339" i="1" s="1"/>
  <c r="J340" i="1"/>
  <c r="J341" i="1"/>
  <c r="G340" i="1"/>
  <c r="G341" i="1" s="1"/>
  <c r="G342" i="1" s="1"/>
  <c r="J343" i="1"/>
  <c r="J344" i="1"/>
  <c r="N348" i="1"/>
  <c r="R348" i="1"/>
  <c r="N349" i="1"/>
  <c r="S349" i="1" s="1"/>
  <c r="R349" i="1"/>
  <c r="N350" i="1"/>
  <c r="R350" i="1"/>
  <c r="N351" i="1"/>
  <c r="R351" i="1"/>
  <c r="N352" i="1"/>
  <c r="R352" i="1"/>
  <c r="S352" i="1" s="1"/>
  <c r="N353" i="1"/>
  <c r="S353" i="1" s="1"/>
  <c r="R353" i="1"/>
  <c r="N354" i="1"/>
  <c r="S354" i="1" s="1"/>
  <c r="R354" i="1"/>
  <c r="N355" i="1"/>
  <c r="S355" i="1" s="1"/>
  <c r="R355" i="1"/>
  <c r="N356" i="1"/>
  <c r="R356" i="1"/>
  <c r="J348" i="1"/>
  <c r="J349" i="1"/>
  <c r="G348" i="1"/>
  <c r="G349" i="1" s="1"/>
  <c r="G350" i="1" s="1"/>
  <c r="J352" i="1"/>
  <c r="J353" i="1"/>
  <c r="J354" i="1"/>
  <c r="J355" i="1"/>
  <c r="J356" i="1"/>
  <c r="J357" i="1"/>
  <c r="N358" i="1"/>
  <c r="R358" i="1"/>
  <c r="S358" i="1" s="1"/>
  <c r="N359" i="1"/>
  <c r="S359" i="1" s="1"/>
  <c r="R359" i="1"/>
  <c r="N360" i="1"/>
  <c r="S360" i="1" s="1"/>
  <c r="R360" i="1"/>
  <c r="N361" i="1"/>
  <c r="S361" i="1" s="1"/>
  <c r="R361" i="1"/>
  <c r="N362" i="1"/>
  <c r="R362" i="1"/>
  <c r="N363" i="1"/>
  <c r="R363" i="1"/>
  <c r="S363" i="1"/>
  <c r="N364" i="1"/>
  <c r="R364" i="1"/>
  <c r="N365" i="1"/>
  <c r="R365" i="1"/>
  <c r="N366" i="1"/>
  <c r="R366" i="1"/>
  <c r="S366" i="1" s="1"/>
  <c r="J358" i="1"/>
  <c r="G358" i="1"/>
  <c r="G359" i="1"/>
  <c r="J359" i="1" s="1"/>
  <c r="J360" i="1"/>
  <c r="J361" i="1"/>
  <c r="J362" i="1"/>
  <c r="J364" i="1"/>
  <c r="J365" i="1"/>
  <c r="J367" i="1"/>
  <c r="N368" i="1"/>
  <c r="R368" i="1"/>
  <c r="N369" i="1"/>
  <c r="R369" i="1"/>
  <c r="N370" i="1"/>
  <c r="R370" i="1"/>
  <c r="N371" i="1"/>
  <c r="R371" i="1"/>
  <c r="N372" i="1"/>
  <c r="R372" i="1"/>
  <c r="N373" i="1"/>
  <c r="R373" i="1"/>
  <c r="N374" i="1"/>
  <c r="R374" i="1"/>
  <c r="N375" i="1"/>
  <c r="R375" i="1"/>
  <c r="N376" i="1"/>
  <c r="R376" i="1"/>
  <c r="J368" i="1"/>
  <c r="G368" i="1"/>
  <c r="G369" i="1" s="1"/>
  <c r="J370" i="1"/>
  <c r="J371" i="1"/>
  <c r="J373" i="1"/>
  <c r="J374" i="1"/>
  <c r="J375" i="1"/>
  <c r="J376" i="1"/>
  <c r="J377" i="1"/>
  <c r="N378" i="1"/>
  <c r="R378" i="1"/>
  <c r="S378" i="1" s="1"/>
  <c r="N379" i="1"/>
  <c r="S379" i="1" s="1"/>
  <c r="R379" i="1"/>
  <c r="N380" i="1"/>
  <c r="S380" i="1" s="1"/>
  <c r="R380" i="1"/>
  <c r="N381" i="1"/>
  <c r="R381" i="1"/>
  <c r="N382" i="1"/>
  <c r="S382" i="1" s="1"/>
  <c r="R382" i="1"/>
  <c r="N383" i="1"/>
  <c r="R383" i="1"/>
  <c r="N384" i="1"/>
  <c r="R384" i="1"/>
  <c r="N385" i="1"/>
  <c r="R385" i="1"/>
  <c r="S385" i="1" s="1"/>
  <c r="N386" i="1"/>
  <c r="R386" i="1"/>
  <c r="S386" i="1" s="1"/>
  <c r="J378" i="1"/>
  <c r="J379" i="1"/>
  <c r="G378" i="1"/>
  <c r="G379" i="1" s="1"/>
  <c r="G380" i="1" s="1"/>
  <c r="J382" i="1"/>
  <c r="J383" i="1"/>
  <c r="J384" i="1"/>
  <c r="J387" i="1"/>
  <c r="N388" i="1"/>
  <c r="R388" i="1"/>
  <c r="N389" i="1"/>
  <c r="R389" i="1"/>
  <c r="S389" i="1" s="1"/>
  <c r="N390" i="1"/>
  <c r="R390" i="1"/>
  <c r="N391" i="1"/>
  <c r="R391" i="1"/>
  <c r="S391" i="1" s="1"/>
  <c r="N392" i="1"/>
  <c r="R392" i="1"/>
  <c r="N393" i="1"/>
  <c r="R393" i="1"/>
  <c r="S393" i="1" s="1"/>
  <c r="N394" i="1"/>
  <c r="R394" i="1"/>
  <c r="N395" i="1"/>
  <c r="R395" i="1"/>
  <c r="S395" i="1" s="1"/>
  <c r="N396" i="1"/>
  <c r="R396" i="1"/>
  <c r="J388" i="1"/>
  <c r="G388" i="1"/>
  <c r="G389" i="1" s="1"/>
  <c r="J389" i="1" s="1"/>
  <c r="J390" i="1"/>
  <c r="J391" i="1"/>
  <c r="J392" i="1"/>
  <c r="J393" i="1"/>
  <c r="J394" i="1"/>
  <c r="J395" i="1"/>
  <c r="J396" i="1"/>
  <c r="J397" i="1"/>
  <c r="N398" i="1"/>
  <c r="R398" i="1"/>
  <c r="N399" i="1"/>
  <c r="R399" i="1"/>
  <c r="S399" i="1" s="1"/>
  <c r="N400" i="1"/>
  <c r="R400" i="1"/>
  <c r="N401" i="1"/>
  <c r="R401" i="1"/>
  <c r="S401" i="1" s="1"/>
  <c r="N402" i="1"/>
  <c r="R402" i="1"/>
  <c r="N403" i="1"/>
  <c r="R403" i="1"/>
  <c r="S403" i="1" s="1"/>
  <c r="N404" i="1"/>
  <c r="R404" i="1"/>
  <c r="N405" i="1"/>
  <c r="R405" i="1"/>
  <c r="S405" i="1" s="1"/>
  <c r="N406" i="1"/>
  <c r="R406" i="1"/>
  <c r="J398" i="1"/>
  <c r="G398" i="1"/>
  <c r="G399" i="1" s="1"/>
  <c r="J402" i="1"/>
  <c r="J404" i="1"/>
  <c r="J406" i="1"/>
  <c r="N408" i="1"/>
  <c r="R408" i="1"/>
  <c r="N409" i="1"/>
  <c r="R409" i="1"/>
  <c r="N410" i="1"/>
  <c r="R410" i="1"/>
  <c r="N411" i="1"/>
  <c r="R411" i="1"/>
  <c r="N412" i="1"/>
  <c r="R412" i="1"/>
  <c r="N413" i="1"/>
  <c r="R413" i="1"/>
  <c r="N414" i="1"/>
  <c r="R414" i="1"/>
  <c r="N415" i="1"/>
  <c r="R415" i="1"/>
  <c r="N416" i="1"/>
  <c r="R416" i="1"/>
  <c r="J408" i="1"/>
  <c r="J409" i="1"/>
  <c r="G408" i="1"/>
  <c r="G409" i="1"/>
  <c r="G410" i="1" s="1"/>
  <c r="J411" i="1"/>
  <c r="J412" i="1"/>
  <c r="J413" i="1"/>
  <c r="J416" i="1"/>
  <c r="J417" i="1"/>
  <c r="N418" i="1"/>
  <c r="R418" i="1"/>
  <c r="S418" i="1" s="1"/>
  <c r="N419" i="1"/>
  <c r="R419" i="1"/>
  <c r="N420" i="1"/>
  <c r="R420" i="1"/>
  <c r="S420" i="1" s="1"/>
  <c r="N421" i="1"/>
  <c r="R421" i="1"/>
  <c r="N422" i="1"/>
  <c r="R422" i="1"/>
  <c r="S422" i="1" s="1"/>
  <c r="N423" i="1"/>
  <c r="R423" i="1"/>
  <c r="N424" i="1"/>
  <c r="R424" i="1"/>
  <c r="S424" i="1" s="1"/>
  <c r="N425" i="1"/>
  <c r="R425" i="1"/>
  <c r="N426" i="1"/>
  <c r="R426" i="1"/>
  <c r="S426" i="1" s="1"/>
  <c r="J418" i="1"/>
  <c r="J419" i="1"/>
  <c r="G418" i="1"/>
  <c r="G419" i="1"/>
  <c r="G420" i="1" s="1"/>
  <c r="J421" i="1"/>
  <c r="J422" i="1"/>
  <c r="J424" i="1"/>
  <c r="J426" i="1"/>
  <c r="N428" i="1"/>
  <c r="R428" i="1"/>
  <c r="N429" i="1"/>
  <c r="R429" i="1"/>
  <c r="S429" i="1" s="1"/>
  <c r="N430" i="1"/>
  <c r="R430" i="1"/>
  <c r="N431" i="1"/>
  <c r="R431" i="1"/>
  <c r="S431" i="1" s="1"/>
  <c r="N432" i="1"/>
  <c r="R432" i="1"/>
  <c r="N433" i="1"/>
  <c r="R433" i="1"/>
  <c r="S433" i="1" s="1"/>
  <c r="N434" i="1"/>
  <c r="R434" i="1"/>
  <c r="N435" i="1"/>
  <c r="R435" i="1"/>
  <c r="S435" i="1" s="1"/>
  <c r="N436" i="1"/>
  <c r="R436" i="1"/>
  <c r="J428" i="1"/>
  <c r="G428" i="1"/>
  <c r="G429" i="1"/>
  <c r="J429" i="1" s="1"/>
  <c r="G430" i="1"/>
  <c r="J430" i="1" s="1"/>
  <c r="J431" i="1"/>
  <c r="J432" i="1"/>
  <c r="J433" i="1"/>
  <c r="J434" i="1"/>
  <c r="G431" i="1"/>
  <c r="G432" i="1" s="1"/>
  <c r="G433" i="1" s="1"/>
  <c r="G434" i="1" s="1"/>
  <c r="G435" i="1" s="1"/>
  <c r="J435" i="1" s="1"/>
  <c r="J436" i="1"/>
  <c r="J437" i="1"/>
  <c r="N438" i="1"/>
  <c r="S438" i="1" s="1"/>
  <c r="R438" i="1"/>
  <c r="N439" i="1"/>
  <c r="R439" i="1"/>
  <c r="N440" i="1"/>
  <c r="R440" i="1"/>
  <c r="N441" i="1"/>
  <c r="R441" i="1"/>
  <c r="S441" i="1" s="1"/>
  <c r="N442" i="1"/>
  <c r="S442" i="1" s="1"/>
  <c r="R442" i="1"/>
  <c r="N443" i="1"/>
  <c r="S443" i="1" s="1"/>
  <c r="R443" i="1"/>
  <c r="N444" i="1"/>
  <c r="S444" i="1" s="1"/>
  <c r="R444" i="1"/>
  <c r="N445" i="1"/>
  <c r="R445" i="1"/>
  <c r="N446" i="1"/>
  <c r="R446" i="1"/>
  <c r="S446" i="1"/>
  <c r="J438" i="1"/>
  <c r="G438" i="1"/>
  <c r="G439" i="1"/>
  <c r="J439" i="1" s="1"/>
  <c r="G440" i="1"/>
  <c r="J440" i="1" s="1"/>
  <c r="J441" i="1"/>
  <c r="J442" i="1"/>
  <c r="J443" i="1"/>
  <c r="J444" i="1"/>
  <c r="J445" i="1"/>
  <c r="J446" i="1"/>
  <c r="J447" i="1"/>
  <c r="N448" i="1"/>
  <c r="R448" i="1"/>
  <c r="N449" i="1"/>
  <c r="R449" i="1"/>
  <c r="N450" i="1"/>
  <c r="R450" i="1"/>
  <c r="N451" i="1"/>
  <c r="R451" i="1"/>
  <c r="N452" i="1"/>
  <c r="R452" i="1"/>
  <c r="N453" i="1"/>
  <c r="R453" i="1"/>
  <c r="N454" i="1"/>
  <c r="R454" i="1"/>
  <c r="N455" i="1"/>
  <c r="R455" i="1"/>
  <c r="N456" i="1"/>
  <c r="R456" i="1"/>
  <c r="J448" i="1"/>
  <c r="G448" i="1"/>
  <c r="G449" i="1" s="1"/>
  <c r="J451" i="1"/>
  <c r="J452" i="1"/>
  <c r="J453" i="1"/>
  <c r="J454" i="1"/>
  <c r="J456" i="1"/>
  <c r="J457" i="1"/>
  <c r="N458" i="1"/>
  <c r="R458" i="1"/>
  <c r="N459" i="1"/>
  <c r="R459" i="1"/>
  <c r="N460" i="1"/>
  <c r="R460" i="1"/>
  <c r="N461" i="1"/>
  <c r="S461" i="1" s="1"/>
  <c r="R461" i="1"/>
  <c r="N462" i="1"/>
  <c r="R462" i="1"/>
  <c r="N463" i="1"/>
  <c r="S463" i="1" s="1"/>
  <c r="R463" i="1"/>
  <c r="N464" i="1"/>
  <c r="R464" i="1"/>
  <c r="N465" i="1"/>
  <c r="R465" i="1"/>
  <c r="N466" i="1"/>
  <c r="R466" i="1"/>
  <c r="S466" i="1" s="1"/>
  <c r="J458" i="1"/>
  <c r="J459" i="1"/>
  <c r="G458" i="1"/>
  <c r="G459" i="1" s="1"/>
  <c r="G460" i="1" s="1"/>
  <c r="J461" i="1"/>
  <c r="J464" i="1"/>
  <c r="J467" i="1"/>
  <c r="N468" i="1"/>
  <c r="R468" i="1"/>
  <c r="N469" i="1"/>
  <c r="R469" i="1"/>
  <c r="S469" i="1" s="1"/>
  <c r="N470" i="1"/>
  <c r="R470" i="1"/>
  <c r="N471" i="1"/>
  <c r="R471" i="1"/>
  <c r="S471" i="1" s="1"/>
  <c r="N472" i="1"/>
  <c r="S472" i="1" s="1"/>
  <c r="R472" i="1"/>
  <c r="N473" i="1"/>
  <c r="S473" i="1" s="1"/>
  <c r="R473" i="1"/>
  <c r="N474" i="1"/>
  <c r="S474" i="1" s="1"/>
  <c r="R474" i="1"/>
  <c r="N475" i="1"/>
  <c r="R475" i="1"/>
  <c r="N476" i="1"/>
  <c r="S476" i="1" s="1"/>
  <c r="R476" i="1"/>
  <c r="J468" i="1"/>
  <c r="G468" i="1"/>
  <c r="G469" i="1"/>
  <c r="J469" i="1" s="1"/>
  <c r="G470" i="1"/>
  <c r="J470" i="1" s="1"/>
  <c r="J471" i="1"/>
  <c r="J472" i="1"/>
  <c r="J473" i="1"/>
  <c r="J475" i="1"/>
  <c r="J476" i="1"/>
  <c r="J477" i="1"/>
  <c r="N478" i="1"/>
  <c r="R478" i="1"/>
  <c r="S478" i="1" s="1"/>
  <c r="N479" i="1"/>
  <c r="R479" i="1"/>
  <c r="N480" i="1"/>
  <c r="R480" i="1"/>
  <c r="S480" i="1" s="1"/>
  <c r="N481" i="1"/>
  <c r="R481" i="1"/>
  <c r="N482" i="1"/>
  <c r="R482" i="1"/>
  <c r="S482" i="1" s="1"/>
  <c r="N483" i="1"/>
  <c r="R483" i="1"/>
  <c r="N484" i="1"/>
  <c r="R484" i="1"/>
  <c r="S484" i="1" s="1"/>
  <c r="N485" i="1"/>
  <c r="R485" i="1"/>
  <c r="N486" i="1"/>
  <c r="R486" i="1"/>
  <c r="J478" i="1"/>
  <c r="J479" i="1"/>
  <c r="J480" i="1"/>
  <c r="J481" i="1"/>
  <c r="J482" i="1"/>
  <c r="J483" i="1"/>
  <c r="J484" i="1"/>
  <c r="J485" i="1"/>
  <c r="J486" i="1"/>
  <c r="J487" i="1"/>
  <c r="N488" i="1"/>
  <c r="R488" i="1"/>
  <c r="N489" i="1"/>
  <c r="R489" i="1"/>
  <c r="N490" i="1"/>
  <c r="R490" i="1"/>
  <c r="S490" i="1" s="1"/>
  <c r="N491" i="1"/>
  <c r="R491" i="1"/>
  <c r="S491" i="1" s="1"/>
  <c r="N492" i="1"/>
  <c r="S492" i="1" s="1"/>
  <c r="R492" i="1"/>
  <c r="N493" i="1"/>
  <c r="S493" i="1" s="1"/>
  <c r="R493" i="1"/>
  <c r="N494" i="1"/>
  <c r="R494" i="1"/>
  <c r="N495" i="1"/>
  <c r="S495" i="1" s="1"/>
  <c r="R495" i="1"/>
  <c r="N496" i="1"/>
  <c r="R496" i="1"/>
  <c r="J488" i="1"/>
  <c r="J489" i="1"/>
  <c r="J490" i="1"/>
  <c r="J491" i="1"/>
  <c r="G488" i="1"/>
  <c r="G489" i="1" s="1"/>
  <c r="G490" i="1" s="1"/>
  <c r="G491" i="1" s="1"/>
  <c r="G492" i="1" s="1"/>
  <c r="J494" i="1"/>
  <c r="J496" i="1"/>
  <c r="J497" i="1"/>
  <c r="N498" i="1"/>
  <c r="R498" i="1"/>
  <c r="N499" i="1"/>
  <c r="R499" i="1"/>
  <c r="S499" i="1" s="1"/>
  <c r="N500" i="1"/>
  <c r="R500" i="1"/>
  <c r="S500" i="1" s="1"/>
  <c r="N501" i="1"/>
  <c r="S501" i="1" s="1"/>
  <c r="R501" i="1"/>
  <c r="N502" i="1"/>
  <c r="S502" i="1" s="1"/>
  <c r="R502" i="1"/>
  <c r="N503" i="1"/>
  <c r="R503" i="1"/>
  <c r="N504" i="1"/>
  <c r="R504" i="1"/>
  <c r="S504" i="1"/>
  <c r="N505" i="1"/>
  <c r="R505" i="1"/>
  <c r="N506" i="1"/>
  <c r="R506" i="1"/>
  <c r="J498" i="1"/>
  <c r="J499" i="1"/>
  <c r="G498" i="1"/>
  <c r="G499" i="1" s="1"/>
  <c r="G500" i="1" s="1"/>
  <c r="J500" i="1" s="1"/>
  <c r="J501" i="1"/>
  <c r="J502" i="1"/>
  <c r="J503" i="1"/>
  <c r="J504" i="1"/>
  <c r="J505" i="1"/>
  <c r="J506" i="1"/>
  <c r="J507" i="1"/>
  <c r="N508" i="1"/>
  <c r="R508" i="1"/>
  <c r="N509" i="1"/>
  <c r="R509" i="1"/>
  <c r="S509" i="1" s="1"/>
  <c r="N510" i="1"/>
  <c r="R510" i="1"/>
  <c r="N511" i="1"/>
  <c r="R511" i="1"/>
  <c r="S511" i="1" s="1"/>
  <c r="N512" i="1"/>
  <c r="R512" i="1"/>
  <c r="N513" i="1"/>
  <c r="R513" i="1"/>
  <c r="S513" i="1" s="1"/>
  <c r="N514" i="1"/>
  <c r="R514" i="1"/>
  <c r="N515" i="1"/>
  <c r="R515" i="1"/>
  <c r="S515" i="1" s="1"/>
  <c r="N516" i="1"/>
  <c r="R516" i="1"/>
  <c r="J508" i="1"/>
  <c r="J509" i="1"/>
  <c r="G508" i="1"/>
  <c r="G509" i="1"/>
  <c r="G510" i="1" s="1"/>
  <c r="J510" i="1" s="1"/>
  <c r="J511" i="1"/>
  <c r="J512" i="1"/>
  <c r="J513" i="1"/>
  <c r="J514" i="1"/>
  <c r="J515" i="1"/>
  <c r="J516" i="1"/>
  <c r="J517" i="1"/>
  <c r="N518" i="1"/>
  <c r="S518" i="1" s="1"/>
  <c r="R518" i="1"/>
  <c r="N519" i="1"/>
  <c r="R519" i="1"/>
  <c r="N520" i="1"/>
  <c r="R520" i="1"/>
  <c r="N521" i="1"/>
  <c r="R521" i="1"/>
  <c r="S521" i="1" s="1"/>
  <c r="N522" i="1"/>
  <c r="R522" i="1"/>
  <c r="S522" i="1" s="1"/>
  <c r="N523" i="1"/>
  <c r="S523" i="1" s="1"/>
  <c r="R523" i="1"/>
  <c r="N524" i="1"/>
  <c r="S524" i="1" s="1"/>
  <c r="R524" i="1"/>
  <c r="N525" i="1"/>
  <c r="R525" i="1"/>
  <c r="N526" i="1"/>
  <c r="R526" i="1"/>
  <c r="S526" i="1"/>
  <c r="J518" i="1"/>
  <c r="G518" i="1"/>
  <c r="G519" i="1"/>
  <c r="J519" i="1" s="1"/>
  <c r="J520" i="1"/>
  <c r="J521" i="1"/>
  <c r="G520" i="1"/>
  <c r="G521" i="1" s="1"/>
  <c r="G522" i="1" s="1"/>
  <c r="J522" i="1" s="1"/>
  <c r="J523" i="1"/>
  <c r="J524" i="1"/>
  <c r="J525" i="1"/>
  <c r="J526" i="1"/>
  <c r="J527" i="1"/>
  <c r="N528" i="1"/>
  <c r="R528" i="1"/>
  <c r="N529" i="1"/>
  <c r="R529" i="1"/>
  <c r="N530" i="1"/>
  <c r="R530" i="1"/>
  <c r="N531" i="1"/>
  <c r="R531" i="1"/>
  <c r="N532" i="1"/>
  <c r="R532" i="1"/>
  <c r="N533" i="1"/>
  <c r="R533" i="1"/>
  <c r="N534" i="1"/>
  <c r="R534" i="1"/>
  <c r="S534" i="1" s="1"/>
  <c r="N535" i="1"/>
  <c r="R535" i="1"/>
  <c r="N536" i="1"/>
  <c r="R536" i="1"/>
  <c r="S536" i="1" s="1"/>
  <c r="J528" i="1"/>
  <c r="G528" i="1"/>
  <c r="G529" i="1" s="1"/>
  <c r="J530" i="1"/>
  <c r="J532" i="1"/>
  <c r="J536" i="1"/>
  <c r="J537" i="1"/>
  <c r="N538" i="1"/>
  <c r="R538" i="1"/>
  <c r="S538" i="1" s="1"/>
  <c r="N539" i="1"/>
  <c r="R539" i="1"/>
  <c r="N540" i="1"/>
  <c r="R540" i="1"/>
  <c r="S540" i="1" s="1"/>
  <c r="N541" i="1"/>
  <c r="R541" i="1"/>
  <c r="N542" i="1"/>
  <c r="R542" i="1"/>
  <c r="S542" i="1" s="1"/>
  <c r="N543" i="1"/>
  <c r="R543" i="1"/>
  <c r="N544" i="1"/>
  <c r="R544" i="1"/>
  <c r="S544" i="1" s="1"/>
  <c r="N545" i="1"/>
  <c r="R545" i="1"/>
  <c r="N546" i="1"/>
  <c r="R546" i="1"/>
  <c r="S546" i="1" s="1"/>
  <c r="J538" i="1"/>
  <c r="J539" i="1"/>
  <c r="G538" i="1"/>
  <c r="G539" i="1"/>
  <c r="G540" i="1" s="1"/>
  <c r="J541" i="1"/>
  <c r="J543" i="1"/>
  <c r="J544" i="1"/>
  <c r="J545" i="1"/>
  <c r="J546" i="1"/>
  <c r="J547" i="1"/>
  <c r="N548" i="1"/>
  <c r="R548" i="1"/>
  <c r="S548" i="1" s="1"/>
  <c r="N549" i="1"/>
  <c r="R549" i="1"/>
  <c r="S549" i="1" s="1"/>
  <c r="N550" i="1"/>
  <c r="S550" i="1" s="1"/>
  <c r="R550" i="1"/>
  <c r="N551" i="1"/>
  <c r="S551" i="1" s="1"/>
  <c r="R551" i="1"/>
  <c r="N552" i="1"/>
  <c r="R552" i="1"/>
  <c r="N553" i="1"/>
  <c r="R553" i="1"/>
  <c r="S553" i="1"/>
  <c r="N554" i="1"/>
  <c r="R554" i="1"/>
  <c r="N555" i="1"/>
  <c r="R555" i="1"/>
  <c r="N556" i="1"/>
  <c r="R556" i="1"/>
  <c r="S556" i="1" s="1"/>
  <c r="J548" i="1"/>
  <c r="J549" i="1"/>
  <c r="J550" i="1"/>
  <c r="J551" i="1"/>
  <c r="J552" i="1"/>
  <c r="G548" i="1"/>
  <c r="G549" i="1"/>
  <c r="G550" i="1" s="1"/>
  <c r="G551" i="1" s="1"/>
  <c r="G552" i="1" s="1"/>
  <c r="G553" i="1" s="1"/>
  <c r="J553" i="1" s="1"/>
  <c r="J554" i="1"/>
  <c r="J555" i="1"/>
  <c r="J556" i="1"/>
  <c r="J557" i="1"/>
  <c r="N558" i="1"/>
  <c r="S558" i="1" s="1"/>
  <c r="R558" i="1"/>
  <c r="N559" i="1"/>
  <c r="S559" i="1" s="1"/>
  <c r="R559" i="1"/>
  <c r="N560" i="1"/>
  <c r="R560" i="1"/>
  <c r="S560" i="1"/>
  <c r="N561" i="1"/>
  <c r="R561" i="1"/>
  <c r="S561" i="1" s="1"/>
  <c r="N562" i="1"/>
  <c r="S562" i="1" s="1"/>
  <c r="R562" i="1"/>
  <c r="N563" i="1"/>
  <c r="S563" i="1" s="1"/>
  <c r="R563" i="1"/>
  <c r="N564" i="1"/>
  <c r="S564" i="1" s="1"/>
  <c r="R564" i="1"/>
  <c r="N565" i="1"/>
  <c r="S565" i="1" s="1"/>
  <c r="R565" i="1"/>
  <c r="N566" i="1"/>
  <c r="S566" i="1" s="1"/>
  <c r="R566" i="1"/>
  <c r="J558" i="1"/>
  <c r="J559" i="1"/>
  <c r="G558" i="1"/>
  <c r="G559" i="1" s="1"/>
  <c r="G560" i="1" s="1"/>
  <c r="J561" i="1"/>
  <c r="J562" i="1"/>
  <c r="J564" i="1"/>
  <c r="J565" i="1"/>
  <c r="J566" i="1"/>
  <c r="J567" i="1"/>
  <c r="N568" i="1"/>
  <c r="R568" i="1"/>
  <c r="N569" i="1"/>
  <c r="R569" i="1"/>
  <c r="N570" i="1"/>
  <c r="R570" i="1"/>
  <c r="S570" i="1" s="1"/>
  <c r="N571" i="1"/>
  <c r="R571" i="1"/>
  <c r="S571" i="1" s="1"/>
  <c r="N572" i="1"/>
  <c r="S572" i="1" s="1"/>
  <c r="R572" i="1"/>
  <c r="N573" i="1"/>
  <c r="R573" i="1"/>
  <c r="N574" i="1"/>
  <c r="R574" i="1"/>
  <c r="N575" i="1"/>
  <c r="R575" i="1"/>
  <c r="S575" i="1"/>
  <c r="N576" i="1"/>
  <c r="R576" i="1"/>
  <c r="J568" i="1"/>
  <c r="G568" i="1"/>
  <c r="G569" i="1"/>
  <c r="J569" i="1" s="1"/>
  <c r="J570" i="1"/>
  <c r="J572" i="1"/>
  <c r="J573" i="1"/>
  <c r="J574" i="1"/>
  <c r="J576" i="1"/>
  <c r="J577" i="1"/>
  <c r="N578" i="1"/>
  <c r="S578" i="1" s="1"/>
  <c r="R578" i="1"/>
  <c r="N579" i="1"/>
  <c r="S579" i="1" s="1"/>
  <c r="R579" i="1"/>
  <c r="N580" i="1"/>
  <c r="S580" i="1" s="1"/>
  <c r="R580" i="1"/>
  <c r="N581" i="1"/>
  <c r="S581" i="1" s="1"/>
  <c r="R581" i="1"/>
  <c r="N582" i="1"/>
  <c r="S582" i="1" s="1"/>
  <c r="R582" i="1"/>
  <c r="N583" i="1"/>
  <c r="S583" i="1" s="1"/>
  <c r="R583" i="1"/>
  <c r="N584" i="1"/>
  <c r="R584" i="1"/>
  <c r="S584" i="1"/>
  <c r="N585" i="1"/>
  <c r="R585" i="1"/>
  <c r="S585" i="1" s="1"/>
  <c r="N586" i="1"/>
  <c r="S586" i="1" s="1"/>
  <c r="R586" i="1"/>
  <c r="J578" i="1"/>
  <c r="G578" i="1"/>
  <c r="G579" i="1"/>
  <c r="J579" i="1" s="1"/>
  <c r="J580" i="1"/>
  <c r="J583" i="1"/>
  <c r="J584" i="1"/>
  <c r="J587" i="1"/>
  <c r="N588" i="1"/>
  <c r="R588" i="1"/>
  <c r="S588" i="1" s="1"/>
  <c r="N589" i="1"/>
  <c r="R589" i="1"/>
  <c r="N590" i="1"/>
  <c r="R590" i="1"/>
  <c r="S590" i="1" s="1"/>
  <c r="N591" i="1"/>
  <c r="R591" i="1"/>
  <c r="N592" i="1"/>
  <c r="R592" i="1"/>
  <c r="S592" i="1" s="1"/>
  <c r="N593" i="1"/>
  <c r="R593" i="1"/>
  <c r="N594" i="1"/>
  <c r="R594" i="1"/>
  <c r="S594" i="1" s="1"/>
  <c r="N595" i="1"/>
  <c r="R595" i="1"/>
  <c r="N596" i="1"/>
  <c r="R596" i="1"/>
  <c r="S596" i="1" s="1"/>
  <c r="J588" i="1"/>
  <c r="G588" i="1"/>
  <c r="G589" i="1" s="1"/>
  <c r="J590" i="1"/>
  <c r="J591" i="1"/>
  <c r="J595" i="1"/>
  <c r="J596" i="1"/>
  <c r="N598" i="1"/>
  <c r="R598" i="1"/>
  <c r="S598" i="1" s="1"/>
  <c r="N599" i="1"/>
  <c r="R599" i="1"/>
  <c r="N600" i="1"/>
  <c r="R600" i="1"/>
  <c r="S600" i="1" s="1"/>
  <c r="N601" i="1"/>
  <c r="R601" i="1"/>
  <c r="N602" i="1"/>
  <c r="R602" i="1"/>
  <c r="S602" i="1" s="1"/>
  <c r="N603" i="1"/>
  <c r="R603" i="1"/>
  <c r="N604" i="1"/>
  <c r="R604" i="1"/>
  <c r="S604" i="1" s="1"/>
  <c r="N605" i="1"/>
  <c r="R605" i="1"/>
  <c r="N606" i="1"/>
  <c r="R606" i="1"/>
  <c r="S606" i="1" s="1"/>
  <c r="J598" i="1"/>
  <c r="J599" i="1"/>
  <c r="G598" i="1"/>
  <c r="G599" i="1"/>
  <c r="G600" i="1" s="1"/>
  <c r="J601" i="1"/>
  <c r="J603" i="1"/>
  <c r="J605" i="1"/>
  <c r="J606" i="1"/>
  <c r="J607" i="1"/>
  <c r="N608" i="1"/>
  <c r="R608" i="1"/>
  <c r="S608" i="1"/>
  <c r="N609" i="1"/>
  <c r="S609" i="1" s="1"/>
  <c r="R609" i="1"/>
  <c r="N610" i="1"/>
  <c r="S610" i="1" s="1"/>
  <c r="R610" i="1"/>
  <c r="N611" i="1"/>
  <c r="R611" i="1"/>
  <c r="S611" i="1"/>
  <c r="N612" i="1"/>
  <c r="R612" i="1"/>
  <c r="S612" i="1" s="1"/>
  <c r="N613" i="1"/>
  <c r="R613" i="1"/>
  <c r="N614" i="1"/>
  <c r="R614" i="1"/>
  <c r="N615" i="1"/>
  <c r="R615" i="1"/>
  <c r="S615" i="1" s="1"/>
  <c r="N616" i="1"/>
  <c r="S616" i="1" s="1"/>
  <c r="R616" i="1"/>
  <c r="J608" i="1"/>
  <c r="G608" i="1"/>
  <c r="G609" i="1"/>
  <c r="J609" i="1" s="1"/>
  <c r="G610" i="1"/>
  <c r="J610" i="1" s="1"/>
  <c r="G611" i="1"/>
  <c r="J611" i="1" s="1"/>
  <c r="J612" i="1"/>
  <c r="J613" i="1"/>
  <c r="J614" i="1"/>
  <c r="J615" i="1"/>
  <c r="J616" i="1"/>
  <c r="J617" i="1"/>
  <c r="N618" i="1"/>
  <c r="R618" i="1"/>
  <c r="N619" i="1"/>
  <c r="R619" i="1"/>
  <c r="N620" i="1"/>
  <c r="R620" i="1"/>
  <c r="S620" i="1" s="1"/>
  <c r="N621" i="1"/>
  <c r="S621" i="1" s="1"/>
  <c r="R621" i="1"/>
  <c r="N622" i="1"/>
  <c r="R622" i="1"/>
  <c r="N623" i="1"/>
  <c r="S623" i="1" s="1"/>
  <c r="R623" i="1"/>
  <c r="N624" i="1"/>
  <c r="S624" i="1" s="1"/>
  <c r="R624" i="1"/>
  <c r="N625" i="1"/>
  <c r="R625" i="1"/>
  <c r="S625" i="1" s="1"/>
  <c r="N626" i="1"/>
  <c r="S626" i="1" s="1"/>
  <c r="R626" i="1"/>
  <c r="J618" i="1"/>
  <c r="J619" i="1"/>
  <c r="G618" i="1"/>
  <c r="G619" i="1" s="1"/>
  <c r="G620" i="1" s="1"/>
  <c r="J622" i="1"/>
  <c r="J623" i="1"/>
  <c r="J625" i="1"/>
  <c r="J626" i="1"/>
  <c r="J627" i="1"/>
  <c r="N628" i="1"/>
  <c r="R628" i="1"/>
  <c r="N629" i="1"/>
  <c r="R629" i="1"/>
  <c r="N630" i="1"/>
  <c r="R630" i="1"/>
  <c r="N631" i="1"/>
  <c r="R631" i="1"/>
  <c r="N632" i="1"/>
  <c r="R632" i="1"/>
  <c r="N633" i="1"/>
  <c r="R633" i="1"/>
  <c r="N634" i="1"/>
  <c r="R634" i="1"/>
  <c r="N635" i="1"/>
  <c r="R635" i="1"/>
  <c r="N636" i="1"/>
  <c r="R636" i="1"/>
  <c r="J628" i="1"/>
  <c r="G628" i="1"/>
  <c r="G629" i="1" s="1"/>
  <c r="J630" i="1"/>
  <c r="J632" i="1"/>
  <c r="J634" i="1"/>
  <c r="J635" i="1"/>
  <c r="J636" i="1"/>
  <c r="J637" i="1"/>
  <c r="N638" i="1"/>
  <c r="R638" i="1"/>
  <c r="N639" i="1"/>
  <c r="R639" i="1"/>
  <c r="N640" i="1"/>
  <c r="R640" i="1"/>
  <c r="N641" i="1"/>
  <c r="R641" i="1"/>
  <c r="N642" i="1"/>
  <c r="R642" i="1"/>
  <c r="N643" i="1"/>
  <c r="R643" i="1"/>
  <c r="N644" i="1"/>
  <c r="R644" i="1"/>
  <c r="N645" i="1"/>
  <c r="R645" i="1"/>
  <c r="N646" i="1"/>
  <c r="R646" i="1"/>
  <c r="J638" i="1"/>
  <c r="J639" i="1"/>
  <c r="G638" i="1"/>
  <c r="G639" i="1"/>
  <c r="G640" i="1" s="1"/>
  <c r="J642" i="1"/>
  <c r="J644" i="1"/>
  <c r="J645" i="1"/>
  <c r="J646" i="1"/>
  <c r="J647" i="1"/>
  <c r="N648" i="1"/>
  <c r="R648" i="1"/>
  <c r="S648" i="1" s="1"/>
  <c r="N649" i="1"/>
  <c r="R649" i="1"/>
  <c r="S649" i="1" s="1"/>
  <c r="N650" i="1"/>
  <c r="R650" i="1"/>
  <c r="S650" i="1" s="1"/>
  <c r="N651" i="1"/>
  <c r="R651" i="1"/>
  <c r="S651" i="1" s="1"/>
  <c r="N652" i="1"/>
  <c r="R652" i="1"/>
  <c r="S652" i="1" s="1"/>
  <c r="N653" i="1"/>
  <c r="R653" i="1"/>
  <c r="S653" i="1" s="1"/>
  <c r="N654" i="1"/>
  <c r="R654" i="1"/>
  <c r="S654" i="1" s="1"/>
  <c r="N655" i="1"/>
  <c r="R655" i="1"/>
  <c r="S655" i="1" s="1"/>
  <c r="N656" i="1"/>
  <c r="R656" i="1"/>
  <c r="S656" i="1" s="1"/>
  <c r="J648" i="1"/>
  <c r="J649" i="1"/>
  <c r="J650" i="1"/>
  <c r="G648" i="1"/>
  <c r="G649" i="1" s="1"/>
  <c r="G650" i="1" s="1"/>
  <c r="G651" i="1" s="1"/>
  <c r="J652" i="1"/>
  <c r="J654" i="1"/>
  <c r="J655" i="1"/>
  <c r="J656" i="1"/>
  <c r="J657" i="1"/>
  <c r="N658" i="1"/>
  <c r="R658" i="1"/>
  <c r="N659" i="1"/>
  <c r="R659" i="1"/>
  <c r="N660" i="1"/>
  <c r="R660" i="1"/>
  <c r="N661" i="1"/>
  <c r="R661" i="1"/>
  <c r="N662" i="1"/>
  <c r="R662" i="1"/>
  <c r="N663" i="1"/>
  <c r="R663" i="1"/>
  <c r="N664" i="1"/>
  <c r="R664" i="1"/>
  <c r="N665" i="1"/>
  <c r="R665" i="1"/>
  <c r="N666" i="1"/>
  <c r="R666" i="1"/>
  <c r="J658" i="1"/>
  <c r="G658" i="1"/>
  <c r="G659" i="1" s="1"/>
  <c r="J661" i="1"/>
  <c r="J663" i="1"/>
  <c r="J664" i="1"/>
  <c r="J665" i="1"/>
  <c r="J666" i="1"/>
  <c r="J667" i="1"/>
  <c r="N668" i="1"/>
  <c r="S668" i="1" s="1"/>
  <c r="R668" i="1"/>
  <c r="N669" i="1"/>
  <c r="R669" i="1"/>
  <c r="N670" i="1"/>
  <c r="R670" i="1"/>
  <c r="N671" i="1"/>
  <c r="S671" i="1" s="1"/>
  <c r="R671" i="1"/>
  <c r="N672" i="1"/>
  <c r="R672" i="1"/>
  <c r="N673" i="1"/>
  <c r="R673" i="1"/>
  <c r="N674" i="1"/>
  <c r="R674" i="1"/>
  <c r="N675" i="1"/>
  <c r="R675" i="1"/>
  <c r="S675" i="1" s="1"/>
  <c r="N676" i="1"/>
  <c r="R676" i="1"/>
  <c r="S676" i="1" s="1"/>
  <c r="J668" i="1"/>
  <c r="G668" i="1"/>
  <c r="G669" i="1"/>
  <c r="J669" i="1" s="1"/>
  <c r="J670" i="1"/>
  <c r="J671" i="1"/>
  <c r="J672" i="1"/>
  <c r="J675" i="1"/>
  <c r="J676" i="1"/>
  <c r="J677" i="1"/>
  <c r="N678" i="1"/>
  <c r="R678" i="1"/>
  <c r="N679" i="1"/>
  <c r="R679" i="1"/>
  <c r="N680" i="1"/>
  <c r="R680" i="1"/>
  <c r="N681" i="1"/>
  <c r="R681" i="1"/>
  <c r="N682" i="1"/>
  <c r="R682" i="1"/>
  <c r="N683" i="1"/>
  <c r="R683" i="1"/>
  <c r="N684" i="1"/>
  <c r="R684" i="1"/>
  <c r="N685" i="1"/>
  <c r="R685" i="1"/>
  <c r="N686" i="1"/>
  <c r="R686" i="1"/>
  <c r="J678" i="1"/>
  <c r="J679" i="1"/>
  <c r="J680" i="1"/>
  <c r="J681" i="1"/>
  <c r="G678" i="1"/>
  <c r="G679" i="1"/>
  <c r="G680" i="1" s="1"/>
  <c r="G681" i="1" s="1"/>
  <c r="G682" i="1" s="1"/>
  <c r="J682" i="1" s="1"/>
  <c r="J683" i="1"/>
  <c r="J684" i="1"/>
  <c r="J685" i="1"/>
  <c r="J686" i="1"/>
  <c r="J687" i="1"/>
  <c r="N688" i="1"/>
  <c r="R688" i="1"/>
  <c r="N689" i="1"/>
  <c r="S689" i="1" s="1"/>
  <c r="R689" i="1"/>
  <c r="N690" i="1"/>
  <c r="R690" i="1"/>
  <c r="N691" i="1"/>
  <c r="R691" i="1"/>
  <c r="N692" i="1"/>
  <c r="S692" i="1" s="1"/>
  <c r="R692" i="1"/>
  <c r="N693" i="1"/>
  <c r="R693" i="1"/>
  <c r="S693" i="1"/>
  <c r="N694" i="1"/>
  <c r="R694" i="1"/>
  <c r="N695" i="1"/>
  <c r="S695" i="1" s="1"/>
  <c r="R695" i="1"/>
  <c r="N696" i="1"/>
  <c r="R696" i="1"/>
  <c r="J688" i="1"/>
  <c r="G688" i="1"/>
  <c r="G689" i="1"/>
  <c r="J689" i="1" s="1"/>
  <c r="J690" i="1"/>
  <c r="J691" i="1"/>
  <c r="J692" i="1"/>
  <c r="J693" i="1"/>
  <c r="J694" i="1"/>
  <c r="J695" i="1"/>
  <c r="J696" i="1"/>
  <c r="J697" i="1"/>
  <c r="N698" i="1"/>
  <c r="R698" i="1"/>
  <c r="N699" i="1"/>
  <c r="R699" i="1"/>
  <c r="S699" i="1" s="1"/>
  <c r="N700" i="1"/>
  <c r="S700" i="1" s="1"/>
  <c r="R700" i="1"/>
  <c r="N701" i="1"/>
  <c r="S701" i="1" s="1"/>
  <c r="R701" i="1"/>
  <c r="N702" i="1"/>
  <c r="S702" i="1" s="1"/>
  <c r="R702" i="1"/>
  <c r="N703" i="1"/>
  <c r="S703" i="1" s="1"/>
  <c r="R703" i="1"/>
  <c r="N704" i="1"/>
  <c r="R704" i="1"/>
  <c r="N705" i="1"/>
  <c r="S705" i="1" s="1"/>
  <c r="R705" i="1"/>
  <c r="N706" i="1"/>
  <c r="R706" i="1"/>
  <c r="J698" i="1"/>
  <c r="J699" i="1"/>
  <c r="G698" i="1"/>
  <c r="G699" i="1" s="1"/>
  <c r="G700" i="1" s="1"/>
  <c r="J701" i="1"/>
  <c r="J703" i="1"/>
  <c r="J704" i="1"/>
  <c r="J706" i="1"/>
  <c r="N708" i="1"/>
  <c r="S708" i="1" s="1"/>
  <c r="R708" i="1"/>
  <c r="N709" i="1"/>
  <c r="R709" i="1"/>
  <c r="S709" i="1" s="1"/>
  <c r="N710" i="1"/>
  <c r="S710" i="1" s="1"/>
  <c r="R710" i="1"/>
  <c r="N711" i="1"/>
  <c r="R711" i="1"/>
  <c r="S711" i="1"/>
  <c r="N712" i="1"/>
  <c r="R712" i="1"/>
  <c r="S712" i="1" s="1"/>
  <c r="N713" i="1"/>
  <c r="R713" i="1"/>
  <c r="N714" i="1"/>
  <c r="R714" i="1"/>
  <c r="N715" i="1"/>
  <c r="R715" i="1"/>
  <c r="S715" i="1" s="1"/>
  <c r="N716" i="1"/>
  <c r="R716" i="1"/>
  <c r="S716" i="1" s="1"/>
  <c r="J708" i="1"/>
  <c r="G708" i="1"/>
  <c r="G709" i="1"/>
  <c r="J709" i="1" s="1"/>
  <c r="J710" i="1"/>
  <c r="J711" i="1"/>
  <c r="G710" i="1"/>
  <c r="G711" i="1" s="1"/>
  <c r="G712" i="1" s="1"/>
  <c r="J712" i="1" s="1"/>
  <c r="J713" i="1"/>
  <c r="J714" i="1"/>
  <c r="J715" i="1"/>
  <c r="J716" i="1"/>
  <c r="J717" i="1"/>
  <c r="N718" i="1"/>
  <c r="R718" i="1"/>
  <c r="N719" i="1"/>
  <c r="R719" i="1"/>
  <c r="S719" i="1" s="1"/>
  <c r="N720" i="1"/>
  <c r="R720" i="1"/>
  <c r="N721" i="1"/>
  <c r="R721" i="1"/>
  <c r="S721" i="1" s="1"/>
  <c r="N722" i="1"/>
  <c r="R722" i="1"/>
  <c r="N723" i="1"/>
  <c r="R723" i="1"/>
  <c r="S723" i="1" s="1"/>
  <c r="N724" i="1"/>
  <c r="R724" i="1"/>
  <c r="N725" i="1"/>
  <c r="R725" i="1"/>
  <c r="S725" i="1" s="1"/>
  <c r="N726" i="1"/>
  <c r="R726" i="1"/>
  <c r="J718" i="1"/>
  <c r="G718" i="1"/>
  <c r="G719" i="1" s="1"/>
  <c r="J722" i="1"/>
  <c r="J724" i="1"/>
  <c r="J726" i="1"/>
  <c r="I8" i="1"/>
  <c r="H9" i="1"/>
  <c r="I9" i="1"/>
  <c r="H10" i="1"/>
  <c r="I10" i="1"/>
  <c r="H14" i="1"/>
  <c r="I14" i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8" i="1"/>
  <c r="I28" i="1" s="1"/>
  <c r="H29" i="1"/>
  <c r="I29" i="1" s="1"/>
  <c r="H31" i="1"/>
  <c r="I31" i="1" s="1"/>
  <c r="H32" i="1"/>
  <c r="I32" i="1" s="1"/>
  <c r="H37" i="1"/>
  <c r="I37" i="1" s="1"/>
  <c r="H38" i="1"/>
  <c r="I38" i="1" s="1"/>
  <c r="H39" i="1"/>
  <c r="I39" i="1" s="1"/>
  <c r="H40" i="1"/>
  <c r="I40" i="1" s="1"/>
  <c r="H42" i="1"/>
  <c r="I42" i="1" s="1"/>
  <c r="H48" i="1"/>
  <c r="I48" i="1"/>
  <c r="H49" i="1"/>
  <c r="I49" i="1"/>
  <c r="G50" i="1"/>
  <c r="H50" i="1"/>
  <c r="I50" i="1" s="1"/>
  <c r="G51" i="1"/>
  <c r="H51" i="1" s="1"/>
  <c r="I51" i="1" s="1"/>
  <c r="H58" i="1"/>
  <c r="I58" i="1"/>
  <c r="H59" i="1"/>
  <c r="I59" i="1"/>
  <c r="H60" i="1"/>
  <c r="I60" i="1"/>
  <c r="H61" i="1"/>
  <c r="I61" i="1"/>
  <c r="H62" i="1"/>
  <c r="I62" i="1"/>
  <c r="H63" i="1"/>
  <c r="I63" i="1"/>
  <c r="H66" i="1"/>
  <c r="I66" i="1"/>
  <c r="H67" i="1"/>
  <c r="I67" i="1"/>
  <c r="G68" i="1"/>
  <c r="H68" i="1"/>
  <c r="I68" i="1" s="1"/>
  <c r="G69" i="1"/>
  <c r="H69" i="1" s="1"/>
  <c r="I69" i="1" s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G87" i="1"/>
  <c r="H87" i="1"/>
  <c r="I87" i="1" s="1"/>
  <c r="H88" i="1"/>
  <c r="I88" i="1" s="1"/>
  <c r="H89" i="1"/>
  <c r="I89" i="1" s="1"/>
  <c r="G90" i="1"/>
  <c r="H90" i="1" s="1"/>
  <c r="I90" i="1" s="1"/>
  <c r="H98" i="1"/>
  <c r="I98" i="1" s="1"/>
  <c r="H99" i="1"/>
  <c r="I99" i="1" s="1"/>
  <c r="H100" i="1"/>
  <c r="I100" i="1" s="1"/>
  <c r="H101" i="1"/>
  <c r="I101" i="1" s="1"/>
  <c r="H108" i="1"/>
  <c r="I108" i="1" s="1"/>
  <c r="H109" i="1"/>
  <c r="I109" i="1" s="1"/>
  <c r="H110" i="1"/>
  <c r="I110" i="1" s="1"/>
  <c r="H114" i="1"/>
  <c r="I114" i="1" s="1"/>
  <c r="H117" i="1"/>
  <c r="I117" i="1" s="1"/>
  <c r="H118" i="1"/>
  <c r="I118" i="1" s="1"/>
  <c r="H119" i="1"/>
  <c r="I119" i="1" s="1"/>
  <c r="H120" i="1"/>
  <c r="I120" i="1" s="1"/>
  <c r="H121" i="1"/>
  <c r="I121" i="1" s="1"/>
  <c r="H123" i="1"/>
  <c r="I123" i="1" s="1"/>
  <c r="H126" i="1"/>
  <c r="I126" i="1" s="1"/>
  <c r="H128" i="1"/>
  <c r="I128" i="1"/>
  <c r="H129" i="1"/>
  <c r="I129" i="1"/>
  <c r="H131" i="1"/>
  <c r="I131" i="1"/>
  <c r="H132" i="1"/>
  <c r="I132" i="1"/>
  <c r="H135" i="1"/>
  <c r="I135" i="1"/>
  <c r="H136" i="1"/>
  <c r="I136" i="1"/>
  <c r="H138" i="1"/>
  <c r="I138" i="1" s="1"/>
  <c r="H139" i="1"/>
  <c r="I139" i="1" s="1"/>
  <c r="G140" i="1"/>
  <c r="H140" i="1" s="1"/>
  <c r="I140" i="1" s="1"/>
  <c r="H148" i="1"/>
  <c r="I148" i="1" s="1"/>
  <c r="H149" i="1"/>
  <c r="I149" i="1" s="1"/>
  <c r="H155" i="1"/>
  <c r="I155" i="1" s="1"/>
  <c r="H158" i="1"/>
  <c r="I158" i="1" s="1"/>
  <c r="H159" i="1"/>
  <c r="I159" i="1" s="1"/>
  <c r="H160" i="1"/>
  <c r="I160" i="1" s="1"/>
  <c r="H161" i="1"/>
  <c r="I161" i="1" s="1"/>
  <c r="H163" i="1"/>
  <c r="I163" i="1" s="1"/>
  <c r="H166" i="1"/>
  <c r="I166" i="1" s="1"/>
  <c r="H168" i="1"/>
  <c r="I168" i="1"/>
  <c r="H169" i="1"/>
  <c r="I169" i="1"/>
  <c r="H170" i="1"/>
  <c r="I170" i="1"/>
  <c r="H171" i="1"/>
  <c r="I171" i="1"/>
  <c r="H172" i="1"/>
  <c r="I172" i="1"/>
  <c r="H178" i="1"/>
  <c r="I178" i="1" s="1"/>
  <c r="H179" i="1"/>
  <c r="I179" i="1" s="1"/>
  <c r="H180" i="1"/>
  <c r="I180" i="1" s="1"/>
  <c r="H181" i="1"/>
  <c r="I181" i="1" s="1"/>
  <c r="H188" i="1"/>
  <c r="I188" i="1" s="1"/>
  <c r="H189" i="1"/>
  <c r="I189" i="1" s="1"/>
  <c r="H191" i="1"/>
  <c r="I191" i="1" s="1"/>
  <c r="H198" i="1"/>
  <c r="I198" i="1" s="1"/>
  <c r="H199" i="1"/>
  <c r="I199" i="1" s="1"/>
  <c r="G200" i="1"/>
  <c r="H200" i="1" s="1"/>
  <c r="I200" i="1" s="1"/>
  <c r="H208" i="1"/>
  <c r="I208" i="1" s="1"/>
  <c r="H209" i="1"/>
  <c r="I209" i="1" s="1"/>
  <c r="H210" i="1"/>
  <c r="I210" i="1" s="1"/>
  <c r="H211" i="1"/>
  <c r="I211" i="1" s="1"/>
  <c r="H212" i="1"/>
  <c r="I212" i="1" s="1"/>
  <c r="G213" i="1"/>
  <c r="H213" i="1" s="1"/>
  <c r="I213" i="1" s="1"/>
  <c r="H218" i="1"/>
  <c r="I218" i="1"/>
  <c r="H219" i="1"/>
  <c r="I219" i="1"/>
  <c r="H220" i="1"/>
  <c r="I220" i="1"/>
  <c r="H221" i="1"/>
  <c r="I221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4" i="1"/>
  <c r="I234" i="1"/>
  <c r="H235" i="1"/>
  <c r="I235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8" i="1"/>
  <c r="I248" i="1"/>
  <c r="H249" i="1"/>
  <c r="I249" i="1"/>
  <c r="H250" i="1"/>
  <c r="I250" i="1"/>
  <c r="H251" i="1"/>
  <c r="I251" i="1"/>
  <c r="H257" i="1"/>
  <c r="I257" i="1"/>
  <c r="H258" i="1"/>
  <c r="I258" i="1"/>
  <c r="H259" i="1"/>
  <c r="I259" i="1"/>
  <c r="H261" i="1"/>
  <c r="I261" i="1"/>
  <c r="H264" i="1"/>
  <c r="I264" i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7" i="1"/>
  <c r="I277" i="1" s="1"/>
  <c r="H278" i="1"/>
  <c r="I278" i="1" s="1"/>
  <c r="H279" i="1"/>
  <c r="I279" i="1" s="1"/>
  <c r="H280" i="1"/>
  <c r="I280" i="1" s="1"/>
  <c r="H282" i="1"/>
  <c r="I282" i="1" s="1"/>
  <c r="H283" i="1"/>
  <c r="I283" i="1" s="1"/>
  <c r="H286" i="1"/>
  <c r="I286" i="1" s="1"/>
  <c r="H288" i="1"/>
  <c r="I288" i="1"/>
  <c r="H289" i="1"/>
  <c r="I289" i="1"/>
  <c r="H290" i="1"/>
  <c r="I290" i="1"/>
  <c r="H292" i="1"/>
  <c r="I292" i="1"/>
  <c r="H294" i="1"/>
  <c r="I294" i="1"/>
  <c r="H298" i="1"/>
  <c r="I298" i="1" s="1"/>
  <c r="H299" i="1"/>
  <c r="I299" i="1" s="1"/>
  <c r="H300" i="1"/>
  <c r="I300" i="1" s="1"/>
  <c r="H301" i="1"/>
  <c r="I301" i="1" s="1"/>
  <c r="H302" i="1"/>
  <c r="I302" i="1" s="1"/>
  <c r="H303" i="1"/>
  <c r="I303" i="1" s="1"/>
  <c r="H308" i="1"/>
  <c r="I308" i="1" s="1"/>
  <c r="H309" i="1"/>
  <c r="I309" i="1" s="1"/>
  <c r="H310" i="1"/>
  <c r="I310" i="1" s="1"/>
  <c r="H311" i="1"/>
  <c r="I311" i="1" s="1"/>
  <c r="H312" i="1"/>
  <c r="I312" i="1" s="1"/>
  <c r="H314" i="1"/>
  <c r="I314" i="1" s="1"/>
  <c r="H318" i="1"/>
  <c r="I318" i="1"/>
  <c r="H319" i="1"/>
  <c r="I319" i="1"/>
  <c r="H321" i="1"/>
  <c r="I321" i="1"/>
  <c r="H326" i="1"/>
  <c r="I326" i="1"/>
  <c r="H328" i="1"/>
  <c r="I328" i="1" s="1"/>
  <c r="H329" i="1"/>
  <c r="I329" i="1" s="1"/>
  <c r="H330" i="1"/>
  <c r="I330" i="1" s="1"/>
  <c r="H331" i="1"/>
  <c r="I331" i="1" s="1"/>
  <c r="H332" i="1"/>
  <c r="I332" i="1" s="1"/>
  <c r="H338" i="1"/>
  <c r="I338" i="1"/>
  <c r="H339" i="1"/>
  <c r="I339" i="1"/>
  <c r="H340" i="1"/>
  <c r="I340" i="1"/>
  <c r="H341" i="1"/>
  <c r="I341" i="1"/>
  <c r="H342" i="1"/>
  <c r="I342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8" i="1"/>
  <c r="I358" i="1"/>
  <c r="H359" i="1"/>
  <c r="I359" i="1"/>
  <c r="H363" i="1"/>
  <c r="I363" i="1"/>
  <c r="H366" i="1"/>
  <c r="I366" i="1"/>
  <c r="H368" i="1"/>
  <c r="I368" i="1" s="1"/>
  <c r="H369" i="1"/>
  <c r="I369" i="1" s="1"/>
  <c r="H372" i="1"/>
  <c r="I372" i="1" s="1"/>
  <c r="H378" i="1"/>
  <c r="I378" i="1"/>
  <c r="H379" i="1"/>
  <c r="I379" i="1"/>
  <c r="H380" i="1"/>
  <c r="I380" i="1"/>
  <c r="H381" i="1"/>
  <c r="I381" i="1"/>
  <c r="H385" i="1"/>
  <c r="I385" i="1"/>
  <c r="H386" i="1"/>
  <c r="I386" i="1"/>
  <c r="H388" i="1"/>
  <c r="I388" i="1" s="1"/>
  <c r="H389" i="1"/>
  <c r="I389" i="1" s="1"/>
  <c r="G390" i="1"/>
  <c r="H398" i="1"/>
  <c r="I398" i="1" s="1"/>
  <c r="H399" i="1"/>
  <c r="I399" i="1" s="1"/>
  <c r="H400" i="1"/>
  <c r="I400" i="1" s="1"/>
  <c r="H401" i="1"/>
  <c r="I401" i="1" s="1"/>
  <c r="H403" i="1"/>
  <c r="I403" i="1" s="1"/>
  <c r="H405" i="1"/>
  <c r="I405" i="1" s="1"/>
  <c r="H407" i="1"/>
  <c r="I407" i="1" s="1"/>
  <c r="H408" i="1"/>
  <c r="I408" i="1" s="1"/>
  <c r="H409" i="1"/>
  <c r="I409" i="1" s="1"/>
  <c r="H410" i="1"/>
  <c r="I410" i="1" s="1"/>
  <c r="H414" i="1"/>
  <c r="I414" i="1" s="1"/>
  <c r="H415" i="1"/>
  <c r="I415" i="1" s="1"/>
  <c r="H418" i="1"/>
  <c r="I418" i="1" s="1"/>
  <c r="H419" i="1"/>
  <c r="I419" i="1" s="1"/>
  <c r="H420" i="1"/>
  <c r="I420" i="1" s="1"/>
  <c r="H423" i="1"/>
  <c r="I423" i="1" s="1"/>
  <c r="H425" i="1"/>
  <c r="I425" i="1" s="1"/>
  <c r="H427" i="1"/>
  <c r="I427" i="1" s="1"/>
  <c r="H428" i="1"/>
  <c r="I428" i="1" s="1"/>
  <c r="H429" i="1"/>
  <c r="I429" i="1" s="1"/>
  <c r="H430" i="1"/>
  <c r="I430" i="1" s="1"/>
  <c r="H431" i="1"/>
  <c r="I431" i="1" s="1"/>
  <c r="H432" i="1"/>
  <c r="I432" i="1" s="1"/>
  <c r="H433" i="1"/>
  <c r="I433" i="1" s="1"/>
  <c r="H434" i="1"/>
  <c r="I434" i="1" s="1"/>
  <c r="H435" i="1"/>
  <c r="I435" i="1" s="1"/>
  <c r="G436" i="1"/>
  <c r="H438" i="1"/>
  <c r="I438" i="1" s="1"/>
  <c r="H439" i="1"/>
  <c r="I439" i="1" s="1"/>
  <c r="H440" i="1"/>
  <c r="I440" i="1" s="1"/>
  <c r="G441" i="1"/>
  <c r="H448" i="1"/>
  <c r="I448" i="1"/>
  <c r="H449" i="1"/>
  <c r="I449" i="1"/>
  <c r="H450" i="1"/>
  <c r="I450" i="1"/>
  <c r="H455" i="1"/>
  <c r="I455" i="1"/>
  <c r="H458" i="1"/>
  <c r="I458" i="1"/>
  <c r="H459" i="1"/>
  <c r="I459" i="1"/>
  <c r="H460" i="1"/>
  <c r="I460" i="1"/>
  <c r="H462" i="1"/>
  <c r="I462" i="1"/>
  <c r="H463" i="1"/>
  <c r="I463" i="1"/>
  <c r="H465" i="1"/>
  <c r="I465" i="1"/>
  <c r="H466" i="1"/>
  <c r="I466" i="1"/>
  <c r="H468" i="1"/>
  <c r="I468" i="1" s="1"/>
  <c r="H469" i="1"/>
  <c r="I469" i="1" s="1"/>
  <c r="H470" i="1"/>
  <c r="I470" i="1" s="1"/>
  <c r="H474" i="1"/>
  <c r="I474" i="1" s="1"/>
  <c r="G478" i="1"/>
  <c r="H478" i="1"/>
  <c r="I478" i="1" s="1"/>
  <c r="G479" i="1"/>
  <c r="H479" i="1" s="1"/>
  <c r="I479" i="1" s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5" i="1"/>
  <c r="I495" i="1"/>
  <c r="H498" i="1"/>
  <c r="I498" i="1"/>
  <c r="H499" i="1"/>
  <c r="I499" i="1"/>
  <c r="H500" i="1"/>
  <c r="I500" i="1"/>
  <c r="G501" i="1"/>
  <c r="H501" i="1"/>
  <c r="I501" i="1" s="1"/>
  <c r="G502" i="1"/>
  <c r="H502" i="1" s="1"/>
  <c r="I502" i="1" s="1"/>
  <c r="H508" i="1"/>
  <c r="I508" i="1" s="1"/>
  <c r="H509" i="1"/>
  <c r="I509" i="1" s="1"/>
  <c r="H510" i="1"/>
  <c r="I510" i="1" s="1"/>
  <c r="G511" i="1"/>
  <c r="H511" i="1" s="1"/>
  <c r="I511" i="1" s="1"/>
  <c r="H518" i="1"/>
  <c r="I518" i="1"/>
  <c r="H519" i="1"/>
  <c r="I519" i="1"/>
  <c r="H520" i="1"/>
  <c r="I520" i="1"/>
  <c r="H521" i="1"/>
  <c r="I521" i="1"/>
  <c r="H522" i="1"/>
  <c r="I522" i="1"/>
  <c r="G523" i="1"/>
  <c r="H523" i="1"/>
  <c r="I523" i="1" s="1"/>
  <c r="G524" i="1"/>
  <c r="H524" i="1" s="1"/>
  <c r="I524" i="1" s="1"/>
  <c r="H528" i="1"/>
  <c r="I528" i="1" s="1"/>
  <c r="H529" i="1"/>
  <c r="I529" i="1" s="1"/>
  <c r="H531" i="1"/>
  <c r="I531" i="1" s="1"/>
  <c r="H533" i="1"/>
  <c r="I533" i="1" s="1"/>
  <c r="H534" i="1"/>
  <c r="I534" i="1" s="1"/>
  <c r="H535" i="1"/>
  <c r="I535" i="1" s="1"/>
  <c r="H538" i="1"/>
  <c r="I538" i="1" s="1"/>
  <c r="H539" i="1"/>
  <c r="I539" i="1" s="1"/>
  <c r="H540" i="1"/>
  <c r="I540" i="1" s="1"/>
  <c r="H542" i="1"/>
  <c r="I542" i="1" s="1"/>
  <c r="H548" i="1"/>
  <c r="I548" i="1"/>
  <c r="H549" i="1"/>
  <c r="I549" i="1"/>
  <c r="H550" i="1"/>
  <c r="I550" i="1"/>
  <c r="H551" i="1"/>
  <c r="I551" i="1"/>
  <c r="H552" i="1"/>
  <c r="I552" i="1"/>
  <c r="H553" i="1"/>
  <c r="I553" i="1"/>
  <c r="G554" i="1"/>
  <c r="H554" i="1"/>
  <c r="I554" i="1" s="1"/>
  <c r="G555" i="1"/>
  <c r="H555" i="1" s="1"/>
  <c r="I555" i="1" s="1"/>
  <c r="H558" i="1"/>
  <c r="I558" i="1"/>
  <c r="H559" i="1"/>
  <c r="I559" i="1"/>
  <c r="H560" i="1"/>
  <c r="I560" i="1"/>
  <c r="H563" i="1"/>
  <c r="I563" i="1"/>
  <c r="H568" i="1"/>
  <c r="I568" i="1"/>
  <c r="H569" i="1"/>
  <c r="I569" i="1"/>
  <c r="H571" i="1"/>
  <c r="I571" i="1"/>
  <c r="H575" i="1"/>
  <c r="I575" i="1"/>
  <c r="H578" i="1"/>
  <c r="I578" i="1"/>
  <c r="H579" i="1"/>
  <c r="I579" i="1"/>
  <c r="H581" i="1"/>
  <c r="I581" i="1"/>
  <c r="H582" i="1"/>
  <c r="I582" i="1"/>
  <c r="H585" i="1"/>
  <c r="I585" i="1"/>
  <c r="H586" i="1"/>
  <c r="I586" i="1"/>
  <c r="H588" i="1"/>
  <c r="I588" i="1" s="1"/>
  <c r="H589" i="1"/>
  <c r="I589" i="1" s="1"/>
  <c r="H592" i="1"/>
  <c r="I592" i="1" s="1"/>
  <c r="H593" i="1"/>
  <c r="I593" i="1" s="1"/>
  <c r="H594" i="1"/>
  <c r="I594" i="1" s="1"/>
  <c r="H597" i="1"/>
  <c r="I597" i="1" s="1"/>
  <c r="H598" i="1"/>
  <c r="I598" i="1" s="1"/>
  <c r="H599" i="1"/>
  <c r="I599" i="1" s="1"/>
  <c r="H600" i="1"/>
  <c r="I600" i="1" s="1"/>
  <c r="H602" i="1"/>
  <c r="I602" i="1" s="1"/>
  <c r="H604" i="1"/>
  <c r="I604" i="1" s="1"/>
  <c r="H608" i="1"/>
  <c r="I608" i="1"/>
  <c r="H609" i="1"/>
  <c r="I609" i="1"/>
  <c r="H610" i="1"/>
  <c r="I610" i="1"/>
  <c r="H611" i="1"/>
  <c r="I611" i="1"/>
  <c r="G612" i="1"/>
  <c r="H612" i="1"/>
  <c r="I612" i="1" s="1"/>
  <c r="G613" i="1"/>
  <c r="H613" i="1" s="1"/>
  <c r="I613" i="1" s="1"/>
  <c r="H618" i="1"/>
  <c r="I618" i="1"/>
  <c r="H619" i="1"/>
  <c r="I619" i="1"/>
  <c r="H620" i="1"/>
  <c r="I620" i="1"/>
  <c r="H621" i="1"/>
  <c r="I621" i="1"/>
  <c r="H624" i="1"/>
  <c r="I624" i="1"/>
  <c r="H628" i="1"/>
  <c r="I628" i="1" s="1"/>
  <c r="H629" i="1"/>
  <c r="I629" i="1" s="1"/>
  <c r="H631" i="1"/>
  <c r="I631" i="1" s="1"/>
  <c r="H633" i="1"/>
  <c r="I633" i="1" s="1"/>
  <c r="H638" i="1"/>
  <c r="I638" i="1" s="1"/>
  <c r="H639" i="1"/>
  <c r="I639" i="1" s="1"/>
  <c r="H640" i="1"/>
  <c r="I640" i="1" s="1"/>
  <c r="H641" i="1"/>
  <c r="I641" i="1" s="1"/>
  <c r="H643" i="1"/>
  <c r="I643" i="1" s="1"/>
  <c r="H648" i="1"/>
  <c r="I648" i="1" s="1"/>
  <c r="H649" i="1"/>
  <c r="I649" i="1" s="1"/>
  <c r="H650" i="1"/>
  <c r="I650" i="1" s="1"/>
  <c r="H651" i="1"/>
  <c r="I651" i="1" s="1"/>
  <c r="H653" i="1"/>
  <c r="I653" i="1" s="1"/>
  <c r="H658" i="1"/>
  <c r="I658" i="1" s="1"/>
  <c r="H659" i="1"/>
  <c r="I659" i="1" s="1"/>
  <c r="H660" i="1"/>
  <c r="I660" i="1" s="1"/>
  <c r="H662" i="1"/>
  <c r="I662" i="1" s="1"/>
  <c r="H668" i="1"/>
  <c r="I668" i="1"/>
  <c r="H669" i="1"/>
  <c r="I669" i="1"/>
  <c r="H673" i="1"/>
  <c r="I673" i="1"/>
  <c r="H674" i="1"/>
  <c r="I674" i="1"/>
  <c r="H678" i="1"/>
  <c r="I678" i="1" s="1"/>
  <c r="H679" i="1"/>
  <c r="I679" i="1" s="1"/>
  <c r="H680" i="1"/>
  <c r="I680" i="1" s="1"/>
  <c r="H681" i="1"/>
  <c r="I681" i="1" s="1"/>
  <c r="H682" i="1"/>
  <c r="I682" i="1" s="1"/>
  <c r="G683" i="1"/>
  <c r="H683" i="1" s="1"/>
  <c r="I683" i="1" s="1"/>
  <c r="H688" i="1"/>
  <c r="I688" i="1"/>
  <c r="H689" i="1"/>
  <c r="I689" i="1"/>
  <c r="G690" i="1"/>
  <c r="H690" i="1"/>
  <c r="I690" i="1" s="1"/>
  <c r="G691" i="1"/>
  <c r="H691" i="1" s="1"/>
  <c r="I691" i="1" s="1"/>
  <c r="H698" i="1"/>
  <c r="I698" i="1"/>
  <c r="H699" i="1"/>
  <c r="I699" i="1"/>
  <c r="H700" i="1"/>
  <c r="I700" i="1"/>
  <c r="H702" i="1"/>
  <c r="I702" i="1"/>
  <c r="H705" i="1"/>
  <c r="I705" i="1"/>
  <c r="H707" i="1"/>
  <c r="I707" i="1"/>
  <c r="H708" i="1"/>
  <c r="I708" i="1"/>
  <c r="H709" i="1"/>
  <c r="I709" i="1"/>
  <c r="H710" i="1"/>
  <c r="I710" i="1"/>
  <c r="H711" i="1"/>
  <c r="I711" i="1"/>
  <c r="H712" i="1"/>
  <c r="I712" i="1"/>
  <c r="G713" i="1"/>
  <c r="H713" i="1"/>
  <c r="I713" i="1" s="1"/>
  <c r="G714" i="1"/>
  <c r="H714" i="1" s="1"/>
  <c r="I714" i="1" s="1"/>
  <c r="H718" i="1"/>
  <c r="I718" i="1" s="1"/>
  <c r="H719" i="1"/>
  <c r="I719" i="1" s="1"/>
  <c r="H720" i="1"/>
  <c r="I720" i="1" s="1"/>
  <c r="H721" i="1"/>
  <c r="I721" i="1" s="1"/>
  <c r="H723" i="1"/>
  <c r="I723" i="1" s="1"/>
  <c r="H725" i="1"/>
  <c r="I725" i="1" s="1"/>
  <c r="H727" i="1"/>
  <c r="I727" i="1" s="1"/>
  <c r="K8" i="1"/>
  <c r="L8" i="1" s="1"/>
  <c r="M8" i="1" s="1"/>
  <c r="O8" i="1"/>
  <c r="P8" i="1" s="1"/>
  <c r="Q8" i="1" s="1"/>
  <c r="K726" i="1"/>
  <c r="L726" i="1"/>
  <c r="O726" i="1"/>
  <c r="P726" i="1"/>
  <c r="K724" i="1"/>
  <c r="L724" i="1"/>
  <c r="O724" i="1"/>
  <c r="P724" i="1"/>
  <c r="K722" i="1"/>
  <c r="L722" i="1"/>
  <c r="O722" i="1"/>
  <c r="P722" i="1"/>
  <c r="K718" i="1"/>
  <c r="L718" i="1"/>
  <c r="M718" i="1" s="1"/>
  <c r="O718" i="1"/>
  <c r="P718" i="1" s="1"/>
  <c r="Q718" i="1" s="1"/>
  <c r="K717" i="1"/>
  <c r="L717" i="1"/>
  <c r="O717" i="1"/>
  <c r="P717" i="1"/>
  <c r="K716" i="1"/>
  <c r="L716" i="1"/>
  <c r="O716" i="1"/>
  <c r="P716" i="1"/>
  <c r="K715" i="1"/>
  <c r="L715" i="1"/>
  <c r="O715" i="1"/>
  <c r="P715" i="1"/>
  <c r="K714" i="1"/>
  <c r="L714" i="1"/>
  <c r="O714" i="1"/>
  <c r="P714" i="1"/>
  <c r="K713" i="1"/>
  <c r="L713" i="1"/>
  <c r="O713" i="1"/>
  <c r="P713" i="1"/>
  <c r="K712" i="1"/>
  <c r="L712" i="1"/>
  <c r="O712" i="1"/>
  <c r="P712" i="1"/>
  <c r="K711" i="1"/>
  <c r="L711" i="1"/>
  <c r="O711" i="1"/>
  <c r="P711" i="1"/>
  <c r="K710" i="1"/>
  <c r="L710" i="1"/>
  <c r="O710" i="1"/>
  <c r="P710" i="1"/>
  <c r="K709" i="1"/>
  <c r="L709" i="1"/>
  <c r="O709" i="1"/>
  <c r="P709" i="1"/>
  <c r="K708" i="1"/>
  <c r="L708" i="1"/>
  <c r="M708" i="1" s="1"/>
  <c r="O708" i="1"/>
  <c r="P708" i="1" s="1"/>
  <c r="Q708" i="1" s="1"/>
  <c r="K706" i="1"/>
  <c r="L706" i="1"/>
  <c r="O706" i="1"/>
  <c r="P706" i="1"/>
  <c r="K704" i="1"/>
  <c r="L704" i="1"/>
  <c r="O704" i="1"/>
  <c r="P704" i="1"/>
  <c r="K703" i="1"/>
  <c r="L703" i="1"/>
  <c r="O703" i="1"/>
  <c r="P703" i="1"/>
  <c r="K701" i="1"/>
  <c r="L701" i="1"/>
  <c r="O701" i="1"/>
  <c r="P701" i="1"/>
  <c r="K699" i="1"/>
  <c r="L699" i="1"/>
  <c r="O699" i="1"/>
  <c r="P699" i="1"/>
  <c r="K698" i="1"/>
  <c r="L698" i="1"/>
  <c r="M698" i="1" s="1"/>
  <c r="O698" i="1"/>
  <c r="P698" i="1" s="1"/>
  <c r="Q698" i="1" s="1"/>
  <c r="K697" i="1"/>
  <c r="L697" i="1"/>
  <c r="O697" i="1"/>
  <c r="P697" i="1"/>
  <c r="K696" i="1"/>
  <c r="L696" i="1"/>
  <c r="O696" i="1"/>
  <c r="P696" i="1"/>
  <c r="K695" i="1"/>
  <c r="L695" i="1"/>
  <c r="O695" i="1"/>
  <c r="P695" i="1"/>
  <c r="K694" i="1"/>
  <c r="L694" i="1"/>
  <c r="O694" i="1"/>
  <c r="P694" i="1"/>
  <c r="K693" i="1"/>
  <c r="L693" i="1"/>
  <c r="O693" i="1"/>
  <c r="P693" i="1"/>
  <c r="K692" i="1"/>
  <c r="L692" i="1"/>
  <c r="O692" i="1"/>
  <c r="P692" i="1"/>
  <c r="K691" i="1"/>
  <c r="L691" i="1"/>
  <c r="O691" i="1"/>
  <c r="P691" i="1"/>
  <c r="K690" i="1"/>
  <c r="L690" i="1"/>
  <c r="O690" i="1"/>
  <c r="P690" i="1"/>
  <c r="K689" i="1"/>
  <c r="L689" i="1"/>
  <c r="O689" i="1"/>
  <c r="P689" i="1"/>
  <c r="K688" i="1"/>
  <c r="L688" i="1"/>
  <c r="M688" i="1" s="1"/>
  <c r="O688" i="1"/>
  <c r="P688" i="1" s="1"/>
  <c r="Q688" i="1" s="1"/>
  <c r="K687" i="1"/>
  <c r="L687" i="1"/>
  <c r="O687" i="1"/>
  <c r="P687" i="1"/>
  <c r="K686" i="1"/>
  <c r="L686" i="1"/>
  <c r="O686" i="1"/>
  <c r="P686" i="1"/>
  <c r="K685" i="1"/>
  <c r="L685" i="1"/>
  <c r="O685" i="1"/>
  <c r="P685" i="1"/>
  <c r="K684" i="1"/>
  <c r="L684" i="1"/>
  <c r="O684" i="1"/>
  <c r="P684" i="1"/>
  <c r="K683" i="1"/>
  <c r="L683" i="1"/>
  <c r="O683" i="1"/>
  <c r="P683" i="1"/>
  <c r="K682" i="1"/>
  <c r="L682" i="1"/>
  <c r="O682" i="1"/>
  <c r="P682" i="1"/>
  <c r="K681" i="1"/>
  <c r="L681" i="1"/>
  <c r="O681" i="1"/>
  <c r="P681" i="1"/>
  <c r="K680" i="1"/>
  <c r="L680" i="1"/>
  <c r="O680" i="1"/>
  <c r="P680" i="1"/>
  <c r="K679" i="1"/>
  <c r="L679" i="1"/>
  <c r="O679" i="1"/>
  <c r="P679" i="1"/>
  <c r="K678" i="1"/>
  <c r="L678" i="1"/>
  <c r="M678" i="1" s="1"/>
  <c r="O678" i="1"/>
  <c r="P678" i="1" s="1"/>
  <c r="Q678" i="1" s="1"/>
  <c r="K677" i="1"/>
  <c r="L677" i="1"/>
  <c r="O677" i="1"/>
  <c r="P677" i="1"/>
  <c r="K676" i="1"/>
  <c r="L676" i="1"/>
  <c r="O676" i="1"/>
  <c r="P676" i="1"/>
  <c r="K675" i="1"/>
  <c r="L675" i="1"/>
  <c r="O675" i="1"/>
  <c r="P675" i="1"/>
  <c r="K672" i="1"/>
  <c r="L672" i="1"/>
  <c r="O672" i="1"/>
  <c r="P672" i="1"/>
  <c r="K671" i="1"/>
  <c r="L671" i="1"/>
  <c r="O671" i="1"/>
  <c r="P671" i="1"/>
  <c r="K670" i="1"/>
  <c r="L670" i="1"/>
  <c r="O670" i="1"/>
  <c r="P670" i="1"/>
  <c r="K669" i="1"/>
  <c r="L669" i="1"/>
  <c r="O669" i="1"/>
  <c r="P669" i="1"/>
  <c r="K668" i="1"/>
  <c r="L668" i="1"/>
  <c r="M668" i="1" s="1"/>
  <c r="O668" i="1"/>
  <c r="P668" i="1" s="1"/>
  <c r="Q668" i="1" s="1"/>
  <c r="K667" i="1"/>
  <c r="L667" i="1"/>
  <c r="O667" i="1"/>
  <c r="P667" i="1"/>
  <c r="K666" i="1"/>
  <c r="L666" i="1"/>
  <c r="O666" i="1"/>
  <c r="P666" i="1"/>
  <c r="K665" i="1"/>
  <c r="L665" i="1"/>
  <c r="O665" i="1"/>
  <c r="P665" i="1"/>
  <c r="K664" i="1"/>
  <c r="L664" i="1"/>
  <c r="O664" i="1"/>
  <c r="P664" i="1"/>
  <c r="K663" i="1"/>
  <c r="L663" i="1"/>
  <c r="O663" i="1"/>
  <c r="P663" i="1"/>
  <c r="K661" i="1"/>
  <c r="L661" i="1"/>
  <c r="O661" i="1"/>
  <c r="P661" i="1"/>
  <c r="K658" i="1"/>
  <c r="L658" i="1"/>
  <c r="M658" i="1" s="1"/>
  <c r="O658" i="1"/>
  <c r="P658" i="1" s="1"/>
  <c r="Q658" i="1" s="1"/>
  <c r="K657" i="1"/>
  <c r="L657" i="1"/>
  <c r="O657" i="1"/>
  <c r="P657" i="1"/>
  <c r="K656" i="1"/>
  <c r="L656" i="1"/>
  <c r="O656" i="1"/>
  <c r="P656" i="1"/>
  <c r="K655" i="1"/>
  <c r="L655" i="1"/>
  <c r="O655" i="1"/>
  <c r="P655" i="1"/>
  <c r="K654" i="1"/>
  <c r="L654" i="1"/>
  <c r="O654" i="1"/>
  <c r="P654" i="1"/>
  <c r="K652" i="1"/>
  <c r="L652" i="1"/>
  <c r="O652" i="1"/>
  <c r="P652" i="1"/>
  <c r="K650" i="1"/>
  <c r="L650" i="1"/>
  <c r="O650" i="1"/>
  <c r="P650" i="1"/>
  <c r="K649" i="1"/>
  <c r="L649" i="1"/>
  <c r="O649" i="1"/>
  <c r="P649" i="1"/>
  <c r="K648" i="1"/>
  <c r="L648" i="1"/>
  <c r="M648" i="1" s="1"/>
  <c r="O648" i="1"/>
  <c r="P648" i="1" s="1"/>
  <c r="Q648" i="1" s="1"/>
  <c r="K647" i="1"/>
  <c r="L647" i="1"/>
  <c r="O647" i="1"/>
  <c r="P647" i="1"/>
  <c r="K646" i="1"/>
  <c r="L646" i="1"/>
  <c r="O646" i="1"/>
  <c r="P646" i="1"/>
  <c r="K645" i="1"/>
  <c r="L645" i="1"/>
  <c r="O645" i="1"/>
  <c r="P645" i="1"/>
  <c r="K644" i="1"/>
  <c r="L644" i="1"/>
  <c r="O644" i="1"/>
  <c r="P644" i="1"/>
  <c r="K642" i="1"/>
  <c r="L642" i="1"/>
  <c r="O642" i="1"/>
  <c r="P642" i="1"/>
  <c r="K639" i="1"/>
  <c r="L639" i="1"/>
  <c r="O639" i="1"/>
  <c r="P639" i="1"/>
  <c r="K638" i="1"/>
  <c r="L638" i="1"/>
  <c r="M638" i="1" s="1"/>
  <c r="O638" i="1"/>
  <c r="P638" i="1" s="1"/>
  <c r="Q638" i="1" s="1"/>
  <c r="K637" i="1"/>
  <c r="L637" i="1"/>
  <c r="O637" i="1"/>
  <c r="P637" i="1"/>
  <c r="K636" i="1"/>
  <c r="L636" i="1"/>
  <c r="O636" i="1"/>
  <c r="P636" i="1"/>
  <c r="K635" i="1"/>
  <c r="L635" i="1"/>
  <c r="O635" i="1"/>
  <c r="P635" i="1"/>
  <c r="K634" i="1"/>
  <c r="L634" i="1"/>
  <c r="O634" i="1"/>
  <c r="P634" i="1"/>
  <c r="K632" i="1"/>
  <c r="L632" i="1"/>
  <c r="O632" i="1"/>
  <c r="P632" i="1"/>
  <c r="K630" i="1"/>
  <c r="L630" i="1"/>
  <c r="O630" i="1"/>
  <c r="P630" i="1"/>
  <c r="K628" i="1"/>
  <c r="L628" i="1"/>
  <c r="M628" i="1" s="1"/>
  <c r="O628" i="1"/>
  <c r="P628" i="1" s="1"/>
  <c r="Q628" i="1" s="1"/>
  <c r="K627" i="1"/>
  <c r="L627" i="1"/>
  <c r="O627" i="1"/>
  <c r="P627" i="1"/>
  <c r="K626" i="1"/>
  <c r="L626" i="1"/>
  <c r="O626" i="1"/>
  <c r="P626" i="1"/>
  <c r="K625" i="1"/>
  <c r="L625" i="1"/>
  <c r="O625" i="1"/>
  <c r="P625" i="1"/>
  <c r="K623" i="1"/>
  <c r="L623" i="1"/>
  <c r="O623" i="1"/>
  <c r="P623" i="1"/>
  <c r="K622" i="1"/>
  <c r="L622" i="1"/>
  <c r="O622" i="1"/>
  <c r="P622" i="1"/>
  <c r="K619" i="1"/>
  <c r="L619" i="1"/>
  <c r="O619" i="1"/>
  <c r="P619" i="1"/>
  <c r="K618" i="1"/>
  <c r="L618" i="1"/>
  <c r="M618" i="1" s="1"/>
  <c r="U618" i="1" s="1"/>
  <c r="O618" i="1"/>
  <c r="P618" i="1" s="1"/>
  <c r="Q618" i="1" s="1"/>
  <c r="K617" i="1"/>
  <c r="L617" i="1"/>
  <c r="O617" i="1"/>
  <c r="P617" i="1"/>
  <c r="K616" i="1"/>
  <c r="L616" i="1"/>
  <c r="O616" i="1"/>
  <c r="P616" i="1"/>
  <c r="K615" i="1"/>
  <c r="L615" i="1"/>
  <c r="O615" i="1"/>
  <c r="P615" i="1"/>
  <c r="K614" i="1"/>
  <c r="L614" i="1"/>
  <c r="O614" i="1"/>
  <c r="P614" i="1"/>
  <c r="K613" i="1"/>
  <c r="L613" i="1"/>
  <c r="O613" i="1"/>
  <c r="P613" i="1"/>
  <c r="K612" i="1"/>
  <c r="L612" i="1"/>
  <c r="O612" i="1"/>
  <c r="P612" i="1"/>
  <c r="K611" i="1"/>
  <c r="L611" i="1"/>
  <c r="O611" i="1"/>
  <c r="P611" i="1"/>
  <c r="K610" i="1"/>
  <c r="L610" i="1"/>
  <c r="O610" i="1"/>
  <c r="P610" i="1"/>
  <c r="K609" i="1"/>
  <c r="L609" i="1"/>
  <c r="O609" i="1"/>
  <c r="P609" i="1"/>
  <c r="K608" i="1"/>
  <c r="L608" i="1"/>
  <c r="M608" i="1" s="1"/>
  <c r="O608" i="1"/>
  <c r="P608" i="1" s="1"/>
  <c r="Q608" i="1" s="1"/>
  <c r="K607" i="1"/>
  <c r="L607" i="1"/>
  <c r="O607" i="1"/>
  <c r="P607" i="1"/>
  <c r="K606" i="1"/>
  <c r="L606" i="1"/>
  <c r="O606" i="1"/>
  <c r="P606" i="1"/>
  <c r="K605" i="1"/>
  <c r="L605" i="1"/>
  <c r="O605" i="1"/>
  <c r="P605" i="1"/>
  <c r="K603" i="1"/>
  <c r="L603" i="1"/>
  <c r="O603" i="1"/>
  <c r="P603" i="1"/>
  <c r="K601" i="1"/>
  <c r="L601" i="1"/>
  <c r="O601" i="1"/>
  <c r="P601" i="1"/>
  <c r="K599" i="1"/>
  <c r="L599" i="1"/>
  <c r="O599" i="1"/>
  <c r="P599" i="1"/>
  <c r="K598" i="1"/>
  <c r="L598" i="1"/>
  <c r="M598" i="1" s="1"/>
  <c r="O598" i="1"/>
  <c r="P598" i="1" s="1"/>
  <c r="Q598" i="1" s="1"/>
  <c r="K596" i="1"/>
  <c r="L596" i="1"/>
  <c r="O596" i="1"/>
  <c r="P596" i="1"/>
  <c r="K595" i="1"/>
  <c r="L595" i="1"/>
  <c r="O595" i="1"/>
  <c r="P595" i="1"/>
  <c r="K591" i="1"/>
  <c r="L591" i="1"/>
  <c r="O591" i="1"/>
  <c r="P591" i="1"/>
  <c r="K590" i="1"/>
  <c r="L590" i="1"/>
  <c r="O590" i="1"/>
  <c r="P590" i="1"/>
  <c r="K588" i="1"/>
  <c r="L588" i="1"/>
  <c r="M588" i="1" s="1"/>
  <c r="O588" i="1"/>
  <c r="P588" i="1" s="1"/>
  <c r="Q588" i="1" s="1"/>
  <c r="K587" i="1"/>
  <c r="L587" i="1"/>
  <c r="O587" i="1"/>
  <c r="P587" i="1"/>
  <c r="K584" i="1"/>
  <c r="L584" i="1"/>
  <c r="O584" i="1"/>
  <c r="P584" i="1"/>
  <c r="K583" i="1"/>
  <c r="L583" i="1"/>
  <c r="O583" i="1"/>
  <c r="P583" i="1"/>
  <c r="K580" i="1"/>
  <c r="L580" i="1"/>
  <c r="O580" i="1"/>
  <c r="P580" i="1"/>
  <c r="K579" i="1"/>
  <c r="L579" i="1"/>
  <c r="O579" i="1"/>
  <c r="P579" i="1"/>
  <c r="K578" i="1"/>
  <c r="L578" i="1"/>
  <c r="M578" i="1" s="1"/>
  <c r="U578" i="1" s="1"/>
  <c r="O578" i="1"/>
  <c r="P578" i="1" s="1"/>
  <c r="Q578" i="1" s="1"/>
  <c r="K577" i="1"/>
  <c r="L577" i="1"/>
  <c r="O577" i="1"/>
  <c r="P577" i="1"/>
  <c r="K576" i="1"/>
  <c r="L576" i="1"/>
  <c r="O576" i="1"/>
  <c r="P576" i="1"/>
  <c r="K574" i="1"/>
  <c r="L574" i="1"/>
  <c r="O574" i="1"/>
  <c r="P574" i="1"/>
  <c r="K573" i="1"/>
  <c r="L573" i="1"/>
  <c r="O573" i="1"/>
  <c r="P573" i="1"/>
  <c r="K572" i="1"/>
  <c r="L572" i="1"/>
  <c r="O572" i="1"/>
  <c r="P572" i="1"/>
  <c r="K570" i="1"/>
  <c r="L570" i="1"/>
  <c r="O570" i="1"/>
  <c r="P570" i="1"/>
  <c r="K569" i="1"/>
  <c r="L569" i="1"/>
  <c r="O569" i="1"/>
  <c r="P569" i="1"/>
  <c r="K568" i="1"/>
  <c r="L568" i="1"/>
  <c r="M568" i="1" s="1"/>
  <c r="O568" i="1"/>
  <c r="P568" i="1" s="1"/>
  <c r="Q568" i="1" s="1"/>
  <c r="K567" i="1"/>
  <c r="L567" i="1"/>
  <c r="O567" i="1"/>
  <c r="P567" i="1"/>
  <c r="K566" i="1"/>
  <c r="L566" i="1"/>
  <c r="O566" i="1"/>
  <c r="P566" i="1"/>
  <c r="K565" i="1"/>
  <c r="L565" i="1"/>
  <c r="O565" i="1"/>
  <c r="P565" i="1"/>
  <c r="K564" i="1"/>
  <c r="L564" i="1"/>
  <c r="O564" i="1"/>
  <c r="P564" i="1"/>
  <c r="K562" i="1"/>
  <c r="L562" i="1"/>
  <c r="O562" i="1"/>
  <c r="P562" i="1"/>
  <c r="K561" i="1"/>
  <c r="L561" i="1"/>
  <c r="O561" i="1"/>
  <c r="P561" i="1"/>
  <c r="K559" i="1"/>
  <c r="L559" i="1"/>
  <c r="O559" i="1"/>
  <c r="P559" i="1"/>
  <c r="K558" i="1"/>
  <c r="L558" i="1"/>
  <c r="M558" i="1" s="1"/>
  <c r="O558" i="1"/>
  <c r="P558" i="1" s="1"/>
  <c r="Q558" i="1" s="1"/>
  <c r="K557" i="1"/>
  <c r="L557" i="1"/>
  <c r="O557" i="1"/>
  <c r="P557" i="1"/>
  <c r="K556" i="1"/>
  <c r="L556" i="1"/>
  <c r="O556" i="1"/>
  <c r="P556" i="1"/>
  <c r="K555" i="1"/>
  <c r="L555" i="1"/>
  <c r="O555" i="1"/>
  <c r="P555" i="1"/>
  <c r="K554" i="1"/>
  <c r="L554" i="1"/>
  <c r="O554" i="1"/>
  <c r="P554" i="1"/>
  <c r="K553" i="1"/>
  <c r="L553" i="1"/>
  <c r="O553" i="1"/>
  <c r="P553" i="1"/>
  <c r="K552" i="1"/>
  <c r="L552" i="1"/>
  <c r="O552" i="1"/>
  <c r="P552" i="1"/>
  <c r="K551" i="1"/>
  <c r="L551" i="1"/>
  <c r="O551" i="1"/>
  <c r="P551" i="1"/>
  <c r="K550" i="1"/>
  <c r="L550" i="1"/>
  <c r="O550" i="1"/>
  <c r="P550" i="1"/>
  <c r="K549" i="1"/>
  <c r="L549" i="1"/>
  <c r="O549" i="1"/>
  <c r="P549" i="1"/>
  <c r="K548" i="1"/>
  <c r="L548" i="1"/>
  <c r="M548" i="1" s="1"/>
  <c r="O548" i="1"/>
  <c r="P548" i="1" s="1"/>
  <c r="Q548" i="1" s="1"/>
  <c r="K547" i="1"/>
  <c r="L547" i="1"/>
  <c r="O547" i="1"/>
  <c r="P547" i="1"/>
  <c r="K546" i="1"/>
  <c r="L546" i="1"/>
  <c r="O546" i="1"/>
  <c r="P546" i="1"/>
  <c r="K545" i="1"/>
  <c r="L545" i="1"/>
  <c r="O545" i="1"/>
  <c r="P545" i="1"/>
  <c r="K544" i="1"/>
  <c r="L544" i="1"/>
  <c r="O544" i="1"/>
  <c r="P544" i="1"/>
  <c r="K543" i="1"/>
  <c r="L543" i="1"/>
  <c r="O543" i="1"/>
  <c r="P543" i="1"/>
  <c r="K541" i="1"/>
  <c r="L541" i="1"/>
  <c r="O541" i="1"/>
  <c r="P541" i="1"/>
  <c r="K539" i="1"/>
  <c r="L539" i="1"/>
  <c r="O539" i="1"/>
  <c r="P539" i="1"/>
  <c r="K538" i="1"/>
  <c r="L538" i="1"/>
  <c r="M538" i="1" s="1"/>
  <c r="M539" i="1" s="1"/>
  <c r="O538" i="1"/>
  <c r="P538" i="1" s="1"/>
  <c r="Q538" i="1" s="1"/>
  <c r="K537" i="1"/>
  <c r="L537" i="1"/>
  <c r="O537" i="1"/>
  <c r="P537" i="1"/>
  <c r="K536" i="1"/>
  <c r="L536" i="1"/>
  <c r="O536" i="1"/>
  <c r="P536" i="1"/>
  <c r="K532" i="1"/>
  <c r="L532" i="1"/>
  <c r="O532" i="1"/>
  <c r="P532" i="1"/>
  <c r="K530" i="1"/>
  <c r="L530" i="1"/>
  <c r="O530" i="1"/>
  <c r="P530" i="1"/>
  <c r="K528" i="1"/>
  <c r="L528" i="1"/>
  <c r="M528" i="1" s="1"/>
  <c r="O528" i="1"/>
  <c r="P528" i="1" s="1"/>
  <c r="Q528" i="1" s="1"/>
  <c r="K527" i="1"/>
  <c r="L527" i="1"/>
  <c r="O527" i="1"/>
  <c r="P527" i="1"/>
  <c r="K526" i="1"/>
  <c r="L526" i="1"/>
  <c r="O526" i="1"/>
  <c r="P526" i="1"/>
  <c r="K525" i="1"/>
  <c r="L525" i="1"/>
  <c r="O525" i="1"/>
  <c r="P525" i="1"/>
  <c r="K524" i="1"/>
  <c r="L524" i="1"/>
  <c r="O524" i="1"/>
  <c r="P524" i="1"/>
  <c r="K523" i="1"/>
  <c r="L523" i="1"/>
  <c r="O523" i="1"/>
  <c r="P523" i="1"/>
  <c r="K522" i="1"/>
  <c r="L522" i="1"/>
  <c r="O522" i="1"/>
  <c r="P522" i="1"/>
  <c r="K521" i="1"/>
  <c r="L521" i="1"/>
  <c r="O521" i="1"/>
  <c r="P521" i="1"/>
  <c r="K520" i="1"/>
  <c r="L520" i="1"/>
  <c r="O520" i="1"/>
  <c r="P520" i="1"/>
  <c r="K519" i="1"/>
  <c r="L519" i="1"/>
  <c r="O519" i="1"/>
  <c r="P519" i="1"/>
  <c r="K518" i="1"/>
  <c r="L518" i="1"/>
  <c r="M518" i="1" s="1"/>
  <c r="O518" i="1"/>
  <c r="P518" i="1" s="1"/>
  <c r="Q518" i="1" s="1"/>
  <c r="K517" i="1"/>
  <c r="L517" i="1"/>
  <c r="O517" i="1"/>
  <c r="P517" i="1"/>
  <c r="K516" i="1"/>
  <c r="L516" i="1"/>
  <c r="O516" i="1"/>
  <c r="P516" i="1"/>
  <c r="K515" i="1"/>
  <c r="L515" i="1"/>
  <c r="O515" i="1"/>
  <c r="P515" i="1"/>
  <c r="K514" i="1"/>
  <c r="L514" i="1"/>
  <c r="O514" i="1"/>
  <c r="P514" i="1"/>
  <c r="K513" i="1"/>
  <c r="L513" i="1"/>
  <c r="O513" i="1"/>
  <c r="P513" i="1"/>
  <c r="K512" i="1"/>
  <c r="L512" i="1"/>
  <c r="O512" i="1"/>
  <c r="P512" i="1"/>
  <c r="K511" i="1"/>
  <c r="L511" i="1"/>
  <c r="O511" i="1"/>
  <c r="P511" i="1"/>
  <c r="K510" i="1"/>
  <c r="L510" i="1"/>
  <c r="O510" i="1"/>
  <c r="P510" i="1"/>
  <c r="K509" i="1"/>
  <c r="L509" i="1"/>
  <c r="O509" i="1"/>
  <c r="P509" i="1"/>
  <c r="K508" i="1"/>
  <c r="L508" i="1"/>
  <c r="M508" i="1" s="1"/>
  <c r="O508" i="1"/>
  <c r="P508" i="1" s="1"/>
  <c r="Q508" i="1" s="1"/>
  <c r="K507" i="1"/>
  <c r="L507" i="1"/>
  <c r="O507" i="1"/>
  <c r="P507" i="1"/>
  <c r="K506" i="1"/>
  <c r="L506" i="1"/>
  <c r="O506" i="1"/>
  <c r="P506" i="1"/>
  <c r="K505" i="1"/>
  <c r="L505" i="1"/>
  <c r="O505" i="1"/>
  <c r="P505" i="1"/>
  <c r="K504" i="1"/>
  <c r="L504" i="1"/>
  <c r="O504" i="1"/>
  <c r="P504" i="1"/>
  <c r="K503" i="1"/>
  <c r="L503" i="1"/>
  <c r="O503" i="1"/>
  <c r="P503" i="1"/>
  <c r="K502" i="1"/>
  <c r="L502" i="1"/>
  <c r="O502" i="1"/>
  <c r="P502" i="1"/>
  <c r="K501" i="1"/>
  <c r="L501" i="1"/>
  <c r="O501" i="1"/>
  <c r="P501" i="1"/>
  <c r="K500" i="1"/>
  <c r="L500" i="1"/>
  <c r="O500" i="1"/>
  <c r="P500" i="1"/>
  <c r="K499" i="1"/>
  <c r="L499" i="1"/>
  <c r="O499" i="1"/>
  <c r="P499" i="1"/>
  <c r="K498" i="1"/>
  <c r="L498" i="1"/>
  <c r="M498" i="1" s="1"/>
  <c r="O498" i="1"/>
  <c r="P498" i="1" s="1"/>
  <c r="Q498" i="1" s="1"/>
  <c r="K497" i="1"/>
  <c r="L497" i="1"/>
  <c r="O497" i="1"/>
  <c r="P497" i="1"/>
  <c r="K496" i="1"/>
  <c r="L496" i="1"/>
  <c r="O496" i="1"/>
  <c r="P496" i="1"/>
  <c r="K494" i="1"/>
  <c r="L494" i="1"/>
  <c r="O494" i="1"/>
  <c r="P494" i="1"/>
  <c r="K491" i="1"/>
  <c r="L491" i="1"/>
  <c r="O491" i="1"/>
  <c r="P491" i="1"/>
  <c r="K490" i="1"/>
  <c r="L490" i="1"/>
  <c r="O490" i="1"/>
  <c r="P490" i="1"/>
  <c r="K489" i="1"/>
  <c r="L489" i="1"/>
  <c r="O489" i="1"/>
  <c r="P489" i="1"/>
  <c r="K488" i="1"/>
  <c r="L488" i="1"/>
  <c r="M488" i="1" s="1"/>
  <c r="O488" i="1"/>
  <c r="P488" i="1" s="1"/>
  <c r="Q488" i="1" s="1"/>
  <c r="K487" i="1"/>
  <c r="L487" i="1"/>
  <c r="O487" i="1"/>
  <c r="P487" i="1"/>
  <c r="K486" i="1"/>
  <c r="L486" i="1"/>
  <c r="O486" i="1"/>
  <c r="P486" i="1"/>
  <c r="K485" i="1"/>
  <c r="L485" i="1"/>
  <c r="O485" i="1"/>
  <c r="P485" i="1"/>
  <c r="K484" i="1"/>
  <c r="L484" i="1"/>
  <c r="O484" i="1"/>
  <c r="P484" i="1"/>
  <c r="K483" i="1"/>
  <c r="L483" i="1"/>
  <c r="O483" i="1"/>
  <c r="P483" i="1"/>
  <c r="K482" i="1"/>
  <c r="L482" i="1"/>
  <c r="O482" i="1"/>
  <c r="P482" i="1"/>
  <c r="K481" i="1"/>
  <c r="L481" i="1"/>
  <c r="O481" i="1"/>
  <c r="P481" i="1"/>
  <c r="K480" i="1"/>
  <c r="L480" i="1"/>
  <c r="O480" i="1"/>
  <c r="P480" i="1"/>
  <c r="K479" i="1"/>
  <c r="L479" i="1"/>
  <c r="O479" i="1"/>
  <c r="P479" i="1"/>
  <c r="K478" i="1"/>
  <c r="L478" i="1"/>
  <c r="M478" i="1" s="1"/>
  <c r="O478" i="1"/>
  <c r="P478" i="1" s="1"/>
  <c r="Q478" i="1" s="1"/>
  <c r="K477" i="1"/>
  <c r="L477" i="1"/>
  <c r="O477" i="1"/>
  <c r="P477" i="1"/>
  <c r="K476" i="1"/>
  <c r="L476" i="1"/>
  <c r="O476" i="1"/>
  <c r="P476" i="1"/>
  <c r="K475" i="1"/>
  <c r="L475" i="1"/>
  <c r="O475" i="1"/>
  <c r="P475" i="1"/>
  <c r="K473" i="1"/>
  <c r="L473" i="1"/>
  <c r="O473" i="1"/>
  <c r="P473" i="1"/>
  <c r="K472" i="1"/>
  <c r="L472" i="1"/>
  <c r="O472" i="1"/>
  <c r="P472" i="1"/>
  <c r="K471" i="1"/>
  <c r="L471" i="1"/>
  <c r="O471" i="1"/>
  <c r="P471" i="1"/>
  <c r="K470" i="1"/>
  <c r="L470" i="1"/>
  <c r="O470" i="1"/>
  <c r="P470" i="1"/>
  <c r="K469" i="1"/>
  <c r="L469" i="1"/>
  <c r="O469" i="1"/>
  <c r="P469" i="1"/>
  <c r="K468" i="1"/>
  <c r="L468" i="1"/>
  <c r="M468" i="1" s="1"/>
  <c r="O468" i="1"/>
  <c r="P468" i="1" s="1"/>
  <c r="Q468" i="1" s="1"/>
  <c r="K467" i="1"/>
  <c r="L467" i="1"/>
  <c r="O467" i="1"/>
  <c r="P467" i="1"/>
  <c r="K464" i="1"/>
  <c r="L464" i="1"/>
  <c r="O464" i="1"/>
  <c r="P464" i="1"/>
  <c r="K461" i="1"/>
  <c r="L461" i="1"/>
  <c r="O461" i="1"/>
  <c r="P461" i="1"/>
  <c r="K459" i="1"/>
  <c r="L459" i="1"/>
  <c r="O459" i="1"/>
  <c r="P459" i="1"/>
  <c r="K458" i="1"/>
  <c r="L458" i="1"/>
  <c r="M458" i="1" s="1"/>
  <c r="M459" i="1" s="1"/>
  <c r="O458" i="1"/>
  <c r="P458" i="1" s="1"/>
  <c r="Q458" i="1" s="1"/>
  <c r="K457" i="1"/>
  <c r="L457" i="1"/>
  <c r="O457" i="1"/>
  <c r="P457" i="1"/>
  <c r="K456" i="1"/>
  <c r="L456" i="1"/>
  <c r="O456" i="1"/>
  <c r="P456" i="1"/>
  <c r="K454" i="1"/>
  <c r="L454" i="1"/>
  <c r="O454" i="1"/>
  <c r="P454" i="1"/>
  <c r="K453" i="1"/>
  <c r="L453" i="1"/>
  <c r="O453" i="1"/>
  <c r="P453" i="1"/>
  <c r="K452" i="1"/>
  <c r="L452" i="1"/>
  <c r="O452" i="1"/>
  <c r="P452" i="1"/>
  <c r="K451" i="1"/>
  <c r="L451" i="1"/>
  <c r="O451" i="1"/>
  <c r="P451" i="1"/>
  <c r="K448" i="1"/>
  <c r="L448" i="1"/>
  <c r="M448" i="1" s="1"/>
  <c r="O448" i="1"/>
  <c r="P448" i="1" s="1"/>
  <c r="Q448" i="1" s="1"/>
  <c r="K447" i="1"/>
  <c r="L447" i="1"/>
  <c r="O447" i="1"/>
  <c r="P447" i="1"/>
  <c r="K446" i="1"/>
  <c r="L446" i="1"/>
  <c r="O446" i="1"/>
  <c r="P446" i="1"/>
  <c r="K445" i="1"/>
  <c r="L445" i="1"/>
  <c r="O445" i="1"/>
  <c r="P445" i="1"/>
  <c r="K444" i="1"/>
  <c r="L444" i="1"/>
  <c r="O444" i="1"/>
  <c r="P444" i="1"/>
  <c r="K443" i="1"/>
  <c r="L443" i="1"/>
  <c r="O443" i="1"/>
  <c r="P443" i="1"/>
  <c r="K442" i="1"/>
  <c r="L442" i="1"/>
  <c r="O442" i="1"/>
  <c r="P442" i="1"/>
  <c r="K441" i="1"/>
  <c r="L441" i="1"/>
  <c r="O441" i="1"/>
  <c r="P441" i="1"/>
  <c r="K440" i="1"/>
  <c r="L440" i="1"/>
  <c r="O440" i="1"/>
  <c r="P440" i="1"/>
  <c r="K439" i="1"/>
  <c r="L439" i="1"/>
  <c r="O439" i="1"/>
  <c r="P439" i="1"/>
  <c r="K438" i="1"/>
  <c r="L438" i="1"/>
  <c r="M438" i="1" s="1"/>
  <c r="O438" i="1"/>
  <c r="P438" i="1" s="1"/>
  <c r="Q438" i="1" s="1"/>
  <c r="K437" i="1"/>
  <c r="L437" i="1"/>
  <c r="O437" i="1"/>
  <c r="P437" i="1"/>
  <c r="K436" i="1"/>
  <c r="L436" i="1"/>
  <c r="O436" i="1"/>
  <c r="P436" i="1"/>
  <c r="K435" i="1"/>
  <c r="L435" i="1"/>
  <c r="O435" i="1"/>
  <c r="P435" i="1"/>
  <c r="K434" i="1"/>
  <c r="L434" i="1"/>
  <c r="O434" i="1"/>
  <c r="P434" i="1"/>
  <c r="K433" i="1"/>
  <c r="L433" i="1"/>
  <c r="O433" i="1"/>
  <c r="P433" i="1"/>
  <c r="K432" i="1"/>
  <c r="L432" i="1"/>
  <c r="O432" i="1"/>
  <c r="P432" i="1"/>
  <c r="K431" i="1"/>
  <c r="L431" i="1"/>
  <c r="O431" i="1"/>
  <c r="P431" i="1"/>
  <c r="K430" i="1"/>
  <c r="L430" i="1"/>
  <c r="O430" i="1"/>
  <c r="P430" i="1"/>
  <c r="K429" i="1"/>
  <c r="L429" i="1"/>
  <c r="O429" i="1"/>
  <c r="P429" i="1"/>
  <c r="K428" i="1"/>
  <c r="L428" i="1"/>
  <c r="M428" i="1" s="1"/>
  <c r="O428" i="1"/>
  <c r="P428" i="1" s="1"/>
  <c r="Q428" i="1" s="1"/>
  <c r="Q429" i="1" s="1"/>
  <c r="Q430" i="1" s="1"/>
  <c r="Q431" i="1" s="1"/>
  <c r="Q432" i="1" s="1"/>
  <c r="Q433" i="1" s="1"/>
  <c r="Q434" i="1" s="1"/>
  <c r="Q435" i="1" s="1"/>
  <c r="Q436" i="1" s="1"/>
  <c r="Q437" i="1" s="1"/>
  <c r="R437" i="1" s="1"/>
  <c r="K426" i="1"/>
  <c r="L426" i="1"/>
  <c r="O426" i="1"/>
  <c r="P426" i="1"/>
  <c r="K424" i="1"/>
  <c r="L424" i="1"/>
  <c r="O424" i="1"/>
  <c r="P424" i="1"/>
  <c r="K422" i="1"/>
  <c r="L422" i="1"/>
  <c r="O422" i="1"/>
  <c r="P422" i="1"/>
  <c r="K421" i="1"/>
  <c r="L421" i="1"/>
  <c r="O421" i="1"/>
  <c r="P421" i="1"/>
  <c r="K419" i="1"/>
  <c r="L419" i="1"/>
  <c r="O419" i="1"/>
  <c r="P419" i="1"/>
  <c r="K418" i="1"/>
  <c r="L418" i="1"/>
  <c r="M418" i="1" s="1"/>
  <c r="U418" i="1" s="1"/>
  <c r="O418" i="1"/>
  <c r="P418" i="1" s="1"/>
  <c r="Q418" i="1" s="1"/>
  <c r="K417" i="1"/>
  <c r="L417" i="1"/>
  <c r="O417" i="1"/>
  <c r="P417" i="1"/>
  <c r="K416" i="1"/>
  <c r="L416" i="1"/>
  <c r="O416" i="1"/>
  <c r="P416" i="1"/>
  <c r="K413" i="1"/>
  <c r="L413" i="1"/>
  <c r="O413" i="1"/>
  <c r="P413" i="1"/>
  <c r="K412" i="1"/>
  <c r="L412" i="1"/>
  <c r="O412" i="1"/>
  <c r="P412" i="1"/>
  <c r="K411" i="1"/>
  <c r="L411" i="1"/>
  <c r="O411" i="1"/>
  <c r="P411" i="1"/>
  <c r="K409" i="1"/>
  <c r="L409" i="1"/>
  <c r="O409" i="1"/>
  <c r="P409" i="1"/>
  <c r="K408" i="1"/>
  <c r="L408" i="1"/>
  <c r="M408" i="1" s="1"/>
  <c r="O408" i="1"/>
  <c r="P408" i="1" s="1"/>
  <c r="Q408" i="1" s="1"/>
  <c r="K406" i="1"/>
  <c r="L406" i="1"/>
  <c r="O406" i="1"/>
  <c r="P406" i="1"/>
  <c r="K404" i="1"/>
  <c r="L404" i="1"/>
  <c r="O404" i="1"/>
  <c r="P404" i="1"/>
  <c r="K402" i="1"/>
  <c r="L402" i="1"/>
  <c r="O402" i="1"/>
  <c r="P402" i="1"/>
  <c r="K398" i="1"/>
  <c r="L398" i="1"/>
  <c r="M398" i="1" s="1"/>
  <c r="U398" i="1" s="1"/>
  <c r="O398" i="1"/>
  <c r="P398" i="1" s="1"/>
  <c r="Q398" i="1" s="1"/>
  <c r="K397" i="1"/>
  <c r="L397" i="1"/>
  <c r="O397" i="1"/>
  <c r="P397" i="1"/>
  <c r="K396" i="1"/>
  <c r="L396" i="1"/>
  <c r="O396" i="1"/>
  <c r="P396" i="1"/>
  <c r="K395" i="1"/>
  <c r="L395" i="1"/>
  <c r="O395" i="1"/>
  <c r="P395" i="1"/>
  <c r="K394" i="1"/>
  <c r="L394" i="1"/>
  <c r="O394" i="1"/>
  <c r="P394" i="1"/>
  <c r="K393" i="1"/>
  <c r="L393" i="1"/>
  <c r="O393" i="1"/>
  <c r="P393" i="1"/>
  <c r="K392" i="1"/>
  <c r="L392" i="1"/>
  <c r="O392" i="1"/>
  <c r="P392" i="1"/>
  <c r="K391" i="1"/>
  <c r="L391" i="1"/>
  <c r="O391" i="1"/>
  <c r="P391" i="1"/>
  <c r="K390" i="1"/>
  <c r="L390" i="1"/>
  <c r="O390" i="1"/>
  <c r="P390" i="1"/>
  <c r="K389" i="1"/>
  <c r="L389" i="1"/>
  <c r="O389" i="1"/>
  <c r="P389" i="1"/>
  <c r="K388" i="1"/>
  <c r="L388" i="1"/>
  <c r="M388" i="1" s="1"/>
  <c r="O388" i="1"/>
  <c r="P388" i="1" s="1"/>
  <c r="Q388" i="1" s="1"/>
  <c r="Q389" i="1" s="1"/>
  <c r="Q390" i="1" s="1"/>
  <c r="Q391" i="1" s="1"/>
  <c r="Q392" i="1" s="1"/>
  <c r="Q393" i="1" s="1"/>
  <c r="Q394" i="1" s="1"/>
  <c r="Q395" i="1" s="1"/>
  <c r="Q396" i="1" s="1"/>
  <c r="Q397" i="1" s="1"/>
  <c r="R397" i="1" s="1"/>
  <c r="K387" i="1"/>
  <c r="L387" i="1"/>
  <c r="O387" i="1"/>
  <c r="P387" i="1"/>
  <c r="K384" i="1"/>
  <c r="L384" i="1"/>
  <c r="O384" i="1"/>
  <c r="P384" i="1"/>
  <c r="K383" i="1"/>
  <c r="L383" i="1"/>
  <c r="O383" i="1"/>
  <c r="P383" i="1"/>
  <c r="K382" i="1"/>
  <c r="L382" i="1"/>
  <c r="O382" i="1"/>
  <c r="P382" i="1"/>
  <c r="K379" i="1"/>
  <c r="L379" i="1"/>
  <c r="O379" i="1"/>
  <c r="P379" i="1"/>
  <c r="K378" i="1"/>
  <c r="L378" i="1"/>
  <c r="M378" i="1" s="1"/>
  <c r="U378" i="1" s="1"/>
  <c r="O378" i="1"/>
  <c r="P378" i="1" s="1"/>
  <c r="Q378" i="1" s="1"/>
  <c r="Q379" i="1" s="1"/>
  <c r="K377" i="1"/>
  <c r="L377" i="1"/>
  <c r="O377" i="1"/>
  <c r="P377" i="1"/>
  <c r="K376" i="1"/>
  <c r="L376" i="1"/>
  <c r="O376" i="1"/>
  <c r="P376" i="1"/>
  <c r="K375" i="1"/>
  <c r="L375" i="1"/>
  <c r="O375" i="1"/>
  <c r="P375" i="1"/>
  <c r="K374" i="1"/>
  <c r="L374" i="1"/>
  <c r="O374" i="1"/>
  <c r="P374" i="1"/>
  <c r="K373" i="1"/>
  <c r="L373" i="1"/>
  <c r="O373" i="1"/>
  <c r="P373" i="1"/>
  <c r="K371" i="1"/>
  <c r="L371" i="1"/>
  <c r="O371" i="1"/>
  <c r="P371" i="1"/>
  <c r="K370" i="1"/>
  <c r="L370" i="1"/>
  <c r="O370" i="1"/>
  <c r="P370" i="1"/>
  <c r="K368" i="1"/>
  <c r="L368" i="1"/>
  <c r="M368" i="1" s="1"/>
  <c r="O368" i="1"/>
  <c r="P368" i="1" s="1"/>
  <c r="Q368" i="1" s="1"/>
  <c r="K367" i="1"/>
  <c r="L367" i="1"/>
  <c r="O367" i="1"/>
  <c r="P367" i="1"/>
  <c r="K365" i="1"/>
  <c r="L365" i="1"/>
  <c r="O365" i="1"/>
  <c r="P365" i="1"/>
  <c r="K364" i="1"/>
  <c r="L364" i="1"/>
  <c r="O364" i="1"/>
  <c r="P364" i="1"/>
  <c r="K362" i="1"/>
  <c r="L362" i="1"/>
  <c r="O362" i="1"/>
  <c r="P362" i="1"/>
  <c r="K361" i="1"/>
  <c r="L361" i="1"/>
  <c r="O361" i="1"/>
  <c r="P361" i="1"/>
  <c r="K360" i="1"/>
  <c r="L360" i="1"/>
  <c r="O360" i="1"/>
  <c r="P360" i="1"/>
  <c r="K359" i="1"/>
  <c r="L359" i="1"/>
  <c r="O359" i="1"/>
  <c r="P359" i="1"/>
  <c r="K358" i="1"/>
  <c r="L358" i="1"/>
  <c r="M358" i="1" s="1"/>
  <c r="U358" i="1" s="1"/>
  <c r="O358" i="1"/>
  <c r="P358" i="1" s="1"/>
  <c r="Q358" i="1" s="1"/>
  <c r="K357" i="1"/>
  <c r="L357" i="1"/>
  <c r="O357" i="1"/>
  <c r="P357" i="1"/>
  <c r="K356" i="1"/>
  <c r="L356" i="1"/>
  <c r="O356" i="1"/>
  <c r="P356" i="1"/>
  <c r="K355" i="1"/>
  <c r="L355" i="1"/>
  <c r="O355" i="1"/>
  <c r="P355" i="1"/>
  <c r="K354" i="1"/>
  <c r="L354" i="1"/>
  <c r="O354" i="1"/>
  <c r="P354" i="1"/>
  <c r="K353" i="1"/>
  <c r="L353" i="1"/>
  <c r="O353" i="1"/>
  <c r="P353" i="1"/>
  <c r="K352" i="1"/>
  <c r="L352" i="1"/>
  <c r="O352" i="1"/>
  <c r="P352" i="1"/>
  <c r="K349" i="1"/>
  <c r="L349" i="1"/>
  <c r="O349" i="1"/>
  <c r="P349" i="1"/>
  <c r="K348" i="1"/>
  <c r="L348" i="1"/>
  <c r="M348" i="1" s="1"/>
  <c r="O348" i="1"/>
  <c r="P348" i="1" s="1"/>
  <c r="Q348" i="1" s="1"/>
  <c r="Q349" i="1" s="1"/>
  <c r="K344" i="1"/>
  <c r="L344" i="1"/>
  <c r="O344" i="1"/>
  <c r="P344" i="1"/>
  <c r="K343" i="1"/>
  <c r="L343" i="1"/>
  <c r="O343" i="1"/>
  <c r="P343" i="1"/>
  <c r="K341" i="1"/>
  <c r="L341" i="1"/>
  <c r="O341" i="1"/>
  <c r="P341" i="1"/>
  <c r="K340" i="1"/>
  <c r="L340" i="1"/>
  <c r="O340" i="1"/>
  <c r="P340" i="1"/>
  <c r="K339" i="1"/>
  <c r="L339" i="1"/>
  <c r="O339" i="1"/>
  <c r="P339" i="1"/>
  <c r="K338" i="1"/>
  <c r="L338" i="1"/>
  <c r="M338" i="1" s="1"/>
  <c r="O338" i="1"/>
  <c r="P338" i="1" s="1"/>
  <c r="Q338" i="1" s="1"/>
  <c r="K337" i="1"/>
  <c r="L337" i="1"/>
  <c r="O337" i="1"/>
  <c r="P337" i="1"/>
  <c r="K336" i="1"/>
  <c r="L336" i="1"/>
  <c r="O336" i="1"/>
  <c r="P336" i="1"/>
  <c r="K335" i="1"/>
  <c r="L335" i="1"/>
  <c r="O335" i="1"/>
  <c r="P335" i="1"/>
  <c r="K334" i="1"/>
  <c r="L334" i="1"/>
  <c r="O334" i="1"/>
  <c r="P334" i="1"/>
  <c r="K333" i="1"/>
  <c r="L333" i="1"/>
  <c r="O333" i="1"/>
  <c r="P333" i="1"/>
  <c r="K329" i="1"/>
  <c r="L329" i="1"/>
  <c r="O329" i="1"/>
  <c r="P329" i="1"/>
  <c r="K328" i="1"/>
  <c r="L328" i="1"/>
  <c r="M328" i="1" s="1"/>
  <c r="O328" i="1"/>
  <c r="P328" i="1" s="1"/>
  <c r="Q328" i="1" s="1"/>
  <c r="K327" i="1"/>
  <c r="L327" i="1"/>
  <c r="O327" i="1"/>
  <c r="P327" i="1"/>
  <c r="K325" i="1"/>
  <c r="L325" i="1"/>
  <c r="O325" i="1"/>
  <c r="P325" i="1"/>
  <c r="K324" i="1"/>
  <c r="L324" i="1"/>
  <c r="O324" i="1"/>
  <c r="P324" i="1"/>
  <c r="K323" i="1"/>
  <c r="L323" i="1"/>
  <c r="O323" i="1"/>
  <c r="P323" i="1"/>
  <c r="K322" i="1"/>
  <c r="L322" i="1"/>
  <c r="O322" i="1"/>
  <c r="P322" i="1"/>
  <c r="K320" i="1"/>
  <c r="L320" i="1"/>
  <c r="O320" i="1"/>
  <c r="P320" i="1"/>
  <c r="K319" i="1"/>
  <c r="L319" i="1"/>
  <c r="O319" i="1"/>
  <c r="P319" i="1"/>
  <c r="K318" i="1"/>
  <c r="L318" i="1"/>
  <c r="M318" i="1" s="1"/>
  <c r="O318" i="1"/>
  <c r="P318" i="1" s="1"/>
  <c r="Q318" i="1" s="1"/>
  <c r="K317" i="1"/>
  <c r="L317" i="1"/>
  <c r="O317" i="1"/>
  <c r="P317" i="1"/>
  <c r="K316" i="1"/>
  <c r="L316" i="1"/>
  <c r="O316" i="1"/>
  <c r="P316" i="1"/>
  <c r="K315" i="1"/>
  <c r="L315" i="1"/>
  <c r="O315" i="1"/>
  <c r="P315" i="1"/>
  <c r="K313" i="1"/>
  <c r="L313" i="1"/>
  <c r="O313" i="1"/>
  <c r="P313" i="1"/>
  <c r="K311" i="1"/>
  <c r="L311" i="1"/>
  <c r="O311" i="1"/>
  <c r="P311" i="1"/>
  <c r="K310" i="1"/>
  <c r="L310" i="1"/>
  <c r="O310" i="1"/>
  <c r="P310" i="1"/>
  <c r="K309" i="1"/>
  <c r="L309" i="1"/>
  <c r="O309" i="1"/>
  <c r="P309" i="1"/>
  <c r="K308" i="1"/>
  <c r="L308" i="1"/>
  <c r="M308" i="1" s="1"/>
  <c r="O308" i="1"/>
  <c r="P308" i="1" s="1"/>
  <c r="Q308" i="1" s="1"/>
  <c r="Q309" i="1" s="1"/>
  <c r="Q310" i="1" s="1"/>
  <c r="Q311" i="1" s="1"/>
  <c r="K307" i="1"/>
  <c r="L307" i="1"/>
  <c r="O307" i="1"/>
  <c r="P307" i="1"/>
  <c r="K306" i="1"/>
  <c r="L306" i="1"/>
  <c r="O306" i="1"/>
  <c r="P306" i="1"/>
  <c r="K305" i="1"/>
  <c r="L305" i="1"/>
  <c r="O305" i="1"/>
  <c r="P305" i="1"/>
  <c r="K304" i="1"/>
  <c r="L304" i="1"/>
  <c r="O304" i="1"/>
  <c r="P304" i="1"/>
  <c r="K301" i="1"/>
  <c r="L301" i="1"/>
  <c r="O301" i="1"/>
  <c r="P301" i="1"/>
  <c r="K300" i="1"/>
  <c r="L300" i="1"/>
  <c r="O300" i="1"/>
  <c r="P300" i="1"/>
  <c r="K299" i="1"/>
  <c r="L299" i="1"/>
  <c r="O299" i="1"/>
  <c r="P299" i="1"/>
  <c r="K298" i="1"/>
  <c r="L298" i="1"/>
  <c r="M298" i="1" s="1"/>
  <c r="O298" i="1"/>
  <c r="P298" i="1" s="1"/>
  <c r="Q298" i="1" s="1"/>
  <c r="K297" i="1"/>
  <c r="L297" i="1"/>
  <c r="O297" i="1"/>
  <c r="P297" i="1"/>
  <c r="K296" i="1"/>
  <c r="L296" i="1"/>
  <c r="O296" i="1"/>
  <c r="P296" i="1"/>
  <c r="K295" i="1"/>
  <c r="L295" i="1"/>
  <c r="O295" i="1"/>
  <c r="P295" i="1"/>
  <c r="K293" i="1"/>
  <c r="L293" i="1"/>
  <c r="O293" i="1"/>
  <c r="P293" i="1"/>
  <c r="K291" i="1"/>
  <c r="L291" i="1"/>
  <c r="O291" i="1"/>
  <c r="P291" i="1"/>
  <c r="K289" i="1"/>
  <c r="L289" i="1"/>
  <c r="O289" i="1"/>
  <c r="P289" i="1"/>
  <c r="K288" i="1"/>
  <c r="L288" i="1"/>
  <c r="M288" i="1" s="1"/>
  <c r="O288" i="1"/>
  <c r="P288" i="1" s="1"/>
  <c r="Q288" i="1" s="1"/>
  <c r="K287" i="1"/>
  <c r="L287" i="1"/>
  <c r="O287" i="1"/>
  <c r="P287" i="1"/>
  <c r="K285" i="1"/>
  <c r="L285" i="1"/>
  <c r="O285" i="1"/>
  <c r="P285" i="1"/>
  <c r="K284" i="1"/>
  <c r="L284" i="1"/>
  <c r="O284" i="1"/>
  <c r="P284" i="1"/>
  <c r="K281" i="1"/>
  <c r="L281" i="1"/>
  <c r="O281" i="1"/>
  <c r="P281" i="1"/>
  <c r="K279" i="1"/>
  <c r="L279" i="1"/>
  <c r="O279" i="1"/>
  <c r="P279" i="1"/>
  <c r="K278" i="1"/>
  <c r="L278" i="1"/>
  <c r="M278" i="1" s="1"/>
  <c r="O278" i="1"/>
  <c r="P278" i="1" s="1"/>
  <c r="Q278" i="1" s="1"/>
  <c r="K276" i="1"/>
  <c r="L276" i="1"/>
  <c r="O276" i="1"/>
  <c r="P276" i="1"/>
  <c r="K275" i="1"/>
  <c r="L275" i="1"/>
  <c r="O275" i="1"/>
  <c r="P275" i="1"/>
  <c r="K274" i="1"/>
  <c r="L274" i="1"/>
  <c r="O274" i="1"/>
  <c r="P274" i="1"/>
  <c r="K272" i="1"/>
  <c r="L272" i="1"/>
  <c r="O272" i="1"/>
  <c r="P272" i="1"/>
  <c r="K270" i="1"/>
  <c r="L270" i="1"/>
  <c r="O270" i="1"/>
  <c r="P270" i="1"/>
  <c r="K269" i="1"/>
  <c r="L269" i="1"/>
  <c r="O269" i="1"/>
  <c r="P269" i="1"/>
  <c r="K268" i="1"/>
  <c r="L268" i="1"/>
  <c r="M268" i="1" s="1"/>
  <c r="O268" i="1"/>
  <c r="P268" i="1" s="1"/>
  <c r="Q268" i="1" s="1"/>
  <c r="Q269" i="1" s="1"/>
  <c r="Q270" i="1" s="1"/>
  <c r="K267" i="1"/>
  <c r="L267" i="1"/>
  <c r="O267" i="1"/>
  <c r="P267" i="1"/>
  <c r="K266" i="1"/>
  <c r="L266" i="1"/>
  <c r="O266" i="1"/>
  <c r="P266" i="1"/>
  <c r="K265" i="1"/>
  <c r="L265" i="1"/>
  <c r="O265" i="1"/>
  <c r="P265" i="1"/>
  <c r="K263" i="1"/>
  <c r="L263" i="1"/>
  <c r="O263" i="1"/>
  <c r="P263" i="1"/>
  <c r="K262" i="1"/>
  <c r="L262" i="1"/>
  <c r="O262" i="1"/>
  <c r="P262" i="1"/>
  <c r="K260" i="1"/>
  <c r="L260" i="1"/>
  <c r="O260" i="1"/>
  <c r="P260" i="1"/>
  <c r="K258" i="1"/>
  <c r="L258" i="1"/>
  <c r="M258" i="1" s="1"/>
  <c r="O258" i="1"/>
  <c r="P258" i="1" s="1"/>
  <c r="Q258" i="1" s="1"/>
  <c r="K256" i="1"/>
  <c r="L256" i="1"/>
  <c r="O256" i="1"/>
  <c r="P256" i="1"/>
  <c r="K255" i="1"/>
  <c r="L255" i="1"/>
  <c r="O255" i="1"/>
  <c r="P255" i="1"/>
  <c r="K254" i="1"/>
  <c r="L254" i="1"/>
  <c r="O254" i="1"/>
  <c r="P254" i="1"/>
  <c r="K253" i="1"/>
  <c r="L253" i="1"/>
  <c r="O253" i="1"/>
  <c r="P253" i="1"/>
  <c r="K252" i="1"/>
  <c r="L252" i="1"/>
  <c r="O252" i="1"/>
  <c r="P252" i="1"/>
  <c r="K250" i="1"/>
  <c r="L250" i="1"/>
  <c r="O250" i="1"/>
  <c r="P250" i="1"/>
  <c r="K249" i="1"/>
  <c r="L249" i="1"/>
  <c r="O249" i="1"/>
  <c r="P249" i="1"/>
  <c r="K248" i="1"/>
  <c r="L248" i="1"/>
  <c r="M248" i="1" s="1"/>
  <c r="O248" i="1"/>
  <c r="P248" i="1" s="1"/>
  <c r="Q248" i="1" s="1"/>
  <c r="K247" i="1"/>
  <c r="L247" i="1"/>
  <c r="O247" i="1"/>
  <c r="P247" i="1"/>
  <c r="K246" i="1"/>
  <c r="L246" i="1"/>
  <c r="O246" i="1"/>
  <c r="P246" i="1"/>
  <c r="K245" i="1"/>
  <c r="L245" i="1"/>
  <c r="O245" i="1"/>
  <c r="P245" i="1"/>
  <c r="K244" i="1"/>
  <c r="L244" i="1"/>
  <c r="O244" i="1"/>
  <c r="P244" i="1"/>
  <c r="K241" i="1"/>
  <c r="L241" i="1"/>
  <c r="O241" i="1"/>
  <c r="P241" i="1"/>
  <c r="K240" i="1"/>
  <c r="L240" i="1"/>
  <c r="O240" i="1"/>
  <c r="P240" i="1"/>
  <c r="K239" i="1"/>
  <c r="L239" i="1"/>
  <c r="O239" i="1"/>
  <c r="P239" i="1"/>
  <c r="K238" i="1"/>
  <c r="L238" i="1"/>
  <c r="M238" i="1" s="1"/>
  <c r="O238" i="1"/>
  <c r="P238" i="1" s="1"/>
  <c r="Q238" i="1" s="1"/>
  <c r="Q239" i="1" s="1"/>
  <c r="Q240" i="1" s="1"/>
  <c r="Q241" i="1" s="1"/>
  <c r="K237" i="1"/>
  <c r="L237" i="1"/>
  <c r="O237" i="1"/>
  <c r="P237" i="1"/>
  <c r="K236" i="1"/>
  <c r="L236" i="1"/>
  <c r="O236" i="1"/>
  <c r="P236" i="1"/>
  <c r="K233" i="1"/>
  <c r="L233" i="1"/>
  <c r="O233" i="1"/>
  <c r="P233" i="1"/>
  <c r="K230" i="1"/>
  <c r="L230" i="1"/>
  <c r="O230" i="1"/>
  <c r="P230" i="1"/>
  <c r="K229" i="1"/>
  <c r="L229" i="1"/>
  <c r="O229" i="1"/>
  <c r="P229" i="1"/>
  <c r="K228" i="1"/>
  <c r="L228" i="1"/>
  <c r="M228" i="1" s="1"/>
  <c r="O228" i="1"/>
  <c r="P228" i="1" s="1"/>
  <c r="Q228" i="1" s="1"/>
  <c r="K226" i="1"/>
  <c r="L226" i="1"/>
  <c r="O226" i="1"/>
  <c r="P226" i="1"/>
  <c r="K225" i="1"/>
  <c r="L225" i="1"/>
  <c r="O225" i="1"/>
  <c r="P225" i="1"/>
  <c r="K224" i="1"/>
  <c r="L224" i="1"/>
  <c r="O224" i="1"/>
  <c r="P224" i="1"/>
  <c r="K223" i="1"/>
  <c r="L223" i="1"/>
  <c r="O223" i="1"/>
  <c r="P223" i="1"/>
  <c r="K222" i="1"/>
  <c r="L222" i="1"/>
  <c r="O222" i="1"/>
  <c r="P222" i="1"/>
  <c r="K220" i="1"/>
  <c r="L220" i="1"/>
  <c r="O220" i="1"/>
  <c r="P220" i="1"/>
  <c r="K219" i="1"/>
  <c r="L219" i="1"/>
  <c r="O219" i="1"/>
  <c r="P219" i="1"/>
  <c r="K218" i="1"/>
  <c r="L218" i="1"/>
  <c r="M218" i="1" s="1"/>
  <c r="O218" i="1"/>
  <c r="P218" i="1" s="1"/>
  <c r="Q218" i="1" s="1"/>
  <c r="Q219" i="1" s="1"/>
  <c r="Q220" i="1" s="1"/>
  <c r="O17" i="1"/>
  <c r="P17" i="1"/>
  <c r="O16" i="1"/>
  <c r="P16" i="1"/>
  <c r="O15" i="1"/>
  <c r="P15" i="1"/>
  <c r="O13" i="1"/>
  <c r="P13" i="1"/>
  <c r="O12" i="1"/>
  <c r="P12" i="1"/>
  <c r="O11" i="1"/>
  <c r="P11" i="1"/>
  <c r="O27" i="1"/>
  <c r="P27" i="1" s="1"/>
  <c r="O26" i="1"/>
  <c r="P26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Q18" i="1" s="1"/>
  <c r="U18" i="1" s="1"/>
  <c r="O36" i="1"/>
  <c r="P36" i="1" s="1"/>
  <c r="O35" i="1"/>
  <c r="P35" i="1" s="1"/>
  <c r="O34" i="1"/>
  <c r="P34" i="1" s="1"/>
  <c r="O33" i="1"/>
  <c r="P33" i="1" s="1"/>
  <c r="O30" i="1"/>
  <c r="P30" i="1" s="1"/>
  <c r="O29" i="1"/>
  <c r="P29" i="1" s="1"/>
  <c r="O28" i="1"/>
  <c r="P28" i="1" s="1"/>
  <c r="Q28" i="1" s="1"/>
  <c r="U28" i="1" s="1"/>
  <c r="O47" i="1"/>
  <c r="P47" i="1" s="1"/>
  <c r="O46" i="1"/>
  <c r="P46" i="1" s="1"/>
  <c r="O45" i="1"/>
  <c r="P45" i="1" s="1"/>
  <c r="O44" i="1"/>
  <c r="P44" i="1" s="1"/>
  <c r="O43" i="1"/>
  <c r="P43" i="1" s="1"/>
  <c r="O41" i="1"/>
  <c r="P41" i="1" s="1"/>
  <c r="O38" i="1"/>
  <c r="P38" i="1" s="1"/>
  <c r="Q38" i="1" s="1"/>
  <c r="U38" i="1" s="1"/>
  <c r="O57" i="1"/>
  <c r="P57" i="1" s="1"/>
  <c r="O56" i="1"/>
  <c r="P56" i="1" s="1"/>
  <c r="O55" i="1"/>
  <c r="P55" i="1" s="1"/>
  <c r="O54" i="1"/>
  <c r="P54" i="1" s="1"/>
  <c r="O53" i="1"/>
  <c r="P53" i="1" s="1"/>
  <c r="O52" i="1"/>
  <c r="P52" i="1" s="1"/>
  <c r="O51" i="1"/>
  <c r="P51" i="1" s="1"/>
  <c r="O50" i="1"/>
  <c r="P50" i="1" s="1"/>
  <c r="O49" i="1"/>
  <c r="P49" i="1" s="1"/>
  <c r="O48" i="1"/>
  <c r="P48" i="1" s="1"/>
  <c r="Q48" i="1" s="1"/>
  <c r="U48" i="1" s="1"/>
  <c r="O65" i="1"/>
  <c r="P65" i="1" s="1"/>
  <c r="O64" i="1"/>
  <c r="P64" i="1" s="1"/>
  <c r="O61" i="1"/>
  <c r="P61" i="1" s="1"/>
  <c r="O60" i="1"/>
  <c r="P60" i="1" s="1"/>
  <c r="O59" i="1"/>
  <c r="P59" i="1" s="1"/>
  <c r="O58" i="1"/>
  <c r="P58" i="1" s="1"/>
  <c r="Q58" i="1" s="1"/>
  <c r="U58" i="1" s="1"/>
  <c r="O77" i="1"/>
  <c r="P77" i="1" s="1"/>
  <c r="O76" i="1"/>
  <c r="P76" i="1" s="1"/>
  <c r="O75" i="1"/>
  <c r="P75" i="1" s="1"/>
  <c r="O74" i="1"/>
  <c r="P74" i="1" s="1"/>
  <c r="O73" i="1"/>
  <c r="P73" i="1" s="1"/>
  <c r="O72" i="1"/>
  <c r="P72" i="1" s="1"/>
  <c r="O71" i="1"/>
  <c r="P71" i="1" s="1"/>
  <c r="O70" i="1"/>
  <c r="P70" i="1" s="1"/>
  <c r="O69" i="1"/>
  <c r="P69" i="1" s="1"/>
  <c r="O68" i="1"/>
  <c r="P68" i="1" s="1"/>
  <c r="Q68" i="1" s="1"/>
  <c r="U68" i="1" s="1"/>
  <c r="O87" i="1"/>
  <c r="P87" i="1" s="1"/>
  <c r="O86" i="1"/>
  <c r="P86" i="1" s="1"/>
  <c r="O85" i="1"/>
  <c r="P85" i="1" s="1"/>
  <c r="O84" i="1"/>
  <c r="P84" i="1" s="1"/>
  <c r="O83" i="1"/>
  <c r="P83" i="1" s="1"/>
  <c r="O82" i="1"/>
  <c r="P82" i="1" s="1"/>
  <c r="O81" i="1"/>
  <c r="P81" i="1" s="1"/>
  <c r="O80" i="1"/>
  <c r="P80" i="1" s="1"/>
  <c r="O79" i="1"/>
  <c r="P79" i="1" s="1"/>
  <c r="O78" i="1"/>
  <c r="P78" i="1" s="1"/>
  <c r="Q78" i="1" s="1"/>
  <c r="U78" i="1" s="1"/>
  <c r="O97" i="1"/>
  <c r="P97" i="1" s="1"/>
  <c r="O96" i="1"/>
  <c r="P96" i="1" s="1"/>
  <c r="O95" i="1"/>
  <c r="P95" i="1" s="1"/>
  <c r="O94" i="1"/>
  <c r="P94" i="1" s="1"/>
  <c r="O93" i="1"/>
  <c r="P93" i="1" s="1"/>
  <c r="O92" i="1"/>
  <c r="P92" i="1" s="1"/>
  <c r="O91" i="1"/>
  <c r="P91" i="1" s="1"/>
  <c r="O90" i="1"/>
  <c r="P90" i="1" s="1"/>
  <c r="O89" i="1"/>
  <c r="P89" i="1" s="1"/>
  <c r="O88" i="1"/>
  <c r="P88" i="1" s="1"/>
  <c r="Q88" i="1" s="1"/>
  <c r="U88" i="1" s="1"/>
  <c r="O107" i="1"/>
  <c r="P107" i="1" s="1"/>
  <c r="O106" i="1"/>
  <c r="P106" i="1" s="1"/>
  <c r="O105" i="1"/>
  <c r="P105" i="1" s="1"/>
  <c r="O104" i="1"/>
  <c r="P104" i="1" s="1"/>
  <c r="O103" i="1"/>
  <c r="P103" i="1" s="1"/>
  <c r="O102" i="1"/>
  <c r="P102" i="1" s="1"/>
  <c r="O99" i="1"/>
  <c r="P99" i="1" s="1"/>
  <c r="O98" i="1"/>
  <c r="P98" i="1" s="1"/>
  <c r="Q98" i="1" s="1"/>
  <c r="U98" i="1" s="1"/>
  <c r="O116" i="1"/>
  <c r="P116" i="1" s="1"/>
  <c r="O115" i="1"/>
  <c r="P115" i="1" s="1"/>
  <c r="O113" i="1"/>
  <c r="P113" i="1" s="1"/>
  <c r="O112" i="1"/>
  <c r="P112" i="1" s="1"/>
  <c r="O111" i="1"/>
  <c r="P111" i="1" s="1"/>
  <c r="O109" i="1"/>
  <c r="P109" i="1" s="1"/>
  <c r="O108" i="1"/>
  <c r="P108" i="1" s="1"/>
  <c r="Q108" i="1" s="1"/>
  <c r="U108" i="1" s="1"/>
  <c r="O127" i="1"/>
  <c r="P127" i="1" s="1"/>
  <c r="O125" i="1"/>
  <c r="P125" i="1" s="1"/>
  <c r="O124" i="1"/>
  <c r="P124" i="1" s="1"/>
  <c r="O122" i="1"/>
  <c r="P122" i="1" s="1"/>
  <c r="O120" i="1"/>
  <c r="P120" i="1" s="1"/>
  <c r="O119" i="1"/>
  <c r="P119" i="1" s="1"/>
  <c r="O118" i="1"/>
  <c r="P118" i="1" s="1"/>
  <c r="Q118" i="1" s="1"/>
  <c r="U118" i="1" s="1"/>
  <c r="O137" i="1"/>
  <c r="P137" i="1" s="1"/>
  <c r="O134" i="1"/>
  <c r="P134" i="1" s="1"/>
  <c r="O133" i="1"/>
  <c r="P133" i="1" s="1"/>
  <c r="O130" i="1"/>
  <c r="P130" i="1" s="1"/>
  <c r="O128" i="1"/>
  <c r="P128" i="1" s="1"/>
  <c r="Q128" i="1" s="1"/>
  <c r="U128" i="1" s="1"/>
  <c r="O147" i="1"/>
  <c r="P147" i="1" s="1"/>
  <c r="O146" i="1"/>
  <c r="P146" i="1" s="1"/>
  <c r="O145" i="1"/>
  <c r="P145" i="1" s="1"/>
  <c r="O144" i="1"/>
  <c r="P144" i="1" s="1"/>
  <c r="O143" i="1"/>
  <c r="P143" i="1" s="1"/>
  <c r="O142" i="1"/>
  <c r="P142" i="1" s="1"/>
  <c r="O141" i="1"/>
  <c r="P141" i="1" s="1"/>
  <c r="O140" i="1"/>
  <c r="P140" i="1" s="1"/>
  <c r="O139" i="1"/>
  <c r="P139" i="1" s="1"/>
  <c r="O138" i="1"/>
  <c r="P138" i="1" s="1"/>
  <c r="Q138" i="1" s="1"/>
  <c r="U138" i="1" s="1"/>
  <c r="O157" i="1"/>
  <c r="P157" i="1" s="1"/>
  <c r="O156" i="1"/>
  <c r="P156" i="1" s="1"/>
  <c r="O154" i="1"/>
  <c r="P154" i="1" s="1"/>
  <c r="O153" i="1"/>
  <c r="P153" i="1" s="1"/>
  <c r="O152" i="1"/>
  <c r="P152" i="1" s="1"/>
  <c r="O151" i="1"/>
  <c r="P151" i="1" s="1"/>
  <c r="O150" i="1"/>
  <c r="P150" i="1" s="1"/>
  <c r="O149" i="1"/>
  <c r="P149" i="1" s="1"/>
  <c r="O148" i="1"/>
  <c r="P148" i="1" s="1"/>
  <c r="Q148" i="1" s="1"/>
  <c r="U148" i="1" s="1"/>
  <c r="O167" i="1"/>
  <c r="P167" i="1" s="1"/>
  <c r="O165" i="1"/>
  <c r="P165" i="1" s="1"/>
  <c r="O164" i="1"/>
  <c r="P164" i="1" s="1"/>
  <c r="O162" i="1"/>
  <c r="P162" i="1" s="1"/>
  <c r="O160" i="1"/>
  <c r="P160" i="1" s="1"/>
  <c r="O159" i="1"/>
  <c r="P159" i="1" s="1"/>
  <c r="O158" i="1"/>
  <c r="P158" i="1" s="1"/>
  <c r="Q158" i="1" s="1"/>
  <c r="U158" i="1" s="1"/>
  <c r="O177" i="1"/>
  <c r="P177" i="1" s="1"/>
  <c r="O176" i="1"/>
  <c r="P176" i="1" s="1"/>
  <c r="O175" i="1"/>
  <c r="P175" i="1" s="1"/>
  <c r="O174" i="1"/>
  <c r="P174" i="1" s="1"/>
  <c r="O173" i="1"/>
  <c r="P173" i="1" s="1"/>
  <c r="O169" i="1"/>
  <c r="P169" i="1" s="1"/>
  <c r="O168" i="1"/>
  <c r="P168" i="1" s="1"/>
  <c r="Q168" i="1" s="1"/>
  <c r="U168" i="1" s="1"/>
  <c r="O187" i="1"/>
  <c r="P187" i="1" s="1"/>
  <c r="O186" i="1"/>
  <c r="P186" i="1" s="1"/>
  <c r="O185" i="1"/>
  <c r="P185" i="1" s="1"/>
  <c r="O184" i="1"/>
  <c r="P184" i="1" s="1"/>
  <c r="O183" i="1"/>
  <c r="P183" i="1" s="1"/>
  <c r="O182" i="1"/>
  <c r="P182" i="1" s="1"/>
  <c r="O178" i="1"/>
  <c r="P178" i="1" s="1"/>
  <c r="Q178" i="1" s="1"/>
  <c r="U178" i="1" s="1"/>
  <c r="O197" i="1"/>
  <c r="P197" i="1" s="1"/>
  <c r="O196" i="1"/>
  <c r="P196" i="1" s="1"/>
  <c r="O195" i="1"/>
  <c r="P195" i="1" s="1"/>
  <c r="O194" i="1"/>
  <c r="P194" i="1" s="1"/>
  <c r="O193" i="1"/>
  <c r="P193" i="1" s="1"/>
  <c r="O192" i="1"/>
  <c r="P192" i="1" s="1"/>
  <c r="O190" i="1"/>
  <c r="P190" i="1" s="1"/>
  <c r="O188" i="1"/>
  <c r="P188" i="1" s="1"/>
  <c r="Q188" i="1" s="1"/>
  <c r="U188" i="1" s="1"/>
  <c r="O207" i="1"/>
  <c r="P207" i="1" s="1"/>
  <c r="O206" i="1"/>
  <c r="P206" i="1" s="1"/>
  <c r="O205" i="1"/>
  <c r="P205" i="1" s="1"/>
  <c r="O204" i="1"/>
  <c r="P204" i="1" s="1"/>
  <c r="O203" i="1"/>
  <c r="P203" i="1" s="1"/>
  <c r="O202" i="1"/>
  <c r="P202" i="1" s="1"/>
  <c r="O201" i="1"/>
  <c r="P201" i="1" s="1"/>
  <c r="O200" i="1"/>
  <c r="P200" i="1" s="1"/>
  <c r="O199" i="1"/>
  <c r="P199" i="1" s="1"/>
  <c r="O198" i="1"/>
  <c r="P198" i="1" s="1"/>
  <c r="Q198" i="1" s="1"/>
  <c r="U198" i="1" s="1"/>
  <c r="O217" i="1"/>
  <c r="P217" i="1" s="1"/>
  <c r="O216" i="1"/>
  <c r="P216" i="1" s="1"/>
  <c r="O215" i="1"/>
  <c r="P215" i="1" s="1"/>
  <c r="O214" i="1"/>
  <c r="P214" i="1" s="1"/>
  <c r="O213" i="1"/>
  <c r="P213" i="1" s="1"/>
  <c r="O212" i="1"/>
  <c r="P212" i="1" s="1"/>
  <c r="O211" i="1"/>
  <c r="P211" i="1" s="1"/>
  <c r="O210" i="1"/>
  <c r="P210" i="1" s="1"/>
  <c r="O209" i="1"/>
  <c r="P209" i="1" s="1"/>
  <c r="O208" i="1"/>
  <c r="P208" i="1" s="1"/>
  <c r="Q208" i="1" s="1"/>
  <c r="U208" i="1" s="1"/>
  <c r="Q49" i="1"/>
  <c r="Q50" i="1" s="1"/>
  <c r="Q29" i="1"/>
  <c r="Q30" i="1" s="1"/>
  <c r="Q229" i="1"/>
  <c r="Q230" i="1" s="1"/>
  <c r="Q249" i="1"/>
  <c r="Q250" i="1" s="1"/>
  <c r="Q279" i="1"/>
  <c r="Q289" i="1"/>
  <c r="Q299" i="1"/>
  <c r="Q300" i="1" s="1"/>
  <c r="Q301" i="1" s="1"/>
  <c r="Q319" i="1"/>
  <c r="Q320" i="1" s="1"/>
  <c r="Q329" i="1"/>
  <c r="Q339" i="1"/>
  <c r="Q340" i="1" s="1"/>
  <c r="Q341" i="1" s="1"/>
  <c r="Q359" i="1"/>
  <c r="Q360" i="1" s="1"/>
  <c r="Q361" i="1" s="1"/>
  <c r="Q362" i="1" s="1"/>
  <c r="M359" i="1"/>
  <c r="U368" i="1"/>
  <c r="M379" i="1"/>
  <c r="U388" i="1"/>
  <c r="M389" i="1"/>
  <c r="U389" i="1" s="1"/>
  <c r="U408" i="1"/>
  <c r="Q409" i="1"/>
  <c r="M409" i="1"/>
  <c r="U409" i="1" s="1"/>
  <c r="Q419" i="1"/>
  <c r="M419" i="1"/>
  <c r="U428" i="1"/>
  <c r="M429" i="1"/>
  <c r="U438" i="1"/>
  <c r="Q439" i="1"/>
  <c r="Q440" i="1" s="1"/>
  <c r="Q441" i="1" s="1"/>
  <c r="Q442" i="1" s="1"/>
  <c r="Q443" i="1" s="1"/>
  <c r="Q444" i="1" s="1"/>
  <c r="Q445" i="1" s="1"/>
  <c r="Q446" i="1" s="1"/>
  <c r="Q447" i="1" s="1"/>
  <c r="R447" i="1" s="1"/>
  <c r="M439" i="1"/>
  <c r="M440" i="1"/>
  <c r="U448" i="1"/>
  <c r="Q459" i="1"/>
  <c r="Q469" i="1"/>
  <c r="Q470" i="1" s="1"/>
  <c r="Q471" i="1" s="1"/>
  <c r="Q472" i="1" s="1"/>
  <c r="Q473" i="1" s="1"/>
  <c r="M469" i="1"/>
  <c r="M470" i="1" s="1"/>
  <c r="U478" i="1"/>
  <c r="Q479" i="1"/>
  <c r="Q480" i="1" s="1"/>
  <c r="Q481" i="1" s="1"/>
  <c r="Q482" i="1" s="1"/>
  <c r="Q483" i="1" s="1"/>
  <c r="Q484" i="1" s="1"/>
  <c r="Q485" i="1" s="1"/>
  <c r="Q486" i="1" s="1"/>
  <c r="Q487" i="1" s="1"/>
  <c r="R487" i="1" s="1"/>
  <c r="M479" i="1"/>
  <c r="U488" i="1"/>
  <c r="Q489" i="1"/>
  <c r="Q490" i="1" s="1"/>
  <c r="Q491" i="1" s="1"/>
  <c r="M489" i="1"/>
  <c r="U498" i="1"/>
  <c r="Q499" i="1"/>
  <c r="Q500" i="1" s="1"/>
  <c r="Q501" i="1" s="1"/>
  <c r="Q502" i="1" s="1"/>
  <c r="Q503" i="1" s="1"/>
  <c r="Q504" i="1" s="1"/>
  <c r="Q505" i="1" s="1"/>
  <c r="Q506" i="1" s="1"/>
  <c r="Q507" i="1" s="1"/>
  <c r="R507" i="1" s="1"/>
  <c r="M499" i="1"/>
  <c r="U499" i="1" s="1"/>
  <c r="U508" i="1"/>
  <c r="Q509" i="1"/>
  <c r="Q510" i="1" s="1"/>
  <c r="Q511" i="1" s="1"/>
  <c r="Q512" i="1" s="1"/>
  <c r="Q513" i="1" s="1"/>
  <c r="Q514" i="1" s="1"/>
  <c r="Q515" i="1" s="1"/>
  <c r="Q516" i="1" s="1"/>
  <c r="Q517" i="1" s="1"/>
  <c r="R517" i="1" s="1"/>
  <c r="M509" i="1"/>
  <c r="U518" i="1"/>
  <c r="Q519" i="1"/>
  <c r="Q520" i="1" s="1"/>
  <c r="Q521" i="1" s="1"/>
  <c r="Q522" i="1" s="1"/>
  <c r="Q523" i="1" s="1"/>
  <c r="Q524" i="1" s="1"/>
  <c r="Q525" i="1" s="1"/>
  <c r="Q526" i="1" s="1"/>
  <c r="Q527" i="1" s="1"/>
  <c r="R527" i="1" s="1"/>
  <c r="M519" i="1"/>
  <c r="U528" i="1"/>
  <c r="U538" i="1"/>
  <c r="Q539" i="1"/>
  <c r="U548" i="1"/>
  <c r="Q549" i="1"/>
  <c r="Q550" i="1" s="1"/>
  <c r="Q551" i="1" s="1"/>
  <c r="Q552" i="1" s="1"/>
  <c r="Q553" i="1" s="1"/>
  <c r="Q554" i="1" s="1"/>
  <c r="Q555" i="1" s="1"/>
  <c r="Q556" i="1" s="1"/>
  <c r="Q557" i="1" s="1"/>
  <c r="R557" i="1" s="1"/>
  <c r="M549" i="1"/>
  <c r="U549" i="1" s="1"/>
  <c r="U558" i="1"/>
  <c r="Q559" i="1"/>
  <c r="M559" i="1"/>
  <c r="Q569" i="1"/>
  <c r="Q570" i="1" s="1"/>
  <c r="M569" i="1"/>
  <c r="Q579" i="1"/>
  <c r="Q580" i="1" s="1"/>
  <c r="M579" i="1"/>
  <c r="U588" i="1"/>
  <c r="U598" i="1"/>
  <c r="Q599" i="1"/>
  <c r="M599" i="1"/>
  <c r="Q609" i="1"/>
  <c r="M609" i="1"/>
  <c r="Q610" i="1"/>
  <c r="Q611" i="1" s="1"/>
  <c r="Q612" i="1" s="1"/>
  <c r="Q613" i="1" s="1"/>
  <c r="Q614" i="1" s="1"/>
  <c r="Q615" i="1" s="1"/>
  <c r="Q616" i="1" s="1"/>
  <c r="Q617" i="1" s="1"/>
  <c r="R617" i="1" s="1"/>
  <c r="Q619" i="1"/>
  <c r="M619" i="1"/>
  <c r="U628" i="1"/>
  <c r="Q639" i="1"/>
  <c r="M639" i="1"/>
  <c r="U648" i="1"/>
  <c r="Q649" i="1"/>
  <c r="Q650" i="1" s="1"/>
  <c r="M649" i="1"/>
  <c r="U658" i="1"/>
  <c r="U668" i="1"/>
  <c r="Q669" i="1"/>
  <c r="Q670" i="1" s="1"/>
  <c r="Q671" i="1" s="1"/>
  <c r="Q672" i="1" s="1"/>
  <c r="M669" i="1"/>
  <c r="Q679" i="1"/>
  <c r="Q680" i="1" s="1"/>
  <c r="Q681" i="1" s="1"/>
  <c r="Q682" i="1" s="1"/>
  <c r="Q683" i="1" s="1"/>
  <c r="Q684" i="1" s="1"/>
  <c r="Q685" i="1" s="1"/>
  <c r="Q686" i="1" s="1"/>
  <c r="Q687" i="1" s="1"/>
  <c r="R687" i="1" s="1"/>
  <c r="M679" i="1"/>
  <c r="Q689" i="1"/>
  <c r="M689" i="1"/>
  <c r="Q690" i="1"/>
  <c r="Q691" i="1" s="1"/>
  <c r="Q692" i="1" s="1"/>
  <c r="Q693" i="1" s="1"/>
  <c r="Q694" i="1" s="1"/>
  <c r="Q695" i="1" s="1"/>
  <c r="Q696" i="1" s="1"/>
  <c r="Q697" i="1" s="1"/>
  <c r="R697" i="1" s="1"/>
  <c r="U698" i="1"/>
  <c r="Q699" i="1"/>
  <c r="M699" i="1"/>
  <c r="U708" i="1"/>
  <c r="Q709" i="1"/>
  <c r="M709" i="1"/>
  <c r="Q710" i="1"/>
  <c r="Q711" i="1" s="1"/>
  <c r="Q712" i="1" s="1"/>
  <c r="Q713" i="1" s="1"/>
  <c r="Q714" i="1" s="1"/>
  <c r="Q715" i="1" s="1"/>
  <c r="Q716" i="1" s="1"/>
  <c r="Q717" i="1" s="1"/>
  <c r="R717" i="1" s="1"/>
  <c r="U718" i="1"/>
  <c r="E19" i="2"/>
  <c r="D23" i="2"/>
  <c r="E24" i="2"/>
  <c r="E23" i="2"/>
  <c r="F19" i="2"/>
  <c r="F24" i="2"/>
  <c r="F23" i="2"/>
  <c r="G19" i="2"/>
  <c r="G24" i="2" s="1"/>
  <c r="G23" i="2"/>
  <c r="U479" i="1" l="1"/>
  <c r="U379" i="1"/>
  <c r="U669" i="1"/>
  <c r="U599" i="1"/>
  <c r="U489" i="1"/>
  <c r="M390" i="1"/>
  <c r="U458" i="1"/>
  <c r="U459" i="1" s="1"/>
  <c r="U468" i="1"/>
  <c r="U469" i="1" s="1"/>
  <c r="S704" i="1"/>
  <c r="S694" i="1"/>
  <c r="S691" i="1"/>
  <c r="S674" i="1"/>
  <c r="S672" i="1"/>
  <c r="S670" i="1"/>
  <c r="S618" i="1"/>
  <c r="S613" i="1"/>
  <c r="S576" i="1"/>
  <c r="S574" i="1"/>
  <c r="U539" i="1"/>
  <c r="U699" i="1"/>
  <c r="U559" i="1"/>
  <c r="U509" i="1"/>
  <c r="U470" i="1"/>
  <c r="U439" i="1"/>
  <c r="U419" i="1"/>
  <c r="U359" i="1"/>
  <c r="U568" i="1"/>
  <c r="U608" i="1"/>
  <c r="U638" i="1"/>
  <c r="U678" i="1"/>
  <c r="U688" i="1"/>
  <c r="U8" i="1"/>
  <c r="S713" i="1"/>
  <c r="S696" i="1"/>
  <c r="S688" i="1"/>
  <c r="S673" i="1"/>
  <c r="S619" i="1"/>
  <c r="U519" i="1"/>
  <c r="U429" i="1"/>
  <c r="S555" i="1"/>
  <c r="S532" i="1"/>
  <c r="S525" i="1"/>
  <c r="S520" i="1"/>
  <c r="S505" i="1"/>
  <c r="S503" i="1"/>
  <c r="S498" i="1"/>
  <c r="S488" i="1"/>
  <c r="S486" i="1"/>
  <c r="S465" i="1"/>
  <c r="S445" i="1"/>
  <c r="S440" i="1"/>
  <c r="S384" i="1"/>
  <c r="S376" i="1"/>
  <c r="S374" i="1"/>
  <c r="S372" i="1"/>
  <c r="S370" i="1"/>
  <c r="S368" i="1"/>
  <c r="S364" i="1"/>
  <c r="S362" i="1"/>
  <c r="S356" i="1"/>
  <c r="S351" i="1"/>
  <c r="S341" i="1"/>
  <c r="S339" i="1"/>
  <c r="S323" i="1"/>
  <c r="S315" i="1"/>
  <c r="S313" i="1"/>
  <c r="S311" i="1"/>
  <c r="S309" i="1"/>
  <c r="S305" i="1"/>
  <c r="S303" i="1"/>
  <c r="S301" i="1"/>
  <c r="S299" i="1"/>
  <c r="S231" i="1"/>
  <c r="S229" i="1"/>
  <c r="S216" i="1"/>
  <c r="S212" i="1"/>
  <c r="S208" i="1"/>
  <c r="S202" i="1"/>
  <c r="S194" i="1"/>
  <c r="S190" i="1"/>
  <c r="S125" i="1"/>
  <c r="S123" i="1"/>
  <c r="S121" i="1"/>
  <c r="S119" i="1"/>
  <c r="S99" i="1"/>
  <c r="S89" i="1"/>
  <c r="S73" i="1"/>
  <c r="S69" i="1"/>
  <c r="S63" i="1"/>
  <c r="S59" i="1"/>
  <c r="S50" i="1"/>
  <c r="S48" i="1"/>
  <c r="S28" i="1"/>
  <c r="S22" i="1"/>
  <c r="S20" i="1"/>
  <c r="S16" i="1"/>
  <c r="S14" i="1"/>
  <c r="S9" i="1"/>
  <c r="S568" i="1"/>
  <c r="S554" i="1"/>
  <c r="S552" i="1"/>
  <c r="S529" i="1"/>
  <c r="S519" i="1"/>
  <c r="S506" i="1"/>
  <c r="S496" i="1"/>
  <c r="S494" i="1"/>
  <c r="S489" i="1"/>
  <c r="S485" i="1"/>
  <c r="S475" i="1"/>
  <c r="S470" i="1"/>
  <c r="S464" i="1"/>
  <c r="S462" i="1"/>
  <c r="S460" i="1"/>
  <c r="S458" i="1"/>
  <c r="S455" i="1"/>
  <c r="S453" i="1"/>
  <c r="S451" i="1"/>
  <c r="S449" i="1"/>
  <c r="S439" i="1"/>
  <c r="S436" i="1"/>
  <c r="S416" i="1"/>
  <c r="S414" i="1"/>
  <c r="S412" i="1"/>
  <c r="S410" i="1"/>
  <c r="S408" i="1"/>
  <c r="S383" i="1"/>
  <c r="S381" i="1"/>
  <c r="S365" i="1"/>
  <c r="S350" i="1"/>
  <c r="S348" i="1"/>
  <c r="S342" i="1"/>
  <c r="S322" i="1"/>
  <c r="S320" i="1"/>
  <c r="S256" i="1"/>
  <c r="S253" i="1"/>
  <c r="S248" i="1"/>
  <c r="S246" i="1"/>
  <c r="S223" i="1"/>
  <c r="S220" i="1"/>
  <c r="S215" i="1"/>
  <c r="S211" i="1"/>
  <c r="S199" i="1"/>
  <c r="S189" i="1"/>
  <c r="S181" i="1"/>
  <c r="S135" i="1"/>
  <c r="S131" i="1"/>
  <c r="S128" i="1"/>
  <c r="S126" i="1"/>
  <c r="S124" i="1"/>
  <c r="S122" i="1"/>
  <c r="S120" i="1"/>
  <c r="S118" i="1"/>
  <c r="S116" i="1"/>
  <c r="S114" i="1"/>
  <c r="S110" i="1"/>
  <c r="S98" i="1"/>
  <c r="S95" i="1"/>
  <c r="S90" i="1"/>
  <c r="S76" i="1"/>
  <c r="S72" i="1"/>
  <c r="S68" i="1"/>
  <c r="S64" i="1"/>
  <c r="S60" i="1"/>
  <c r="S56" i="1"/>
  <c r="S51" i="1"/>
  <c r="S34" i="1"/>
  <c r="S29" i="1"/>
  <c r="S23" i="1"/>
  <c r="S8" i="1"/>
  <c r="S269" i="1"/>
  <c r="S264" i="1"/>
  <c r="S259" i="1"/>
  <c r="S242" i="1"/>
  <c r="S239" i="1"/>
  <c r="S235" i="1"/>
  <c r="M89" i="1"/>
  <c r="M30" i="1"/>
  <c r="U689" i="1"/>
  <c r="U609" i="1"/>
  <c r="U579" i="1"/>
  <c r="U649" i="1"/>
  <c r="M430" i="1"/>
  <c r="M360" i="1"/>
  <c r="Q169" i="1"/>
  <c r="Q99" i="1"/>
  <c r="Q89" i="1"/>
  <c r="Q19" i="1"/>
  <c r="U258" i="1"/>
  <c r="S706" i="1"/>
  <c r="S690" i="1"/>
  <c r="S685" i="1"/>
  <c r="S683" i="1"/>
  <c r="S681" i="1"/>
  <c r="S679" i="1"/>
  <c r="S622" i="1"/>
  <c r="S569" i="1"/>
  <c r="U119" i="1"/>
  <c r="U679" i="1"/>
  <c r="U619" i="1"/>
  <c r="U569" i="1"/>
  <c r="U440" i="1"/>
  <c r="Q69" i="1"/>
  <c r="Q70" i="1" s="1"/>
  <c r="Q149" i="1"/>
  <c r="Q119" i="1"/>
  <c r="Q79" i="1"/>
  <c r="U79" i="1" s="1"/>
  <c r="Q59" i="1"/>
  <c r="U59" i="1" s="1"/>
  <c r="S726" i="1"/>
  <c r="S724" i="1"/>
  <c r="S722" i="1"/>
  <c r="S720" i="1"/>
  <c r="S718" i="1"/>
  <c r="S714" i="1"/>
  <c r="S698" i="1"/>
  <c r="S669" i="1"/>
  <c r="S666" i="1"/>
  <c r="S664" i="1"/>
  <c r="S662" i="1"/>
  <c r="S660" i="1"/>
  <c r="S658" i="1"/>
  <c r="S645" i="1"/>
  <c r="S643" i="1"/>
  <c r="S641" i="1"/>
  <c r="S639" i="1"/>
  <c r="S636" i="1"/>
  <c r="S634" i="1"/>
  <c r="S632" i="1"/>
  <c r="S630" i="1"/>
  <c r="S628" i="1"/>
  <c r="S614" i="1"/>
  <c r="S573" i="1"/>
  <c r="U639" i="1"/>
  <c r="U709" i="1"/>
  <c r="S686" i="1"/>
  <c r="S684" i="1"/>
  <c r="S682" i="1"/>
  <c r="S680" i="1"/>
  <c r="S678" i="1"/>
  <c r="S665" i="1"/>
  <c r="S663" i="1"/>
  <c r="S661" i="1"/>
  <c r="S659" i="1"/>
  <c r="S646" i="1"/>
  <c r="S644" i="1"/>
  <c r="S642" i="1"/>
  <c r="S640" i="1"/>
  <c r="S638" i="1"/>
  <c r="S635" i="1"/>
  <c r="S633" i="1"/>
  <c r="S631" i="1"/>
  <c r="S629" i="1"/>
  <c r="S605" i="1"/>
  <c r="S603" i="1"/>
  <c r="S601" i="1"/>
  <c r="S599" i="1"/>
  <c r="S595" i="1"/>
  <c r="S593" i="1"/>
  <c r="S591" i="1"/>
  <c r="S589" i="1"/>
  <c r="S545" i="1"/>
  <c r="S543" i="1"/>
  <c r="S541" i="1"/>
  <c r="S539" i="1"/>
  <c r="S535" i="1"/>
  <c r="S533" i="1"/>
  <c r="S530" i="1"/>
  <c r="S516" i="1"/>
  <c r="S514" i="1"/>
  <c r="S512" i="1"/>
  <c r="S510" i="1"/>
  <c r="S508" i="1"/>
  <c r="S483" i="1"/>
  <c r="S481" i="1"/>
  <c r="S479" i="1"/>
  <c r="S415" i="1"/>
  <c r="S413" i="1"/>
  <c r="S411" i="1"/>
  <c r="S409" i="1"/>
  <c r="S375" i="1"/>
  <c r="S373" i="1"/>
  <c r="S371" i="1"/>
  <c r="S369" i="1"/>
  <c r="S336" i="1"/>
  <c r="S334" i="1"/>
  <c r="S332" i="1"/>
  <c r="S330" i="1"/>
  <c r="S328" i="1"/>
  <c r="S316" i="1"/>
  <c r="S314" i="1"/>
  <c r="S312" i="1"/>
  <c r="S310" i="1"/>
  <c r="S308" i="1"/>
  <c r="S306" i="1"/>
  <c r="S304" i="1"/>
  <c r="S302" i="1"/>
  <c r="S300" i="1"/>
  <c r="S298" i="1"/>
  <c r="S285" i="1"/>
  <c r="S280" i="1"/>
  <c r="S274" i="1"/>
  <c r="S271" i="1"/>
  <c r="S234" i="1"/>
  <c r="S214" i="1"/>
  <c r="S209" i="1"/>
  <c r="S198" i="1"/>
  <c r="S193" i="1"/>
  <c r="S188" i="1"/>
  <c r="S184" i="1"/>
  <c r="S166" i="1"/>
  <c r="S133" i="1"/>
  <c r="M120" i="1"/>
  <c r="S112" i="1"/>
  <c r="S531" i="1"/>
  <c r="S528" i="1"/>
  <c r="S468" i="1"/>
  <c r="S459" i="1"/>
  <c r="S456" i="1"/>
  <c r="S454" i="1"/>
  <c r="S452" i="1"/>
  <c r="S450" i="1"/>
  <c r="S448" i="1"/>
  <c r="S434" i="1"/>
  <c r="S432" i="1"/>
  <c r="S430" i="1"/>
  <c r="S428" i="1"/>
  <c r="S425" i="1"/>
  <c r="S423" i="1"/>
  <c r="S421" i="1"/>
  <c r="S419" i="1"/>
  <c r="S406" i="1"/>
  <c r="S404" i="1"/>
  <c r="S402" i="1"/>
  <c r="S400" i="1"/>
  <c r="S398" i="1"/>
  <c r="S396" i="1"/>
  <c r="S394" i="1"/>
  <c r="S392" i="1"/>
  <c r="S390" i="1"/>
  <c r="S388" i="1"/>
  <c r="S206" i="1"/>
  <c r="S201" i="1"/>
  <c r="S196" i="1"/>
  <c r="S191" i="1"/>
  <c r="S164" i="1"/>
  <c r="S162" i="1"/>
  <c r="S160" i="1"/>
  <c r="S158" i="1"/>
  <c r="S156" i="1"/>
  <c r="S154" i="1"/>
  <c r="S152" i="1"/>
  <c r="S150" i="1"/>
  <c r="S148" i="1"/>
  <c r="S145" i="1"/>
  <c r="S143" i="1"/>
  <c r="S141" i="1"/>
  <c r="S139" i="1"/>
  <c r="S243" i="1"/>
  <c r="S224" i="1"/>
  <c r="S174" i="1"/>
  <c r="S108" i="1"/>
  <c r="S230" i="1"/>
  <c r="S129" i="1"/>
  <c r="S213" i="1"/>
  <c r="S210" i="1"/>
  <c r="S203" i="1"/>
  <c r="S200" i="1"/>
  <c r="S195" i="1"/>
  <c r="S192" i="1"/>
  <c r="S185" i="1"/>
  <c r="S180" i="1"/>
  <c r="M159" i="1"/>
  <c r="S165" i="1"/>
  <c r="S163" i="1"/>
  <c r="S161" i="1"/>
  <c r="S159" i="1"/>
  <c r="M150" i="1"/>
  <c r="M151" i="1" s="1"/>
  <c r="M152" i="1" s="1"/>
  <c r="M153" i="1" s="1"/>
  <c r="M154" i="1" s="1"/>
  <c r="S155" i="1"/>
  <c r="S153" i="1"/>
  <c r="S151" i="1"/>
  <c r="S149" i="1"/>
  <c r="M139" i="1"/>
  <c r="M140" i="1" s="1"/>
  <c r="M141" i="1" s="1"/>
  <c r="M142" i="1" s="1"/>
  <c r="M143" i="1" s="1"/>
  <c r="M144" i="1" s="1"/>
  <c r="M145" i="1" s="1"/>
  <c r="M146" i="1" s="1"/>
  <c r="M147" i="1" s="1"/>
  <c r="N147" i="1" s="1"/>
  <c r="S146" i="1"/>
  <c r="S144" i="1"/>
  <c r="S142" i="1"/>
  <c r="S140" i="1"/>
  <c r="S138" i="1"/>
  <c r="M99" i="1"/>
  <c r="U99" i="1" s="1"/>
  <c r="S85" i="1"/>
  <c r="S82" i="1"/>
  <c r="M69" i="1"/>
  <c r="M70" i="1" s="1"/>
  <c r="M71" i="1" s="1"/>
  <c r="M72" i="1" s="1"/>
  <c r="M73" i="1" s="1"/>
  <c r="M74" i="1" s="1"/>
  <c r="M75" i="1" s="1"/>
  <c r="M76" i="1" s="1"/>
  <c r="M77" i="1" s="1"/>
  <c r="N77" i="1" s="1"/>
  <c r="S75" i="1"/>
  <c r="S70" i="1"/>
  <c r="S65" i="1"/>
  <c r="S62" i="1"/>
  <c r="M49" i="1"/>
  <c r="M50" i="1" s="1"/>
  <c r="S43" i="1"/>
  <c r="S40" i="1"/>
  <c r="S35" i="1"/>
  <c r="M109" i="1"/>
  <c r="M90" i="1"/>
  <c r="M87" i="1"/>
  <c r="N87" i="1" s="1"/>
  <c r="S86" i="1"/>
  <c r="S81" i="1"/>
  <c r="S78" i="1"/>
  <c r="S74" i="1"/>
  <c r="S71" i="1"/>
  <c r="S66" i="1"/>
  <c r="S61" i="1"/>
  <c r="S58" i="1"/>
  <c r="S44" i="1"/>
  <c r="S39" i="1"/>
  <c r="S36" i="1"/>
  <c r="U430" i="1"/>
  <c r="U390" i="1"/>
  <c r="U360" i="1"/>
  <c r="H19" i="2"/>
  <c r="M710" i="1"/>
  <c r="M690" i="1"/>
  <c r="M680" i="1"/>
  <c r="M670" i="1"/>
  <c r="M650" i="1"/>
  <c r="U650" i="1" s="1"/>
  <c r="M610" i="1"/>
  <c r="M580" i="1"/>
  <c r="U580" i="1" s="1"/>
  <c r="M570" i="1"/>
  <c r="U570" i="1" s="1"/>
  <c r="M550" i="1"/>
  <c r="M520" i="1"/>
  <c r="M510" i="1"/>
  <c r="M500" i="1"/>
  <c r="M490" i="1"/>
  <c r="M480" i="1"/>
  <c r="M471" i="1"/>
  <c r="M441" i="1"/>
  <c r="M431" i="1"/>
  <c r="M391" i="1"/>
  <c r="M361" i="1"/>
  <c r="Q209" i="1"/>
  <c r="U209" i="1" s="1"/>
  <c r="Q199" i="1"/>
  <c r="Q200" i="1" s="1"/>
  <c r="Q201" i="1" s="1"/>
  <c r="Q202" i="1" s="1"/>
  <c r="Q203" i="1" s="1"/>
  <c r="Q204" i="1" s="1"/>
  <c r="Q205" i="1" s="1"/>
  <c r="Q206" i="1" s="1"/>
  <c r="Q207" i="1" s="1"/>
  <c r="R207" i="1" s="1"/>
  <c r="U169" i="1"/>
  <c r="Q159" i="1"/>
  <c r="Q160" i="1" s="1"/>
  <c r="U149" i="1"/>
  <c r="Q150" i="1"/>
  <c r="Q139" i="1"/>
  <c r="Q120" i="1"/>
  <c r="U120" i="1" s="1"/>
  <c r="Q109" i="1"/>
  <c r="U89" i="1"/>
  <c r="U90" i="1" s="1"/>
  <c r="Q90" i="1"/>
  <c r="Q91" i="1" s="1"/>
  <c r="Q92" i="1" s="1"/>
  <c r="Q93" i="1" s="1"/>
  <c r="Q94" i="1" s="1"/>
  <c r="Q95" i="1" s="1"/>
  <c r="Q96" i="1" s="1"/>
  <c r="Q97" i="1" s="1"/>
  <c r="R97" i="1" s="1"/>
  <c r="Q80" i="1"/>
  <c r="Q81" i="1" s="1"/>
  <c r="Q82" i="1" s="1"/>
  <c r="Q83" i="1" s="1"/>
  <c r="Q84" i="1" s="1"/>
  <c r="Q85" i="1" s="1"/>
  <c r="Q86" i="1" s="1"/>
  <c r="Q87" i="1" s="1"/>
  <c r="R87" i="1" s="1"/>
  <c r="S87" i="1" s="1"/>
  <c r="Q60" i="1"/>
  <c r="U49" i="1"/>
  <c r="Q20" i="1"/>
  <c r="Q21" i="1" s="1"/>
  <c r="Q22" i="1" s="1"/>
  <c r="Q23" i="1" s="1"/>
  <c r="U228" i="1"/>
  <c r="M229" i="1"/>
  <c r="U248" i="1"/>
  <c r="M249" i="1"/>
  <c r="U268" i="1"/>
  <c r="M269" i="1"/>
  <c r="U288" i="1"/>
  <c r="M289" i="1"/>
  <c r="U308" i="1"/>
  <c r="M309" i="1"/>
  <c r="U328" i="1"/>
  <c r="M329" i="1"/>
  <c r="U348" i="1"/>
  <c r="M349" i="1"/>
  <c r="Q210" i="1"/>
  <c r="Q211" i="1" s="1"/>
  <c r="Q212" i="1" s="1"/>
  <c r="Q213" i="1" s="1"/>
  <c r="Q214" i="1" s="1"/>
  <c r="Q215" i="1" s="1"/>
  <c r="Q216" i="1" s="1"/>
  <c r="Q217" i="1" s="1"/>
  <c r="R217" i="1" s="1"/>
  <c r="U159" i="1"/>
  <c r="Q151" i="1"/>
  <c r="Q152" i="1" s="1"/>
  <c r="Q153" i="1" s="1"/>
  <c r="Q154" i="1" s="1"/>
  <c r="Q140" i="1"/>
  <c r="Q141" i="1" s="1"/>
  <c r="Q142" i="1" s="1"/>
  <c r="Q143" i="1" s="1"/>
  <c r="Q144" i="1" s="1"/>
  <c r="Q145" i="1" s="1"/>
  <c r="Q146" i="1" s="1"/>
  <c r="Q147" i="1" s="1"/>
  <c r="R147" i="1" s="1"/>
  <c r="U109" i="1"/>
  <c r="Q71" i="1"/>
  <c r="Q72" i="1" s="1"/>
  <c r="Q73" i="1" s="1"/>
  <c r="Q74" i="1" s="1"/>
  <c r="Q75" i="1" s="1"/>
  <c r="Q76" i="1" s="1"/>
  <c r="Q77" i="1" s="1"/>
  <c r="R77" i="1" s="1"/>
  <c r="Q51" i="1"/>
  <c r="Q52" i="1" s="1"/>
  <c r="Q53" i="1" s="1"/>
  <c r="Q54" i="1" s="1"/>
  <c r="Q55" i="1" s="1"/>
  <c r="Q56" i="1" s="1"/>
  <c r="Q57" i="1" s="1"/>
  <c r="R57" i="1" s="1"/>
  <c r="U29" i="1"/>
  <c r="U30" i="1" s="1"/>
  <c r="U218" i="1"/>
  <c r="M219" i="1"/>
  <c r="U238" i="1"/>
  <c r="M239" i="1"/>
  <c r="U278" i="1"/>
  <c r="M279" i="1"/>
  <c r="U298" i="1"/>
  <c r="M299" i="1"/>
  <c r="U318" i="1"/>
  <c r="M319" i="1"/>
  <c r="U338" i="1"/>
  <c r="M339" i="1"/>
  <c r="H441" i="1"/>
  <c r="I441" i="1" s="1"/>
  <c r="G442" i="1"/>
  <c r="H436" i="1"/>
  <c r="I436" i="1" s="1"/>
  <c r="G437" i="1"/>
  <c r="H437" i="1" s="1"/>
  <c r="I437" i="1" s="1"/>
  <c r="G660" i="1"/>
  <c r="J659" i="1"/>
  <c r="G641" i="1"/>
  <c r="J640" i="1"/>
  <c r="J629" i="1"/>
  <c r="G630" i="1"/>
  <c r="J600" i="1"/>
  <c r="G601" i="1"/>
  <c r="G590" i="1"/>
  <c r="J589" i="1"/>
  <c r="J560" i="1"/>
  <c r="G561" i="1"/>
  <c r="J540" i="1"/>
  <c r="G541" i="1"/>
  <c r="J529" i="1"/>
  <c r="G530" i="1"/>
  <c r="G715" i="1"/>
  <c r="G692" i="1"/>
  <c r="G684" i="1"/>
  <c r="G614" i="1"/>
  <c r="G556" i="1"/>
  <c r="G525" i="1"/>
  <c r="G512" i="1"/>
  <c r="G503" i="1"/>
  <c r="G480" i="1"/>
  <c r="H390" i="1"/>
  <c r="I390" i="1" s="1"/>
  <c r="G391" i="1"/>
  <c r="G720" i="1"/>
  <c r="J719" i="1"/>
  <c r="J700" i="1"/>
  <c r="G701" i="1"/>
  <c r="J651" i="1"/>
  <c r="G652" i="1"/>
  <c r="J620" i="1"/>
  <c r="G621" i="1"/>
  <c r="G493" i="1"/>
  <c r="J492" i="1"/>
  <c r="J460" i="1"/>
  <c r="G461" i="1"/>
  <c r="J410" i="1"/>
  <c r="G411" i="1"/>
  <c r="J369" i="1"/>
  <c r="G370" i="1"/>
  <c r="G351" i="1"/>
  <c r="J350" i="1"/>
  <c r="G343" i="1"/>
  <c r="J342" i="1"/>
  <c r="J330" i="1"/>
  <c r="G331" i="1"/>
  <c r="J312" i="1"/>
  <c r="G313" i="1"/>
  <c r="J302" i="1"/>
  <c r="G303" i="1"/>
  <c r="J251" i="1"/>
  <c r="G252" i="1"/>
  <c r="J231" i="1"/>
  <c r="G232" i="1"/>
  <c r="G214" i="1"/>
  <c r="G201" i="1"/>
  <c r="G141" i="1"/>
  <c r="G91" i="1"/>
  <c r="G70" i="1"/>
  <c r="G52" i="1"/>
  <c r="G670" i="1"/>
  <c r="G580" i="1"/>
  <c r="G570" i="1"/>
  <c r="G450" i="1"/>
  <c r="J449" i="1"/>
  <c r="J420" i="1"/>
  <c r="G421" i="1"/>
  <c r="J399" i="1"/>
  <c r="G400" i="1"/>
  <c r="G381" i="1"/>
  <c r="J380" i="1"/>
  <c r="J290" i="1"/>
  <c r="G291" i="1"/>
  <c r="J280" i="1"/>
  <c r="G281" i="1"/>
  <c r="G360" i="1"/>
  <c r="G320" i="1"/>
  <c r="G276" i="1"/>
  <c r="J273" i="1"/>
  <c r="J271" i="1"/>
  <c r="J259" i="1"/>
  <c r="G260" i="1"/>
  <c r="G242" i="1"/>
  <c r="G221" i="1"/>
  <c r="M213" i="1"/>
  <c r="M214" i="1" s="1"/>
  <c r="M199" i="1"/>
  <c r="M160" i="1"/>
  <c r="G471" i="1"/>
  <c r="J189" i="1"/>
  <c r="G190" i="1"/>
  <c r="J129" i="1"/>
  <c r="G130" i="1"/>
  <c r="J121" i="1"/>
  <c r="G122" i="1"/>
  <c r="M91" i="1"/>
  <c r="J62" i="1"/>
  <c r="G63" i="1"/>
  <c r="J179" i="1"/>
  <c r="G180" i="1"/>
  <c r="J170" i="1"/>
  <c r="G171" i="1"/>
  <c r="J161" i="1"/>
  <c r="G162" i="1"/>
  <c r="J110" i="1"/>
  <c r="G111" i="1"/>
  <c r="M92" i="1"/>
  <c r="J100" i="1"/>
  <c r="G101" i="1"/>
  <c r="J24" i="1"/>
  <c r="G25" i="1"/>
  <c r="G150" i="1"/>
  <c r="J39" i="1"/>
  <c r="G40" i="1"/>
  <c r="J9" i="1"/>
  <c r="G10" i="1"/>
  <c r="D24" i="2"/>
  <c r="G30" i="1"/>
  <c r="M19" i="1"/>
  <c r="U19" i="1" s="1"/>
  <c r="D9" i="2"/>
  <c r="D14" i="2" s="1"/>
  <c r="U50" i="1" l="1"/>
  <c r="M51" i="1"/>
  <c r="U160" i="1"/>
  <c r="U349" i="1"/>
  <c r="U150" i="1"/>
  <c r="U329" i="1"/>
  <c r="U289" i="1"/>
  <c r="U139" i="1"/>
  <c r="S77" i="1"/>
  <c r="S147" i="1"/>
  <c r="U91" i="1"/>
  <c r="U92" i="1" s="1"/>
  <c r="U69" i="1"/>
  <c r="U70" i="1" s="1"/>
  <c r="K9" i="1"/>
  <c r="L9" i="1" s="1"/>
  <c r="M9" i="1" s="1"/>
  <c r="O9" i="1"/>
  <c r="P9" i="1" s="1"/>
  <c r="Q9" i="1" s="1"/>
  <c r="J40" i="1"/>
  <c r="G41" i="1"/>
  <c r="G151" i="1"/>
  <c r="H150" i="1"/>
  <c r="I150" i="1" s="1"/>
  <c r="K24" i="1"/>
  <c r="L24" i="1" s="1"/>
  <c r="O24" i="1"/>
  <c r="P24" i="1" s="1"/>
  <c r="Q24" i="1" s="1"/>
  <c r="J101" i="1"/>
  <c r="G102" i="1"/>
  <c r="G112" i="1"/>
  <c r="H111" i="1"/>
  <c r="I111" i="1" s="1"/>
  <c r="K161" i="1"/>
  <c r="L161" i="1" s="1"/>
  <c r="M161" i="1" s="1"/>
  <c r="O161" i="1"/>
  <c r="P161" i="1" s="1"/>
  <c r="Q161" i="1" s="1"/>
  <c r="Q162" i="1" s="1"/>
  <c r="K170" i="1"/>
  <c r="L170" i="1" s="1"/>
  <c r="M170" i="1" s="1"/>
  <c r="O170" i="1"/>
  <c r="P170" i="1" s="1"/>
  <c r="Q170" i="1" s="1"/>
  <c r="K179" i="1"/>
  <c r="L179" i="1" s="1"/>
  <c r="M179" i="1" s="1"/>
  <c r="O179" i="1"/>
  <c r="P179" i="1" s="1"/>
  <c r="Q179" i="1" s="1"/>
  <c r="K62" i="1"/>
  <c r="L62" i="1" s="1"/>
  <c r="M62" i="1" s="1"/>
  <c r="O62" i="1"/>
  <c r="P62" i="1" s="1"/>
  <c r="K121" i="1"/>
  <c r="L121" i="1" s="1"/>
  <c r="M121" i="1" s="1"/>
  <c r="O121" i="1"/>
  <c r="P121" i="1" s="1"/>
  <c r="Q121" i="1" s="1"/>
  <c r="Q122" i="1" s="1"/>
  <c r="G131" i="1"/>
  <c r="H130" i="1"/>
  <c r="I130" i="1" s="1"/>
  <c r="G191" i="1"/>
  <c r="H190" i="1"/>
  <c r="I190" i="1" s="1"/>
  <c r="J242" i="1"/>
  <c r="G243" i="1"/>
  <c r="K259" i="1"/>
  <c r="L259" i="1" s="1"/>
  <c r="M259" i="1" s="1"/>
  <c r="O259" i="1"/>
  <c r="P259" i="1" s="1"/>
  <c r="Q259" i="1" s="1"/>
  <c r="Q260" i="1" s="1"/>
  <c r="K273" i="1"/>
  <c r="L273" i="1" s="1"/>
  <c r="O273" i="1"/>
  <c r="P273" i="1" s="1"/>
  <c r="G321" i="1"/>
  <c r="H320" i="1"/>
  <c r="I320" i="1" s="1"/>
  <c r="G282" i="1"/>
  <c r="H281" i="1"/>
  <c r="I281" i="1" s="1"/>
  <c r="G292" i="1"/>
  <c r="H291" i="1"/>
  <c r="I291" i="1" s="1"/>
  <c r="K380" i="1"/>
  <c r="L380" i="1" s="1"/>
  <c r="M380" i="1" s="1"/>
  <c r="O380" i="1"/>
  <c r="P380" i="1" s="1"/>
  <c r="Q380" i="1" s="1"/>
  <c r="J400" i="1"/>
  <c r="G401" i="1"/>
  <c r="G422" i="1"/>
  <c r="H421" i="1"/>
  <c r="I421" i="1" s="1"/>
  <c r="K449" i="1"/>
  <c r="L449" i="1" s="1"/>
  <c r="M449" i="1" s="1"/>
  <c r="O449" i="1"/>
  <c r="P449" i="1" s="1"/>
  <c r="Q449" i="1" s="1"/>
  <c r="G571" i="1"/>
  <c r="H570" i="1"/>
  <c r="I570" i="1" s="1"/>
  <c r="G671" i="1"/>
  <c r="H670" i="1"/>
  <c r="I670" i="1" s="1"/>
  <c r="H70" i="1"/>
  <c r="I70" i="1" s="1"/>
  <c r="G71" i="1"/>
  <c r="H141" i="1"/>
  <c r="I141" i="1" s="1"/>
  <c r="G142" i="1"/>
  <c r="H214" i="1"/>
  <c r="I214" i="1" s="1"/>
  <c r="G215" i="1"/>
  <c r="K231" i="1"/>
  <c r="L231" i="1" s="1"/>
  <c r="O231" i="1"/>
  <c r="P231" i="1" s="1"/>
  <c r="Q231" i="1" s="1"/>
  <c r="K251" i="1"/>
  <c r="L251" i="1" s="1"/>
  <c r="O251" i="1"/>
  <c r="P251" i="1" s="1"/>
  <c r="Q251" i="1" s="1"/>
  <c r="Q252" i="1" s="1"/>
  <c r="Q253" i="1" s="1"/>
  <c r="Q254" i="1" s="1"/>
  <c r="Q255" i="1" s="1"/>
  <c r="Q256" i="1" s="1"/>
  <c r="K302" i="1"/>
  <c r="L302" i="1" s="1"/>
  <c r="O302" i="1"/>
  <c r="P302" i="1" s="1"/>
  <c r="Q302" i="1" s="1"/>
  <c r="K312" i="1"/>
  <c r="L312" i="1" s="1"/>
  <c r="O312" i="1"/>
  <c r="P312" i="1" s="1"/>
  <c r="Q312" i="1" s="1"/>
  <c r="Q313" i="1" s="1"/>
  <c r="K330" i="1"/>
  <c r="L330" i="1" s="1"/>
  <c r="M330" i="1" s="1"/>
  <c r="O330" i="1"/>
  <c r="P330" i="1" s="1"/>
  <c r="Q330" i="1" s="1"/>
  <c r="G344" i="1"/>
  <c r="H343" i="1"/>
  <c r="I343" i="1" s="1"/>
  <c r="J351" i="1"/>
  <c r="G352" i="1"/>
  <c r="K369" i="1"/>
  <c r="L369" i="1" s="1"/>
  <c r="M369" i="1" s="1"/>
  <c r="O369" i="1"/>
  <c r="P369" i="1" s="1"/>
  <c r="Q369" i="1" s="1"/>
  <c r="Q370" i="1" s="1"/>
  <c r="Q371" i="1" s="1"/>
  <c r="K410" i="1"/>
  <c r="L410" i="1" s="1"/>
  <c r="M410" i="1" s="1"/>
  <c r="O410" i="1"/>
  <c r="P410" i="1" s="1"/>
  <c r="Q410" i="1" s="1"/>
  <c r="Q411" i="1" s="1"/>
  <c r="Q412" i="1" s="1"/>
  <c r="Q413" i="1" s="1"/>
  <c r="K460" i="1"/>
  <c r="L460" i="1" s="1"/>
  <c r="M460" i="1" s="1"/>
  <c r="O460" i="1"/>
  <c r="P460" i="1" s="1"/>
  <c r="Q460" i="1" s="1"/>
  <c r="Q461" i="1" s="1"/>
  <c r="J493" i="1"/>
  <c r="G494" i="1"/>
  <c r="K620" i="1"/>
  <c r="L620" i="1" s="1"/>
  <c r="M620" i="1" s="1"/>
  <c r="O620" i="1"/>
  <c r="P620" i="1" s="1"/>
  <c r="Q620" i="1" s="1"/>
  <c r="K651" i="1"/>
  <c r="L651" i="1" s="1"/>
  <c r="M651" i="1" s="1"/>
  <c r="O651" i="1"/>
  <c r="P651" i="1" s="1"/>
  <c r="Q651" i="1" s="1"/>
  <c r="Q652" i="1" s="1"/>
  <c r="K700" i="1"/>
  <c r="L700" i="1" s="1"/>
  <c r="M700" i="1" s="1"/>
  <c r="O700" i="1"/>
  <c r="P700" i="1" s="1"/>
  <c r="Q700" i="1" s="1"/>
  <c r="Q701" i="1" s="1"/>
  <c r="G721" i="1"/>
  <c r="J720" i="1"/>
  <c r="H503" i="1"/>
  <c r="I503" i="1" s="1"/>
  <c r="G504" i="1"/>
  <c r="H525" i="1"/>
  <c r="I525" i="1" s="1"/>
  <c r="G526" i="1"/>
  <c r="H614" i="1"/>
  <c r="I614" i="1" s="1"/>
  <c r="G615" i="1"/>
  <c r="H692" i="1"/>
  <c r="I692" i="1" s="1"/>
  <c r="G693" i="1"/>
  <c r="G531" i="1"/>
  <c r="H530" i="1"/>
  <c r="I530" i="1" s="1"/>
  <c r="G542" i="1"/>
  <c r="H541" i="1"/>
  <c r="I541" i="1" s="1"/>
  <c r="G562" i="1"/>
  <c r="H561" i="1"/>
  <c r="I561" i="1" s="1"/>
  <c r="K589" i="1"/>
  <c r="L589" i="1" s="1"/>
  <c r="M589" i="1" s="1"/>
  <c r="O589" i="1"/>
  <c r="P589" i="1" s="1"/>
  <c r="Q589" i="1" s="1"/>
  <c r="Q590" i="1" s="1"/>
  <c r="Q591" i="1" s="1"/>
  <c r="G602" i="1"/>
  <c r="H601" i="1"/>
  <c r="I601" i="1" s="1"/>
  <c r="G631" i="1"/>
  <c r="H630" i="1"/>
  <c r="I630" i="1" s="1"/>
  <c r="K640" i="1"/>
  <c r="L640" i="1" s="1"/>
  <c r="M640" i="1" s="1"/>
  <c r="O640" i="1"/>
  <c r="P640" i="1" s="1"/>
  <c r="Q640" i="1" s="1"/>
  <c r="K659" i="1"/>
  <c r="L659" i="1" s="1"/>
  <c r="M659" i="1" s="1"/>
  <c r="O659" i="1"/>
  <c r="P659" i="1" s="1"/>
  <c r="Q659" i="1" s="1"/>
  <c r="G443" i="1"/>
  <c r="H442" i="1"/>
  <c r="I442" i="1" s="1"/>
  <c r="M340" i="1"/>
  <c r="U339" i="1"/>
  <c r="M320" i="1"/>
  <c r="U319" i="1"/>
  <c r="M300" i="1"/>
  <c r="U299" i="1"/>
  <c r="U279" i="1"/>
  <c r="M240" i="1"/>
  <c r="U239" i="1"/>
  <c r="U219" i="1"/>
  <c r="M220" i="1"/>
  <c r="U140" i="1"/>
  <c r="U141" i="1" s="1"/>
  <c r="U142" i="1" s="1"/>
  <c r="U143" i="1" s="1"/>
  <c r="U144" i="1" s="1"/>
  <c r="U145" i="1" s="1"/>
  <c r="U146" i="1" s="1"/>
  <c r="U147" i="1" s="1"/>
  <c r="U210" i="1"/>
  <c r="U211" i="1" s="1"/>
  <c r="U212" i="1" s="1"/>
  <c r="U213" i="1" s="1"/>
  <c r="U214" i="1" s="1"/>
  <c r="U60" i="1"/>
  <c r="U61" i="1" s="1"/>
  <c r="Q61" i="1"/>
  <c r="U361" i="1"/>
  <c r="M362" i="1"/>
  <c r="U431" i="1"/>
  <c r="M432" i="1"/>
  <c r="U471" i="1"/>
  <c r="M472" i="1"/>
  <c r="U490" i="1"/>
  <c r="M491" i="1"/>
  <c r="U510" i="1"/>
  <c r="M511" i="1"/>
  <c r="U550" i="1"/>
  <c r="M551" i="1"/>
  <c r="U680" i="1"/>
  <c r="M681" i="1"/>
  <c r="U710" i="1"/>
  <c r="M711" i="1"/>
  <c r="U80" i="1"/>
  <c r="U81" i="1" s="1"/>
  <c r="U82" i="1" s="1"/>
  <c r="U83" i="1" s="1"/>
  <c r="U84" i="1" s="1"/>
  <c r="U85" i="1" s="1"/>
  <c r="U86" i="1" s="1"/>
  <c r="U87" i="1" s="1"/>
  <c r="D13" i="2"/>
  <c r="E9" i="2"/>
  <c r="G31" i="1"/>
  <c r="H30" i="1"/>
  <c r="I30" i="1" s="1"/>
  <c r="G11" i="1"/>
  <c r="J10" i="1"/>
  <c r="K39" i="1"/>
  <c r="L39" i="1" s="1"/>
  <c r="M39" i="1" s="1"/>
  <c r="O39" i="1"/>
  <c r="P39" i="1" s="1"/>
  <c r="Q39" i="1" s="1"/>
  <c r="M52" i="1"/>
  <c r="U51" i="1"/>
  <c r="M20" i="1"/>
  <c r="J25" i="1"/>
  <c r="G26" i="1"/>
  <c r="K100" i="1"/>
  <c r="L100" i="1" s="1"/>
  <c r="M100" i="1" s="1"/>
  <c r="U100" i="1" s="1"/>
  <c r="O100" i="1"/>
  <c r="P100" i="1" s="1"/>
  <c r="Q100" i="1" s="1"/>
  <c r="K110" i="1"/>
  <c r="L110" i="1" s="1"/>
  <c r="M110" i="1" s="1"/>
  <c r="O110" i="1"/>
  <c r="P110" i="1" s="1"/>
  <c r="Q110" i="1" s="1"/>
  <c r="Q111" i="1" s="1"/>
  <c r="Q112" i="1" s="1"/>
  <c r="Q113" i="1" s="1"/>
  <c r="G163" i="1"/>
  <c r="H162" i="1"/>
  <c r="I162" i="1" s="1"/>
  <c r="J171" i="1"/>
  <c r="G172" i="1"/>
  <c r="J180" i="1"/>
  <c r="G181" i="1"/>
  <c r="J63" i="1"/>
  <c r="G64" i="1"/>
  <c r="M93" i="1"/>
  <c r="G123" i="1"/>
  <c r="H122" i="1"/>
  <c r="I122" i="1" s="1"/>
  <c r="K129" i="1"/>
  <c r="L129" i="1" s="1"/>
  <c r="M129" i="1" s="1"/>
  <c r="O129" i="1"/>
  <c r="P129" i="1" s="1"/>
  <c r="Q129" i="1" s="1"/>
  <c r="Q130" i="1" s="1"/>
  <c r="K189" i="1"/>
  <c r="L189" i="1" s="1"/>
  <c r="M189" i="1" s="1"/>
  <c r="O189" i="1"/>
  <c r="P189" i="1" s="1"/>
  <c r="Q189" i="1" s="1"/>
  <c r="Q190" i="1" s="1"/>
  <c r="G472" i="1"/>
  <c r="H471" i="1"/>
  <c r="I471" i="1" s="1"/>
  <c r="M200" i="1"/>
  <c r="U199" i="1"/>
  <c r="M215" i="1"/>
  <c r="J221" i="1"/>
  <c r="G222" i="1"/>
  <c r="G261" i="1"/>
  <c r="H260" i="1"/>
  <c r="I260" i="1" s="1"/>
  <c r="K271" i="1"/>
  <c r="L271" i="1" s="1"/>
  <c r="O271" i="1"/>
  <c r="P271" i="1" s="1"/>
  <c r="Q271" i="1" s="1"/>
  <c r="Q272" i="1" s="1"/>
  <c r="G277" i="1"/>
  <c r="J277" i="1" s="1"/>
  <c r="H276" i="1"/>
  <c r="I276" i="1" s="1"/>
  <c r="G361" i="1"/>
  <c r="H360" i="1"/>
  <c r="I360" i="1" s="1"/>
  <c r="K280" i="1"/>
  <c r="L280" i="1" s="1"/>
  <c r="M280" i="1" s="1"/>
  <c r="O280" i="1"/>
  <c r="P280" i="1" s="1"/>
  <c r="Q280" i="1" s="1"/>
  <c r="Q281" i="1" s="1"/>
  <c r="K290" i="1"/>
  <c r="L290" i="1" s="1"/>
  <c r="M290" i="1" s="1"/>
  <c r="O290" i="1"/>
  <c r="P290" i="1" s="1"/>
  <c r="Q290" i="1" s="1"/>
  <c r="Q291" i="1" s="1"/>
  <c r="J381" i="1"/>
  <c r="G382" i="1"/>
  <c r="K399" i="1"/>
  <c r="L399" i="1" s="1"/>
  <c r="M399" i="1" s="1"/>
  <c r="O399" i="1"/>
  <c r="P399" i="1" s="1"/>
  <c r="Q399" i="1" s="1"/>
  <c r="K420" i="1"/>
  <c r="L420" i="1" s="1"/>
  <c r="M420" i="1" s="1"/>
  <c r="O420" i="1"/>
  <c r="P420" i="1" s="1"/>
  <c r="Q420" i="1" s="1"/>
  <c r="Q421" i="1" s="1"/>
  <c r="Q422" i="1" s="1"/>
  <c r="G451" i="1"/>
  <c r="J450" i="1"/>
  <c r="G581" i="1"/>
  <c r="H580" i="1"/>
  <c r="I580" i="1" s="1"/>
  <c r="H52" i="1"/>
  <c r="I52" i="1" s="1"/>
  <c r="G53" i="1"/>
  <c r="H91" i="1"/>
  <c r="I91" i="1" s="1"/>
  <c r="G92" i="1"/>
  <c r="H201" i="1"/>
  <c r="I201" i="1" s="1"/>
  <c r="G202" i="1"/>
  <c r="J232" i="1"/>
  <c r="G233" i="1"/>
  <c r="G253" i="1"/>
  <c r="H252" i="1"/>
  <c r="I252" i="1" s="1"/>
  <c r="J303" i="1"/>
  <c r="G304" i="1"/>
  <c r="G314" i="1"/>
  <c r="H313" i="1"/>
  <c r="I313" i="1" s="1"/>
  <c r="J331" i="1"/>
  <c r="G332" i="1"/>
  <c r="K342" i="1"/>
  <c r="L342" i="1" s="1"/>
  <c r="O342" i="1"/>
  <c r="P342" i="1" s="1"/>
  <c r="Q342" i="1" s="1"/>
  <c r="Q343" i="1" s="1"/>
  <c r="Q344" i="1" s="1"/>
  <c r="K350" i="1"/>
  <c r="L350" i="1" s="1"/>
  <c r="M350" i="1" s="1"/>
  <c r="O350" i="1"/>
  <c r="P350" i="1" s="1"/>
  <c r="Q350" i="1" s="1"/>
  <c r="G371" i="1"/>
  <c r="H370" i="1"/>
  <c r="I370" i="1" s="1"/>
  <c r="G412" i="1"/>
  <c r="H411" i="1"/>
  <c r="I411" i="1" s="1"/>
  <c r="G462" i="1"/>
  <c r="H461" i="1"/>
  <c r="I461" i="1" s="1"/>
  <c r="K492" i="1"/>
  <c r="L492" i="1" s="1"/>
  <c r="O492" i="1"/>
  <c r="P492" i="1" s="1"/>
  <c r="Q492" i="1" s="1"/>
  <c r="J621" i="1"/>
  <c r="G622" i="1"/>
  <c r="G653" i="1"/>
  <c r="H652" i="1"/>
  <c r="I652" i="1" s="1"/>
  <c r="G702" i="1"/>
  <c r="H701" i="1"/>
  <c r="I701" i="1" s="1"/>
  <c r="K719" i="1"/>
  <c r="L719" i="1" s="1"/>
  <c r="M719" i="1" s="1"/>
  <c r="O719" i="1"/>
  <c r="P719" i="1" s="1"/>
  <c r="Q719" i="1" s="1"/>
  <c r="H391" i="1"/>
  <c r="I391" i="1" s="1"/>
  <c r="G392" i="1"/>
  <c r="H480" i="1"/>
  <c r="I480" i="1" s="1"/>
  <c r="G481" i="1"/>
  <c r="H512" i="1"/>
  <c r="I512" i="1" s="1"/>
  <c r="G513" i="1"/>
  <c r="H556" i="1"/>
  <c r="I556" i="1" s="1"/>
  <c r="G557" i="1"/>
  <c r="H557" i="1" s="1"/>
  <c r="I557" i="1" s="1"/>
  <c r="H684" i="1"/>
  <c r="I684" i="1" s="1"/>
  <c r="G685" i="1"/>
  <c r="H715" i="1"/>
  <c r="I715" i="1" s="1"/>
  <c r="G716" i="1"/>
  <c r="K529" i="1"/>
  <c r="L529" i="1" s="1"/>
  <c r="M529" i="1" s="1"/>
  <c r="O529" i="1"/>
  <c r="P529" i="1" s="1"/>
  <c r="Q529" i="1" s="1"/>
  <c r="Q530" i="1" s="1"/>
  <c r="K540" i="1"/>
  <c r="L540" i="1" s="1"/>
  <c r="M540" i="1" s="1"/>
  <c r="O540" i="1"/>
  <c r="P540" i="1" s="1"/>
  <c r="Q540" i="1" s="1"/>
  <c r="Q541" i="1" s="1"/>
  <c r="K560" i="1"/>
  <c r="L560" i="1" s="1"/>
  <c r="M560" i="1" s="1"/>
  <c r="O560" i="1"/>
  <c r="P560" i="1" s="1"/>
  <c r="Q560" i="1" s="1"/>
  <c r="Q561" i="1" s="1"/>
  <c r="Q562" i="1" s="1"/>
  <c r="G591" i="1"/>
  <c r="H590" i="1"/>
  <c r="I590" i="1" s="1"/>
  <c r="K600" i="1"/>
  <c r="L600" i="1" s="1"/>
  <c r="M600" i="1" s="1"/>
  <c r="O600" i="1"/>
  <c r="P600" i="1" s="1"/>
  <c r="Q600" i="1" s="1"/>
  <c r="Q601" i="1" s="1"/>
  <c r="K629" i="1"/>
  <c r="L629" i="1" s="1"/>
  <c r="M629" i="1" s="1"/>
  <c r="O629" i="1"/>
  <c r="P629" i="1" s="1"/>
  <c r="Q629" i="1" s="1"/>
  <c r="Q630" i="1" s="1"/>
  <c r="J641" i="1"/>
  <c r="G642" i="1"/>
  <c r="J660" i="1"/>
  <c r="G661" i="1"/>
  <c r="M310" i="1"/>
  <c r="U309" i="1"/>
  <c r="M270" i="1"/>
  <c r="U269" i="1"/>
  <c r="M250" i="1"/>
  <c r="U249" i="1"/>
  <c r="M230" i="1"/>
  <c r="U229" i="1"/>
  <c r="U71" i="1"/>
  <c r="U72" i="1" s="1"/>
  <c r="U73" i="1" s="1"/>
  <c r="U74" i="1" s="1"/>
  <c r="U75" i="1" s="1"/>
  <c r="U76" i="1" s="1"/>
  <c r="U77" i="1" s="1"/>
  <c r="U151" i="1"/>
  <c r="U152" i="1" s="1"/>
  <c r="U153" i="1" s="1"/>
  <c r="U154" i="1" s="1"/>
  <c r="U391" i="1"/>
  <c r="M392" i="1"/>
  <c r="U441" i="1"/>
  <c r="M442" i="1"/>
  <c r="U480" i="1"/>
  <c r="M481" i="1"/>
  <c r="U500" i="1"/>
  <c r="M501" i="1"/>
  <c r="U520" i="1"/>
  <c r="M521" i="1"/>
  <c r="U610" i="1"/>
  <c r="M611" i="1"/>
  <c r="U670" i="1"/>
  <c r="M671" i="1"/>
  <c r="U690" i="1"/>
  <c r="M691" i="1"/>
  <c r="H24" i="2"/>
  <c r="I19" i="2"/>
  <c r="H23" i="2"/>
  <c r="M492" i="1" l="1"/>
  <c r="U380" i="1"/>
  <c r="U449" i="1"/>
  <c r="U230" i="1"/>
  <c r="U250" i="1"/>
  <c r="U270" i="1"/>
  <c r="U310" i="1"/>
  <c r="M311" i="1"/>
  <c r="K660" i="1"/>
  <c r="L660" i="1" s="1"/>
  <c r="M660" i="1" s="1"/>
  <c r="O660" i="1"/>
  <c r="P660" i="1" s="1"/>
  <c r="Q660" i="1" s="1"/>
  <c r="Q661" i="1" s="1"/>
  <c r="K641" i="1"/>
  <c r="L641" i="1" s="1"/>
  <c r="M641" i="1" s="1"/>
  <c r="O641" i="1"/>
  <c r="P641" i="1" s="1"/>
  <c r="Q641" i="1" s="1"/>
  <c r="Q642" i="1" s="1"/>
  <c r="U629" i="1"/>
  <c r="M630" i="1"/>
  <c r="U630" i="1" s="1"/>
  <c r="U600" i="1"/>
  <c r="M601" i="1"/>
  <c r="G592" i="1"/>
  <c r="H591" i="1"/>
  <c r="I591" i="1" s="1"/>
  <c r="U560" i="1"/>
  <c r="M561" i="1"/>
  <c r="U540" i="1"/>
  <c r="M541" i="1"/>
  <c r="U541" i="1" s="1"/>
  <c r="U529" i="1"/>
  <c r="M530" i="1"/>
  <c r="U719" i="1"/>
  <c r="J702" i="1"/>
  <c r="G703" i="1"/>
  <c r="J653" i="1"/>
  <c r="G654" i="1"/>
  <c r="K621" i="1"/>
  <c r="L621" i="1" s="1"/>
  <c r="M621" i="1" s="1"/>
  <c r="O621" i="1"/>
  <c r="P621" i="1" s="1"/>
  <c r="Q621" i="1" s="1"/>
  <c r="Q622" i="1" s="1"/>
  <c r="Q623" i="1" s="1"/>
  <c r="G463" i="1"/>
  <c r="J462" i="1"/>
  <c r="G413" i="1"/>
  <c r="H412" i="1"/>
  <c r="I412" i="1" s="1"/>
  <c r="G372" i="1"/>
  <c r="H371" i="1"/>
  <c r="I371" i="1" s="1"/>
  <c r="U350" i="1"/>
  <c r="K331" i="1"/>
  <c r="L331" i="1" s="1"/>
  <c r="M331" i="1" s="1"/>
  <c r="O331" i="1"/>
  <c r="P331" i="1" s="1"/>
  <c r="Q331" i="1" s="1"/>
  <c r="J314" i="1"/>
  <c r="G315" i="1"/>
  <c r="K303" i="1"/>
  <c r="L303" i="1" s="1"/>
  <c r="O303" i="1"/>
  <c r="P303" i="1" s="1"/>
  <c r="Q303" i="1" s="1"/>
  <c r="Q304" i="1" s="1"/>
  <c r="Q305" i="1" s="1"/>
  <c r="Q306" i="1" s="1"/>
  <c r="Q307" i="1" s="1"/>
  <c r="R307" i="1" s="1"/>
  <c r="G254" i="1"/>
  <c r="H253" i="1"/>
  <c r="I253" i="1" s="1"/>
  <c r="K232" i="1"/>
  <c r="L232" i="1" s="1"/>
  <c r="O232" i="1"/>
  <c r="P232" i="1" s="1"/>
  <c r="Q232" i="1" s="1"/>
  <c r="Q233" i="1" s="1"/>
  <c r="J581" i="1"/>
  <c r="G582" i="1"/>
  <c r="G452" i="1"/>
  <c r="H451" i="1"/>
  <c r="I451" i="1" s="1"/>
  <c r="U420" i="1"/>
  <c r="M421" i="1"/>
  <c r="U399" i="1"/>
  <c r="K381" i="1"/>
  <c r="L381" i="1" s="1"/>
  <c r="M381" i="1" s="1"/>
  <c r="O381" i="1"/>
  <c r="P381" i="1" s="1"/>
  <c r="Q381" i="1" s="1"/>
  <c r="Q382" i="1" s="1"/>
  <c r="Q383" i="1" s="1"/>
  <c r="Q384" i="1" s="1"/>
  <c r="U290" i="1"/>
  <c r="M291" i="1"/>
  <c r="U280" i="1"/>
  <c r="M281" i="1"/>
  <c r="G362" i="1"/>
  <c r="H361" i="1"/>
  <c r="I361" i="1" s="1"/>
  <c r="K277" i="1"/>
  <c r="L277" i="1" s="1"/>
  <c r="O277" i="1"/>
  <c r="P277" i="1" s="1"/>
  <c r="M271" i="1"/>
  <c r="J261" i="1"/>
  <c r="G262" i="1"/>
  <c r="K221" i="1"/>
  <c r="L221" i="1" s="1"/>
  <c r="M221" i="1" s="1"/>
  <c r="O221" i="1"/>
  <c r="P221" i="1" s="1"/>
  <c r="Q221" i="1" s="1"/>
  <c r="Q222" i="1" s="1"/>
  <c r="Q223" i="1" s="1"/>
  <c r="Q224" i="1" s="1"/>
  <c r="Q225" i="1" s="1"/>
  <c r="Q226" i="1" s="1"/>
  <c r="M190" i="1"/>
  <c r="U189" i="1"/>
  <c r="U129" i="1"/>
  <c r="M130" i="1"/>
  <c r="U130" i="1" s="1"/>
  <c r="J123" i="1"/>
  <c r="G124" i="1"/>
  <c r="G65" i="1"/>
  <c r="H64" i="1"/>
  <c r="I64" i="1" s="1"/>
  <c r="J181" i="1"/>
  <c r="G182" i="1"/>
  <c r="J172" i="1"/>
  <c r="G173" i="1"/>
  <c r="H26" i="1"/>
  <c r="I26" i="1" s="1"/>
  <c r="G27" i="1"/>
  <c r="H27" i="1" s="1"/>
  <c r="I27" i="1" s="1"/>
  <c r="U20" i="1"/>
  <c r="M21" i="1"/>
  <c r="U52" i="1"/>
  <c r="M53" i="1"/>
  <c r="U39" i="1"/>
  <c r="G12" i="1"/>
  <c r="H11" i="1"/>
  <c r="I11" i="1" s="1"/>
  <c r="J31" i="1"/>
  <c r="G32" i="1"/>
  <c r="U711" i="1"/>
  <c r="M712" i="1"/>
  <c r="U681" i="1"/>
  <c r="M682" i="1"/>
  <c r="U551" i="1"/>
  <c r="M552" i="1"/>
  <c r="U511" i="1"/>
  <c r="M512" i="1"/>
  <c r="U491" i="1"/>
  <c r="U492" i="1" s="1"/>
  <c r="U472" i="1"/>
  <c r="M473" i="1"/>
  <c r="U432" i="1"/>
  <c r="M433" i="1"/>
  <c r="U362" i="1"/>
  <c r="U220" i="1"/>
  <c r="U300" i="1"/>
  <c r="M301" i="1"/>
  <c r="U301" i="1" s="1"/>
  <c r="U320" i="1"/>
  <c r="U340" i="1"/>
  <c r="M341" i="1"/>
  <c r="H443" i="1"/>
  <c r="I443" i="1" s="1"/>
  <c r="G444" i="1"/>
  <c r="U659" i="1"/>
  <c r="U640" i="1"/>
  <c r="J631" i="1"/>
  <c r="G632" i="1"/>
  <c r="J602" i="1"/>
  <c r="G603" i="1"/>
  <c r="U589" i="1"/>
  <c r="M590" i="1"/>
  <c r="G563" i="1"/>
  <c r="H562" i="1"/>
  <c r="I562" i="1" s="1"/>
  <c r="J542" i="1"/>
  <c r="G543" i="1"/>
  <c r="J531" i="1"/>
  <c r="G532" i="1"/>
  <c r="J721" i="1"/>
  <c r="G722" i="1"/>
  <c r="U700" i="1"/>
  <c r="M701" i="1"/>
  <c r="U651" i="1"/>
  <c r="M652" i="1"/>
  <c r="U620" i="1"/>
  <c r="K493" i="1"/>
  <c r="L493" i="1" s="1"/>
  <c r="M493" i="1" s="1"/>
  <c r="O493" i="1"/>
  <c r="P493" i="1" s="1"/>
  <c r="Q493" i="1" s="1"/>
  <c r="Q494" i="1" s="1"/>
  <c r="U460" i="1"/>
  <c r="M461" i="1"/>
  <c r="U410" i="1"/>
  <c r="M411" i="1"/>
  <c r="U369" i="1"/>
  <c r="M370" i="1"/>
  <c r="K351" i="1"/>
  <c r="L351" i="1" s="1"/>
  <c r="M351" i="1" s="1"/>
  <c r="O351" i="1"/>
  <c r="P351" i="1" s="1"/>
  <c r="Q351" i="1" s="1"/>
  <c r="Q352" i="1" s="1"/>
  <c r="Q353" i="1" s="1"/>
  <c r="Q354" i="1" s="1"/>
  <c r="Q355" i="1" s="1"/>
  <c r="Q356" i="1" s="1"/>
  <c r="Q357" i="1" s="1"/>
  <c r="R357" i="1" s="1"/>
  <c r="G345" i="1"/>
  <c r="H344" i="1"/>
  <c r="I344" i="1" s="1"/>
  <c r="U330" i="1"/>
  <c r="M312" i="1"/>
  <c r="M251" i="1"/>
  <c r="M231" i="1"/>
  <c r="U231" i="1" s="1"/>
  <c r="G672" i="1"/>
  <c r="H671" i="1"/>
  <c r="I671" i="1" s="1"/>
  <c r="J571" i="1"/>
  <c r="G572" i="1"/>
  <c r="G423" i="1"/>
  <c r="H422" i="1"/>
  <c r="I422" i="1" s="1"/>
  <c r="K400" i="1"/>
  <c r="L400" i="1" s="1"/>
  <c r="M400" i="1" s="1"/>
  <c r="O400" i="1"/>
  <c r="P400" i="1" s="1"/>
  <c r="Q400" i="1" s="1"/>
  <c r="J292" i="1"/>
  <c r="G293" i="1"/>
  <c r="J282" i="1"/>
  <c r="G283" i="1"/>
  <c r="G322" i="1"/>
  <c r="J321" i="1"/>
  <c r="M260" i="1"/>
  <c r="U259" i="1"/>
  <c r="K242" i="1"/>
  <c r="L242" i="1" s="1"/>
  <c r="O242" i="1"/>
  <c r="P242" i="1" s="1"/>
  <c r="Q242" i="1" s="1"/>
  <c r="Q62" i="1"/>
  <c r="H102" i="1"/>
  <c r="I102" i="1" s="1"/>
  <c r="G103" i="1"/>
  <c r="G42" i="1"/>
  <c r="H41" i="1"/>
  <c r="I41" i="1" s="1"/>
  <c r="I23" i="2"/>
  <c r="I24" i="2"/>
  <c r="J19" i="2"/>
  <c r="U691" i="1"/>
  <c r="M692" i="1"/>
  <c r="U671" i="1"/>
  <c r="M672" i="1"/>
  <c r="U672" i="1" s="1"/>
  <c r="U611" i="1"/>
  <c r="M612" i="1"/>
  <c r="U521" i="1"/>
  <c r="M522" i="1"/>
  <c r="U501" i="1"/>
  <c r="M502" i="1"/>
  <c r="U481" i="1"/>
  <c r="M482" i="1"/>
  <c r="U442" i="1"/>
  <c r="M443" i="1"/>
  <c r="U392" i="1"/>
  <c r="M393" i="1"/>
  <c r="G662" i="1"/>
  <c r="H661" i="1"/>
  <c r="I661" i="1" s="1"/>
  <c r="G643" i="1"/>
  <c r="H642" i="1"/>
  <c r="I642" i="1" s="1"/>
  <c r="H716" i="1"/>
  <c r="I716" i="1" s="1"/>
  <c r="G717" i="1"/>
  <c r="H717" i="1" s="1"/>
  <c r="I717" i="1" s="1"/>
  <c r="H685" i="1"/>
  <c r="I685" i="1" s="1"/>
  <c r="G686" i="1"/>
  <c r="H513" i="1"/>
  <c r="I513" i="1" s="1"/>
  <c r="G514" i="1"/>
  <c r="H481" i="1"/>
  <c r="I481" i="1" s="1"/>
  <c r="G482" i="1"/>
  <c r="H392" i="1"/>
  <c r="I392" i="1" s="1"/>
  <c r="G393" i="1"/>
  <c r="G623" i="1"/>
  <c r="H622" i="1"/>
  <c r="I622" i="1" s="1"/>
  <c r="J332" i="1"/>
  <c r="G333" i="1"/>
  <c r="H304" i="1"/>
  <c r="I304" i="1" s="1"/>
  <c r="G305" i="1"/>
  <c r="G234" i="1"/>
  <c r="H233" i="1"/>
  <c r="I233" i="1" s="1"/>
  <c r="H202" i="1"/>
  <c r="I202" i="1" s="1"/>
  <c r="G203" i="1"/>
  <c r="H92" i="1"/>
  <c r="I92" i="1" s="1"/>
  <c r="G93" i="1"/>
  <c r="H53" i="1"/>
  <c r="I53" i="1" s="1"/>
  <c r="G54" i="1"/>
  <c r="K450" i="1"/>
  <c r="L450" i="1" s="1"/>
  <c r="M450" i="1" s="1"/>
  <c r="O450" i="1"/>
  <c r="P450" i="1" s="1"/>
  <c r="Q450" i="1" s="1"/>
  <c r="Q451" i="1" s="1"/>
  <c r="Q452" i="1" s="1"/>
  <c r="Q453" i="1" s="1"/>
  <c r="Q454" i="1" s="1"/>
  <c r="G383" i="1"/>
  <c r="H382" i="1"/>
  <c r="I382" i="1" s="1"/>
  <c r="G223" i="1"/>
  <c r="H222" i="1"/>
  <c r="I222" i="1" s="1"/>
  <c r="U215" i="1"/>
  <c r="M216" i="1"/>
  <c r="U200" i="1"/>
  <c r="M201" i="1"/>
  <c r="G473" i="1"/>
  <c r="H472" i="1"/>
  <c r="I472" i="1" s="1"/>
  <c r="U93" i="1"/>
  <c r="M94" i="1"/>
  <c r="K63" i="1"/>
  <c r="L63" i="1" s="1"/>
  <c r="M63" i="1" s="1"/>
  <c r="O63" i="1"/>
  <c r="P63" i="1" s="1"/>
  <c r="K180" i="1"/>
  <c r="L180" i="1" s="1"/>
  <c r="M180" i="1" s="1"/>
  <c r="O180" i="1"/>
  <c r="P180" i="1" s="1"/>
  <c r="Q180" i="1" s="1"/>
  <c r="K171" i="1"/>
  <c r="L171" i="1" s="1"/>
  <c r="M171" i="1" s="1"/>
  <c r="O171" i="1"/>
  <c r="P171" i="1" s="1"/>
  <c r="Q171" i="1" s="1"/>
  <c r="J163" i="1"/>
  <c r="G164" i="1"/>
  <c r="U110" i="1"/>
  <c r="M111" i="1"/>
  <c r="K25" i="1"/>
  <c r="L25" i="1" s="1"/>
  <c r="O25" i="1"/>
  <c r="P25" i="1" s="1"/>
  <c r="Q25" i="1" s="1"/>
  <c r="Q26" i="1" s="1"/>
  <c r="Q27" i="1" s="1"/>
  <c r="R27" i="1" s="1"/>
  <c r="K10" i="1"/>
  <c r="L10" i="1" s="1"/>
  <c r="M10" i="1" s="1"/>
  <c r="O10" i="1"/>
  <c r="P10" i="1" s="1"/>
  <c r="Q10" i="1" s="1"/>
  <c r="Q11" i="1" s="1"/>
  <c r="Q12" i="1" s="1"/>
  <c r="Q13" i="1" s="1"/>
  <c r="E14" i="2"/>
  <c r="F9" i="2"/>
  <c r="E13" i="2"/>
  <c r="U240" i="1"/>
  <c r="M241" i="1"/>
  <c r="H693" i="1"/>
  <c r="I693" i="1" s="1"/>
  <c r="G694" i="1"/>
  <c r="H615" i="1"/>
  <c r="I615" i="1" s="1"/>
  <c r="G616" i="1"/>
  <c r="H526" i="1"/>
  <c r="I526" i="1" s="1"/>
  <c r="G527" i="1"/>
  <c r="H527" i="1" s="1"/>
  <c r="I527" i="1" s="1"/>
  <c r="H504" i="1"/>
  <c r="I504" i="1" s="1"/>
  <c r="G505" i="1"/>
  <c r="K720" i="1"/>
  <c r="L720" i="1" s="1"/>
  <c r="M720" i="1" s="1"/>
  <c r="O720" i="1"/>
  <c r="P720" i="1" s="1"/>
  <c r="Q720" i="1" s="1"/>
  <c r="G495" i="1"/>
  <c r="H494" i="1"/>
  <c r="I494" i="1" s="1"/>
  <c r="H352" i="1"/>
  <c r="I352" i="1" s="1"/>
  <c r="G353" i="1"/>
  <c r="H215" i="1"/>
  <c r="I215" i="1" s="1"/>
  <c r="G216" i="1"/>
  <c r="H142" i="1"/>
  <c r="I142" i="1" s="1"/>
  <c r="G143" i="1"/>
  <c r="H71" i="1"/>
  <c r="I71" i="1" s="1"/>
  <c r="G72" i="1"/>
  <c r="J401" i="1"/>
  <c r="G402" i="1"/>
  <c r="Q273" i="1"/>
  <c r="Q274" i="1" s="1"/>
  <c r="Q275" i="1" s="1"/>
  <c r="Q276" i="1" s="1"/>
  <c r="J243" i="1"/>
  <c r="G244" i="1"/>
  <c r="J191" i="1"/>
  <c r="G192" i="1"/>
  <c r="J131" i="1"/>
  <c r="G132" i="1"/>
  <c r="U121" i="1"/>
  <c r="M122" i="1"/>
  <c r="U122" i="1" s="1"/>
  <c r="U62" i="1"/>
  <c r="U179" i="1"/>
  <c r="U170" i="1"/>
  <c r="U161" i="1"/>
  <c r="M162" i="1"/>
  <c r="G113" i="1"/>
  <c r="H112" i="1"/>
  <c r="I112" i="1" s="1"/>
  <c r="K101" i="1"/>
  <c r="L101" i="1" s="1"/>
  <c r="M101" i="1" s="1"/>
  <c r="O101" i="1"/>
  <c r="P101" i="1" s="1"/>
  <c r="Q101" i="1" s="1"/>
  <c r="Q102" i="1" s="1"/>
  <c r="Q103" i="1" s="1"/>
  <c r="Q104" i="1" s="1"/>
  <c r="Q105" i="1" s="1"/>
  <c r="Q106" i="1" s="1"/>
  <c r="Q107" i="1" s="1"/>
  <c r="R107" i="1" s="1"/>
  <c r="G152" i="1"/>
  <c r="H151" i="1"/>
  <c r="I151" i="1" s="1"/>
  <c r="K40" i="1"/>
  <c r="L40" i="1" s="1"/>
  <c r="M40" i="1" s="1"/>
  <c r="O40" i="1"/>
  <c r="P40" i="1" s="1"/>
  <c r="Q40" i="1" s="1"/>
  <c r="Q41" i="1" s="1"/>
  <c r="U9" i="1"/>
  <c r="U720" i="1" l="1"/>
  <c r="U461" i="1"/>
  <c r="U473" i="1"/>
  <c r="U530" i="1"/>
  <c r="U601" i="1"/>
  <c r="U311" i="1"/>
  <c r="U400" i="1"/>
  <c r="Q63" i="1"/>
  <c r="Q64" i="1" s="1"/>
  <c r="Q65" i="1" s="1"/>
  <c r="U40" i="1"/>
  <c r="M41" i="1"/>
  <c r="G153" i="1"/>
  <c r="H152" i="1"/>
  <c r="I152" i="1" s="1"/>
  <c r="U162" i="1"/>
  <c r="K131" i="1"/>
  <c r="L131" i="1" s="1"/>
  <c r="M131" i="1" s="1"/>
  <c r="O131" i="1"/>
  <c r="P131" i="1" s="1"/>
  <c r="Q131" i="1" s="1"/>
  <c r="K191" i="1"/>
  <c r="L191" i="1" s="1"/>
  <c r="M191" i="1" s="1"/>
  <c r="O191" i="1"/>
  <c r="P191" i="1" s="1"/>
  <c r="Q191" i="1" s="1"/>
  <c r="Q192" i="1" s="1"/>
  <c r="Q193" i="1" s="1"/>
  <c r="Q194" i="1" s="1"/>
  <c r="Q195" i="1" s="1"/>
  <c r="Q196" i="1" s="1"/>
  <c r="Q197" i="1" s="1"/>
  <c r="R197" i="1" s="1"/>
  <c r="K243" i="1"/>
  <c r="L243" i="1" s="1"/>
  <c r="O243" i="1"/>
  <c r="P243" i="1" s="1"/>
  <c r="Q243" i="1" s="1"/>
  <c r="Q244" i="1" s="1"/>
  <c r="Q245" i="1" s="1"/>
  <c r="Q246" i="1" s="1"/>
  <c r="Q247" i="1" s="1"/>
  <c r="R247" i="1" s="1"/>
  <c r="G403" i="1"/>
  <c r="H402" i="1"/>
  <c r="I402" i="1" s="1"/>
  <c r="H72" i="1"/>
  <c r="I72" i="1" s="1"/>
  <c r="G73" i="1"/>
  <c r="H143" i="1"/>
  <c r="I143" i="1" s="1"/>
  <c r="G144" i="1"/>
  <c r="H216" i="1"/>
  <c r="I216" i="1" s="1"/>
  <c r="G217" i="1"/>
  <c r="H217" i="1" s="1"/>
  <c r="I217" i="1" s="1"/>
  <c r="H353" i="1"/>
  <c r="I353" i="1" s="1"/>
  <c r="G354" i="1"/>
  <c r="H505" i="1"/>
  <c r="I505" i="1" s="1"/>
  <c r="G506" i="1"/>
  <c r="H616" i="1"/>
  <c r="I616" i="1" s="1"/>
  <c r="G617" i="1"/>
  <c r="H617" i="1" s="1"/>
  <c r="I617" i="1" s="1"/>
  <c r="H694" i="1"/>
  <c r="I694" i="1" s="1"/>
  <c r="G695" i="1"/>
  <c r="U241" i="1"/>
  <c r="U10" i="1"/>
  <c r="M11" i="1"/>
  <c r="K163" i="1"/>
  <c r="L163" i="1" s="1"/>
  <c r="M163" i="1" s="1"/>
  <c r="O163" i="1"/>
  <c r="P163" i="1" s="1"/>
  <c r="Q163" i="1" s="1"/>
  <c r="Q164" i="1" s="1"/>
  <c r="Q165" i="1" s="1"/>
  <c r="U171" i="1"/>
  <c r="U180" i="1"/>
  <c r="M64" i="1"/>
  <c r="G474" i="1"/>
  <c r="H473" i="1"/>
  <c r="I473" i="1" s="1"/>
  <c r="G224" i="1"/>
  <c r="H223" i="1"/>
  <c r="I223" i="1" s="1"/>
  <c r="G384" i="1"/>
  <c r="H383" i="1"/>
  <c r="I383" i="1" s="1"/>
  <c r="U450" i="1"/>
  <c r="M451" i="1"/>
  <c r="J234" i="1"/>
  <c r="G235" i="1"/>
  <c r="K332" i="1"/>
  <c r="L332" i="1" s="1"/>
  <c r="M332" i="1" s="1"/>
  <c r="O332" i="1"/>
  <c r="P332" i="1" s="1"/>
  <c r="Q332" i="1" s="1"/>
  <c r="Q333" i="1" s="1"/>
  <c r="Q334" i="1" s="1"/>
  <c r="Q335" i="1" s="1"/>
  <c r="Q336" i="1" s="1"/>
  <c r="Q337" i="1" s="1"/>
  <c r="R337" i="1" s="1"/>
  <c r="G624" i="1"/>
  <c r="H623" i="1"/>
  <c r="I623" i="1" s="1"/>
  <c r="J643" i="1"/>
  <c r="G644" i="1"/>
  <c r="J662" i="1"/>
  <c r="G663" i="1"/>
  <c r="H103" i="1"/>
  <c r="I103" i="1" s="1"/>
  <c r="G104" i="1"/>
  <c r="M242" i="1"/>
  <c r="U242" i="1" s="1"/>
  <c r="U260" i="1"/>
  <c r="K321" i="1"/>
  <c r="L321" i="1" s="1"/>
  <c r="M321" i="1" s="1"/>
  <c r="O321" i="1"/>
  <c r="P321" i="1" s="1"/>
  <c r="Q321" i="1" s="1"/>
  <c r="Q322" i="1" s="1"/>
  <c r="Q323" i="1" s="1"/>
  <c r="Q324" i="1" s="1"/>
  <c r="Q325" i="1" s="1"/>
  <c r="J283" i="1"/>
  <c r="G284" i="1"/>
  <c r="G294" i="1"/>
  <c r="H293" i="1"/>
  <c r="I293" i="1" s="1"/>
  <c r="G573" i="1"/>
  <c r="H572" i="1"/>
  <c r="I572" i="1" s="1"/>
  <c r="M302" i="1"/>
  <c r="U302" i="1" s="1"/>
  <c r="G346" i="1"/>
  <c r="J345" i="1"/>
  <c r="U351" i="1"/>
  <c r="M352" i="1"/>
  <c r="U493" i="1"/>
  <c r="M494" i="1"/>
  <c r="U652" i="1"/>
  <c r="U701" i="1"/>
  <c r="G723" i="1"/>
  <c r="H722" i="1"/>
  <c r="I722" i="1" s="1"/>
  <c r="G533" i="1"/>
  <c r="H532" i="1"/>
  <c r="I532" i="1" s="1"/>
  <c r="H543" i="1"/>
  <c r="I543" i="1" s="1"/>
  <c r="G544" i="1"/>
  <c r="U590" i="1"/>
  <c r="M591" i="1"/>
  <c r="G604" i="1"/>
  <c r="H603" i="1"/>
  <c r="I603" i="1" s="1"/>
  <c r="G633" i="1"/>
  <c r="H632" i="1"/>
  <c r="I632" i="1" s="1"/>
  <c r="H444" i="1"/>
  <c r="I444" i="1" s="1"/>
  <c r="G445" i="1"/>
  <c r="U341" i="1"/>
  <c r="U512" i="1"/>
  <c r="M513" i="1"/>
  <c r="U552" i="1"/>
  <c r="M553" i="1"/>
  <c r="U682" i="1"/>
  <c r="M683" i="1"/>
  <c r="U712" i="1"/>
  <c r="M713" i="1"/>
  <c r="J32" i="1"/>
  <c r="G33" i="1"/>
  <c r="K172" i="1"/>
  <c r="L172" i="1" s="1"/>
  <c r="M172" i="1" s="1"/>
  <c r="O172" i="1"/>
  <c r="P172" i="1" s="1"/>
  <c r="Q172" i="1" s="1"/>
  <c r="Q173" i="1" s="1"/>
  <c r="Q174" i="1" s="1"/>
  <c r="Q175" i="1" s="1"/>
  <c r="Q176" i="1" s="1"/>
  <c r="Q177" i="1" s="1"/>
  <c r="R177" i="1" s="1"/>
  <c r="K181" i="1"/>
  <c r="L181" i="1" s="1"/>
  <c r="M181" i="1" s="1"/>
  <c r="O181" i="1"/>
  <c r="P181" i="1" s="1"/>
  <c r="Q181" i="1" s="1"/>
  <c r="Q182" i="1" s="1"/>
  <c r="Q183" i="1" s="1"/>
  <c r="Q184" i="1" s="1"/>
  <c r="Q185" i="1" s="1"/>
  <c r="Q186" i="1" s="1"/>
  <c r="Q187" i="1" s="1"/>
  <c r="R187" i="1" s="1"/>
  <c r="G66" i="1"/>
  <c r="H65" i="1"/>
  <c r="I65" i="1" s="1"/>
  <c r="K123" i="1"/>
  <c r="L123" i="1" s="1"/>
  <c r="M123" i="1" s="1"/>
  <c r="O123" i="1"/>
  <c r="P123" i="1" s="1"/>
  <c r="Q123" i="1" s="1"/>
  <c r="Q124" i="1" s="1"/>
  <c r="Q125" i="1" s="1"/>
  <c r="U190" i="1"/>
  <c r="M222" i="1"/>
  <c r="U221" i="1"/>
  <c r="K261" i="1"/>
  <c r="L261" i="1" s="1"/>
  <c r="M261" i="1" s="1"/>
  <c r="O261" i="1"/>
  <c r="P261" i="1" s="1"/>
  <c r="Q261" i="1" s="1"/>
  <c r="Q262" i="1" s="1"/>
  <c r="Q263" i="1" s="1"/>
  <c r="Q277" i="1"/>
  <c r="R277" i="1" s="1"/>
  <c r="U281" i="1"/>
  <c r="U291" i="1"/>
  <c r="G453" i="1"/>
  <c r="H452" i="1"/>
  <c r="I452" i="1" s="1"/>
  <c r="K581" i="1"/>
  <c r="L581" i="1" s="1"/>
  <c r="M581" i="1" s="1"/>
  <c r="O581" i="1"/>
  <c r="P581" i="1" s="1"/>
  <c r="Q581" i="1" s="1"/>
  <c r="M232" i="1"/>
  <c r="G255" i="1"/>
  <c r="H254" i="1"/>
  <c r="I254" i="1" s="1"/>
  <c r="M303" i="1"/>
  <c r="K314" i="1"/>
  <c r="L314" i="1" s="1"/>
  <c r="O314" i="1"/>
  <c r="P314" i="1" s="1"/>
  <c r="Q314" i="1" s="1"/>
  <c r="Q315" i="1" s="1"/>
  <c r="Q316" i="1" s="1"/>
  <c r="Q317" i="1" s="1"/>
  <c r="R317" i="1" s="1"/>
  <c r="U331" i="1"/>
  <c r="J372" i="1"/>
  <c r="G373" i="1"/>
  <c r="G414" i="1"/>
  <c r="H413" i="1"/>
  <c r="I413" i="1" s="1"/>
  <c r="J463" i="1"/>
  <c r="G464" i="1"/>
  <c r="H654" i="1"/>
  <c r="I654" i="1" s="1"/>
  <c r="G655" i="1"/>
  <c r="G704" i="1"/>
  <c r="H703" i="1"/>
  <c r="I703" i="1" s="1"/>
  <c r="G593" i="1"/>
  <c r="J592" i="1"/>
  <c r="U641" i="1"/>
  <c r="M642" i="1"/>
  <c r="U660" i="1"/>
  <c r="M661" i="1"/>
  <c r="U661" i="1" s="1"/>
  <c r="U101" i="1"/>
  <c r="M102" i="1"/>
  <c r="G114" i="1"/>
  <c r="H113" i="1"/>
  <c r="I113" i="1" s="1"/>
  <c r="J132" i="1"/>
  <c r="G133" i="1"/>
  <c r="H192" i="1"/>
  <c r="I192" i="1" s="1"/>
  <c r="G193" i="1"/>
  <c r="H244" i="1"/>
  <c r="I244" i="1" s="1"/>
  <c r="G245" i="1"/>
  <c r="K401" i="1"/>
  <c r="L401" i="1" s="1"/>
  <c r="M401" i="1" s="1"/>
  <c r="O401" i="1"/>
  <c r="P401" i="1" s="1"/>
  <c r="Q401" i="1" s="1"/>
  <c r="Q402" i="1" s="1"/>
  <c r="J495" i="1"/>
  <c r="G496" i="1"/>
  <c r="F13" i="2"/>
  <c r="F14" i="2"/>
  <c r="G9" i="2"/>
  <c r="U111" i="1"/>
  <c r="M112" i="1"/>
  <c r="G165" i="1"/>
  <c r="H164" i="1"/>
  <c r="I164" i="1" s="1"/>
  <c r="U94" i="1"/>
  <c r="M95" i="1"/>
  <c r="M202" i="1"/>
  <c r="U201" i="1"/>
  <c r="U216" i="1"/>
  <c r="M217" i="1"/>
  <c r="H54" i="1"/>
  <c r="I54" i="1" s="1"/>
  <c r="G55" i="1"/>
  <c r="H93" i="1"/>
  <c r="I93" i="1" s="1"/>
  <c r="G94" i="1"/>
  <c r="H203" i="1"/>
  <c r="I203" i="1" s="1"/>
  <c r="G204" i="1"/>
  <c r="H305" i="1"/>
  <c r="I305" i="1" s="1"/>
  <c r="G306" i="1"/>
  <c r="H333" i="1"/>
  <c r="I333" i="1" s="1"/>
  <c r="G334" i="1"/>
  <c r="G394" i="1"/>
  <c r="H393" i="1"/>
  <c r="I393" i="1" s="1"/>
  <c r="H482" i="1"/>
  <c r="I482" i="1" s="1"/>
  <c r="G483" i="1"/>
  <c r="H514" i="1"/>
  <c r="I514" i="1" s="1"/>
  <c r="G515" i="1"/>
  <c r="H686" i="1"/>
  <c r="I686" i="1" s="1"/>
  <c r="G687" i="1"/>
  <c r="H687" i="1" s="1"/>
  <c r="I687" i="1" s="1"/>
  <c r="U393" i="1"/>
  <c r="M394" i="1"/>
  <c r="U443" i="1"/>
  <c r="M444" i="1"/>
  <c r="U482" i="1"/>
  <c r="M483" i="1"/>
  <c r="U502" i="1"/>
  <c r="M503" i="1"/>
  <c r="U522" i="1"/>
  <c r="M523" i="1"/>
  <c r="U612" i="1"/>
  <c r="M613" i="1"/>
  <c r="U692" i="1"/>
  <c r="M693" i="1"/>
  <c r="J24" i="2"/>
  <c r="K19" i="2"/>
  <c r="J23" i="2"/>
  <c r="J42" i="1"/>
  <c r="G43" i="1"/>
  <c r="G323" i="1"/>
  <c r="H322" i="1"/>
  <c r="I322" i="1" s="1"/>
  <c r="K282" i="1"/>
  <c r="L282" i="1" s="1"/>
  <c r="M282" i="1" s="1"/>
  <c r="O282" i="1"/>
  <c r="P282" i="1" s="1"/>
  <c r="Q282" i="1" s="1"/>
  <c r="K292" i="1"/>
  <c r="L292" i="1" s="1"/>
  <c r="M292" i="1" s="1"/>
  <c r="O292" i="1"/>
  <c r="P292" i="1" s="1"/>
  <c r="Q292" i="1" s="1"/>
  <c r="Q293" i="1" s="1"/>
  <c r="J423" i="1"/>
  <c r="G424" i="1"/>
  <c r="K571" i="1"/>
  <c r="L571" i="1" s="1"/>
  <c r="M571" i="1" s="1"/>
  <c r="O571" i="1"/>
  <c r="P571" i="1" s="1"/>
  <c r="Q571" i="1" s="1"/>
  <c r="Q572" i="1" s="1"/>
  <c r="Q573" i="1" s="1"/>
  <c r="Q574" i="1" s="1"/>
  <c r="G673" i="1"/>
  <c r="H672" i="1"/>
  <c r="I672" i="1" s="1"/>
  <c r="U251" i="1"/>
  <c r="M252" i="1"/>
  <c r="U312" i="1"/>
  <c r="M313" i="1"/>
  <c r="U313" i="1" s="1"/>
  <c r="U370" i="1"/>
  <c r="M371" i="1"/>
  <c r="U411" i="1"/>
  <c r="M412" i="1"/>
  <c r="K721" i="1"/>
  <c r="L721" i="1" s="1"/>
  <c r="M721" i="1" s="1"/>
  <c r="O721" i="1"/>
  <c r="P721" i="1" s="1"/>
  <c r="Q721" i="1" s="1"/>
  <c r="Q722" i="1" s="1"/>
  <c r="K531" i="1"/>
  <c r="L531" i="1" s="1"/>
  <c r="M531" i="1" s="1"/>
  <c r="O531" i="1"/>
  <c r="P531" i="1" s="1"/>
  <c r="Q531" i="1" s="1"/>
  <c r="Q532" i="1" s="1"/>
  <c r="K542" i="1"/>
  <c r="L542" i="1" s="1"/>
  <c r="M542" i="1" s="1"/>
  <c r="O542" i="1"/>
  <c r="P542" i="1" s="1"/>
  <c r="Q542" i="1" s="1"/>
  <c r="Q543" i="1" s="1"/>
  <c r="Q544" i="1" s="1"/>
  <c r="Q545" i="1" s="1"/>
  <c r="Q546" i="1" s="1"/>
  <c r="Q547" i="1" s="1"/>
  <c r="R547" i="1" s="1"/>
  <c r="J563" i="1"/>
  <c r="G564" i="1"/>
  <c r="K602" i="1"/>
  <c r="L602" i="1" s="1"/>
  <c r="M602" i="1" s="1"/>
  <c r="O602" i="1"/>
  <c r="P602" i="1" s="1"/>
  <c r="Q602" i="1" s="1"/>
  <c r="Q603" i="1" s="1"/>
  <c r="K631" i="1"/>
  <c r="L631" i="1" s="1"/>
  <c r="M631" i="1" s="1"/>
  <c r="O631" i="1"/>
  <c r="P631" i="1" s="1"/>
  <c r="Q631" i="1" s="1"/>
  <c r="Q632" i="1" s="1"/>
  <c r="U433" i="1"/>
  <c r="M434" i="1"/>
  <c r="K31" i="1"/>
  <c r="L31" i="1" s="1"/>
  <c r="M31" i="1" s="1"/>
  <c r="O31" i="1"/>
  <c r="P31" i="1" s="1"/>
  <c r="Q31" i="1" s="1"/>
  <c r="G13" i="1"/>
  <c r="H12" i="1"/>
  <c r="I12" i="1" s="1"/>
  <c r="M54" i="1"/>
  <c r="U53" i="1"/>
  <c r="U21" i="1"/>
  <c r="M22" i="1"/>
  <c r="H173" i="1"/>
  <c r="I173" i="1" s="1"/>
  <c r="G174" i="1"/>
  <c r="H182" i="1"/>
  <c r="I182" i="1" s="1"/>
  <c r="G183" i="1"/>
  <c r="G125" i="1"/>
  <c r="H124" i="1"/>
  <c r="I124" i="1" s="1"/>
  <c r="G263" i="1"/>
  <c r="H262" i="1"/>
  <c r="I262" i="1" s="1"/>
  <c r="U271" i="1"/>
  <c r="M272" i="1"/>
  <c r="G363" i="1"/>
  <c r="H362" i="1"/>
  <c r="I362" i="1" s="1"/>
  <c r="U381" i="1"/>
  <c r="M382" i="1"/>
  <c r="U421" i="1"/>
  <c r="M422" i="1"/>
  <c r="J582" i="1"/>
  <c r="G583" i="1"/>
  <c r="H315" i="1"/>
  <c r="I315" i="1" s="1"/>
  <c r="G316" i="1"/>
  <c r="M342" i="1"/>
  <c r="K462" i="1"/>
  <c r="L462" i="1" s="1"/>
  <c r="M462" i="1" s="1"/>
  <c r="O462" i="1"/>
  <c r="P462" i="1" s="1"/>
  <c r="Q462" i="1" s="1"/>
  <c r="U621" i="1"/>
  <c r="M622" i="1"/>
  <c r="K653" i="1"/>
  <c r="L653" i="1" s="1"/>
  <c r="M653" i="1" s="1"/>
  <c r="O653" i="1"/>
  <c r="P653" i="1" s="1"/>
  <c r="Q653" i="1" s="1"/>
  <c r="Q654" i="1" s="1"/>
  <c r="Q655" i="1" s="1"/>
  <c r="Q656" i="1" s="1"/>
  <c r="Q657" i="1" s="1"/>
  <c r="R657" i="1" s="1"/>
  <c r="K702" i="1"/>
  <c r="L702" i="1" s="1"/>
  <c r="M702" i="1" s="1"/>
  <c r="O702" i="1"/>
  <c r="P702" i="1" s="1"/>
  <c r="Q702" i="1" s="1"/>
  <c r="Q703" i="1" s="1"/>
  <c r="Q704" i="1" s="1"/>
  <c r="U561" i="1"/>
  <c r="M562" i="1"/>
  <c r="U562" i="1" s="1"/>
  <c r="U371" i="1" l="1"/>
  <c r="U131" i="1"/>
  <c r="U41" i="1"/>
  <c r="U642" i="1"/>
  <c r="U581" i="1"/>
  <c r="U63" i="1"/>
  <c r="U702" i="1"/>
  <c r="M703" i="1"/>
  <c r="U653" i="1"/>
  <c r="M654" i="1"/>
  <c r="U462" i="1"/>
  <c r="H316" i="1"/>
  <c r="I316" i="1" s="1"/>
  <c r="G317" i="1"/>
  <c r="H317" i="1" s="1"/>
  <c r="I317" i="1" s="1"/>
  <c r="G584" i="1"/>
  <c r="H583" i="1"/>
  <c r="I583" i="1" s="1"/>
  <c r="U422" i="1"/>
  <c r="U382" i="1"/>
  <c r="M383" i="1"/>
  <c r="G264" i="1"/>
  <c r="H263" i="1"/>
  <c r="I263" i="1" s="1"/>
  <c r="G126" i="1"/>
  <c r="H125" i="1"/>
  <c r="I125" i="1" s="1"/>
  <c r="U54" i="1"/>
  <c r="M55" i="1"/>
  <c r="G14" i="1"/>
  <c r="H13" i="1"/>
  <c r="I13" i="1" s="1"/>
  <c r="U31" i="1"/>
  <c r="U631" i="1"/>
  <c r="M632" i="1"/>
  <c r="U602" i="1"/>
  <c r="M603" i="1"/>
  <c r="K563" i="1"/>
  <c r="L563" i="1" s="1"/>
  <c r="M563" i="1" s="1"/>
  <c r="O563" i="1"/>
  <c r="P563" i="1" s="1"/>
  <c r="Q563" i="1" s="1"/>
  <c r="Q564" i="1" s="1"/>
  <c r="Q565" i="1" s="1"/>
  <c r="Q566" i="1" s="1"/>
  <c r="Q567" i="1" s="1"/>
  <c r="R567" i="1" s="1"/>
  <c r="U542" i="1"/>
  <c r="M543" i="1"/>
  <c r="U531" i="1"/>
  <c r="M532" i="1"/>
  <c r="U721" i="1"/>
  <c r="M722" i="1"/>
  <c r="U722" i="1" s="1"/>
  <c r="J673" i="1"/>
  <c r="G674" i="1"/>
  <c r="U571" i="1"/>
  <c r="M572" i="1"/>
  <c r="K423" i="1"/>
  <c r="L423" i="1" s="1"/>
  <c r="M423" i="1" s="1"/>
  <c r="O423" i="1"/>
  <c r="P423" i="1" s="1"/>
  <c r="Q423" i="1" s="1"/>
  <c r="Q424" i="1" s="1"/>
  <c r="U292" i="1"/>
  <c r="M293" i="1"/>
  <c r="U293" i="1" s="1"/>
  <c r="U282" i="1"/>
  <c r="G324" i="1"/>
  <c r="H323" i="1"/>
  <c r="I323" i="1" s="1"/>
  <c r="K42" i="1"/>
  <c r="L42" i="1" s="1"/>
  <c r="M42" i="1" s="1"/>
  <c r="O42" i="1"/>
  <c r="P42" i="1" s="1"/>
  <c r="Q42" i="1" s="1"/>
  <c r="Q43" i="1" s="1"/>
  <c r="Q44" i="1" s="1"/>
  <c r="Q45" i="1" s="1"/>
  <c r="Q46" i="1" s="1"/>
  <c r="Q47" i="1" s="1"/>
  <c r="R47" i="1" s="1"/>
  <c r="K24" i="2"/>
  <c r="L19" i="2"/>
  <c r="K23" i="2"/>
  <c r="U693" i="1"/>
  <c r="M694" i="1"/>
  <c r="U613" i="1"/>
  <c r="M614" i="1"/>
  <c r="U523" i="1"/>
  <c r="M524" i="1"/>
  <c r="U503" i="1"/>
  <c r="M504" i="1"/>
  <c r="U483" i="1"/>
  <c r="M484" i="1"/>
  <c r="U444" i="1"/>
  <c r="M445" i="1"/>
  <c r="U394" i="1"/>
  <c r="M395" i="1"/>
  <c r="H515" i="1"/>
  <c r="I515" i="1" s="1"/>
  <c r="G516" i="1"/>
  <c r="H483" i="1"/>
  <c r="I483" i="1" s="1"/>
  <c r="G484" i="1"/>
  <c r="H334" i="1"/>
  <c r="I334" i="1" s="1"/>
  <c r="G335" i="1"/>
  <c r="H306" i="1"/>
  <c r="I306" i="1" s="1"/>
  <c r="G307" i="1"/>
  <c r="H307" i="1" s="1"/>
  <c r="I307" i="1" s="1"/>
  <c r="H204" i="1"/>
  <c r="I204" i="1" s="1"/>
  <c r="G205" i="1"/>
  <c r="H94" i="1"/>
  <c r="I94" i="1" s="1"/>
  <c r="G95" i="1"/>
  <c r="H55" i="1"/>
  <c r="I55" i="1" s="1"/>
  <c r="G56" i="1"/>
  <c r="N217" i="1"/>
  <c r="S217" i="1" s="1"/>
  <c r="U217" i="1"/>
  <c r="U95" i="1"/>
  <c r="M96" i="1"/>
  <c r="U112" i="1"/>
  <c r="M113" i="1"/>
  <c r="G14" i="2"/>
  <c r="H9" i="2"/>
  <c r="G13" i="2"/>
  <c r="K495" i="1"/>
  <c r="L495" i="1" s="1"/>
  <c r="M495" i="1" s="1"/>
  <c r="O495" i="1"/>
  <c r="P495" i="1" s="1"/>
  <c r="Q495" i="1" s="1"/>
  <c r="Q496" i="1" s="1"/>
  <c r="Q497" i="1" s="1"/>
  <c r="R497" i="1" s="1"/>
  <c r="U401" i="1"/>
  <c r="M402" i="1"/>
  <c r="K132" i="1"/>
  <c r="L132" i="1" s="1"/>
  <c r="M132" i="1" s="1"/>
  <c r="O132" i="1"/>
  <c r="P132" i="1" s="1"/>
  <c r="Q132" i="1" s="1"/>
  <c r="Q133" i="1" s="1"/>
  <c r="Q134" i="1" s="1"/>
  <c r="J114" i="1"/>
  <c r="G115" i="1"/>
  <c r="G594" i="1"/>
  <c r="J593" i="1"/>
  <c r="G705" i="1"/>
  <c r="H704" i="1"/>
  <c r="I704" i="1" s="1"/>
  <c r="K463" i="1"/>
  <c r="L463" i="1" s="1"/>
  <c r="M463" i="1" s="1"/>
  <c r="O463" i="1"/>
  <c r="P463" i="1" s="1"/>
  <c r="Q463" i="1" s="1"/>
  <c r="Q464" i="1" s="1"/>
  <c r="J414" i="1"/>
  <c r="G415" i="1"/>
  <c r="K372" i="1"/>
  <c r="L372" i="1" s="1"/>
  <c r="M372" i="1" s="1"/>
  <c r="O372" i="1"/>
  <c r="P372" i="1" s="1"/>
  <c r="Q372" i="1" s="1"/>
  <c r="Q373" i="1" s="1"/>
  <c r="Q374" i="1" s="1"/>
  <c r="Q375" i="1" s="1"/>
  <c r="Q376" i="1" s="1"/>
  <c r="Q377" i="1" s="1"/>
  <c r="R377" i="1" s="1"/>
  <c r="M304" i="1"/>
  <c r="U303" i="1"/>
  <c r="G256" i="1"/>
  <c r="H255" i="1"/>
  <c r="I255" i="1" s="1"/>
  <c r="U261" i="1"/>
  <c r="M262" i="1"/>
  <c r="U222" i="1"/>
  <c r="M223" i="1"/>
  <c r="K32" i="1"/>
  <c r="L32" i="1" s="1"/>
  <c r="M32" i="1" s="1"/>
  <c r="O32" i="1"/>
  <c r="P32" i="1" s="1"/>
  <c r="Q32" i="1" s="1"/>
  <c r="Q33" i="1" s="1"/>
  <c r="Q34" i="1" s="1"/>
  <c r="Q35" i="1" s="1"/>
  <c r="Q36" i="1" s="1"/>
  <c r="H445" i="1"/>
  <c r="I445" i="1" s="1"/>
  <c r="G446" i="1"/>
  <c r="U591" i="1"/>
  <c r="H544" i="1"/>
  <c r="I544" i="1" s="1"/>
  <c r="G545" i="1"/>
  <c r="U494" i="1"/>
  <c r="U352" i="1"/>
  <c r="M353" i="1"/>
  <c r="K345" i="1"/>
  <c r="L345" i="1" s="1"/>
  <c r="O345" i="1"/>
  <c r="P345" i="1" s="1"/>
  <c r="Q345" i="1" s="1"/>
  <c r="G574" i="1"/>
  <c r="H573" i="1"/>
  <c r="I573" i="1" s="1"/>
  <c r="J294" i="1"/>
  <c r="G295" i="1"/>
  <c r="K283" i="1"/>
  <c r="L283" i="1" s="1"/>
  <c r="M283" i="1" s="1"/>
  <c r="O283" i="1"/>
  <c r="P283" i="1" s="1"/>
  <c r="Q283" i="1" s="1"/>
  <c r="Q284" i="1" s="1"/>
  <c r="Q285" i="1" s="1"/>
  <c r="U321" i="1"/>
  <c r="M322" i="1"/>
  <c r="K662" i="1"/>
  <c r="L662" i="1" s="1"/>
  <c r="M662" i="1" s="1"/>
  <c r="O662" i="1"/>
  <c r="P662" i="1" s="1"/>
  <c r="Q662" i="1" s="1"/>
  <c r="Q663" i="1" s="1"/>
  <c r="Q664" i="1" s="1"/>
  <c r="Q665" i="1" s="1"/>
  <c r="Q666" i="1" s="1"/>
  <c r="Q667" i="1" s="1"/>
  <c r="R667" i="1" s="1"/>
  <c r="K643" i="1"/>
  <c r="L643" i="1" s="1"/>
  <c r="M643" i="1" s="1"/>
  <c r="O643" i="1"/>
  <c r="P643" i="1" s="1"/>
  <c r="Q643" i="1" s="1"/>
  <c r="Q644" i="1" s="1"/>
  <c r="Q645" i="1" s="1"/>
  <c r="Q646" i="1" s="1"/>
  <c r="Q647" i="1" s="1"/>
  <c r="R647" i="1" s="1"/>
  <c r="J624" i="1"/>
  <c r="G625" i="1"/>
  <c r="U332" i="1"/>
  <c r="M333" i="1"/>
  <c r="K234" i="1"/>
  <c r="L234" i="1" s="1"/>
  <c r="O234" i="1"/>
  <c r="P234" i="1" s="1"/>
  <c r="Q234" i="1" s="1"/>
  <c r="G385" i="1"/>
  <c r="H384" i="1"/>
  <c r="I384" i="1" s="1"/>
  <c r="G225" i="1"/>
  <c r="H224" i="1"/>
  <c r="I224" i="1" s="1"/>
  <c r="J474" i="1"/>
  <c r="G475" i="1"/>
  <c r="U163" i="1"/>
  <c r="M164" i="1"/>
  <c r="M12" i="1"/>
  <c r="U11" i="1"/>
  <c r="J403" i="1"/>
  <c r="G404" i="1"/>
  <c r="M243" i="1"/>
  <c r="M192" i="1"/>
  <c r="U191" i="1"/>
  <c r="U622" i="1"/>
  <c r="M623" i="1"/>
  <c r="U342" i="1"/>
  <c r="M343" i="1"/>
  <c r="K582" i="1"/>
  <c r="L582" i="1" s="1"/>
  <c r="M582" i="1" s="1"/>
  <c r="O582" i="1"/>
  <c r="P582" i="1" s="1"/>
  <c r="Q582" i="1" s="1"/>
  <c r="Q583" i="1" s="1"/>
  <c r="Q584" i="1" s="1"/>
  <c r="G364" i="1"/>
  <c r="J363" i="1"/>
  <c r="U272" i="1"/>
  <c r="M273" i="1"/>
  <c r="H183" i="1"/>
  <c r="I183" i="1" s="1"/>
  <c r="G184" i="1"/>
  <c r="H174" i="1"/>
  <c r="I174" i="1" s="1"/>
  <c r="G175" i="1"/>
  <c r="U22" i="1"/>
  <c r="M23" i="1"/>
  <c r="U434" i="1"/>
  <c r="M435" i="1"/>
  <c r="H564" i="1"/>
  <c r="I564" i="1" s="1"/>
  <c r="G565" i="1"/>
  <c r="U412" i="1"/>
  <c r="M413" i="1"/>
  <c r="U252" i="1"/>
  <c r="M253" i="1"/>
  <c r="G425" i="1"/>
  <c r="H424" i="1"/>
  <c r="I424" i="1" s="1"/>
  <c r="H43" i="1"/>
  <c r="I43" i="1" s="1"/>
  <c r="G44" i="1"/>
  <c r="H394" i="1"/>
  <c r="I394" i="1" s="1"/>
  <c r="G395" i="1"/>
  <c r="U202" i="1"/>
  <c r="M203" i="1"/>
  <c r="G166" i="1"/>
  <c r="H165" i="1"/>
  <c r="I165" i="1" s="1"/>
  <c r="H496" i="1"/>
  <c r="I496" i="1" s="1"/>
  <c r="G497" i="1"/>
  <c r="H497" i="1" s="1"/>
  <c r="I497" i="1" s="1"/>
  <c r="H245" i="1"/>
  <c r="I245" i="1" s="1"/>
  <c r="G246" i="1"/>
  <c r="H193" i="1"/>
  <c r="I193" i="1" s="1"/>
  <c r="G194" i="1"/>
  <c r="G134" i="1"/>
  <c r="H133" i="1"/>
  <c r="I133" i="1" s="1"/>
  <c r="U102" i="1"/>
  <c r="M103" i="1"/>
  <c r="K592" i="1"/>
  <c r="L592" i="1" s="1"/>
  <c r="M592" i="1" s="1"/>
  <c r="O592" i="1"/>
  <c r="P592" i="1" s="1"/>
  <c r="Q592" i="1" s="1"/>
  <c r="H655" i="1"/>
  <c r="I655" i="1" s="1"/>
  <c r="G656" i="1"/>
  <c r="G465" i="1"/>
  <c r="H464" i="1"/>
  <c r="I464" i="1" s="1"/>
  <c r="H373" i="1"/>
  <c r="I373" i="1" s="1"/>
  <c r="G374" i="1"/>
  <c r="M314" i="1"/>
  <c r="U232" i="1"/>
  <c r="M233" i="1"/>
  <c r="U233" i="1" s="1"/>
  <c r="G454" i="1"/>
  <c r="H453" i="1"/>
  <c r="I453" i="1" s="1"/>
  <c r="U123" i="1"/>
  <c r="M124" i="1"/>
  <c r="J66" i="1"/>
  <c r="G67" i="1"/>
  <c r="J67" i="1" s="1"/>
  <c r="M182" i="1"/>
  <c r="U181" i="1"/>
  <c r="M173" i="1"/>
  <c r="U172" i="1"/>
  <c r="G34" i="1"/>
  <c r="H33" i="1"/>
  <c r="I33" i="1" s="1"/>
  <c r="U713" i="1"/>
  <c r="M714" i="1"/>
  <c r="U683" i="1"/>
  <c r="M684" i="1"/>
  <c r="U553" i="1"/>
  <c r="M554" i="1"/>
  <c r="U513" i="1"/>
  <c r="M514" i="1"/>
  <c r="J633" i="1"/>
  <c r="G634" i="1"/>
  <c r="J604" i="1"/>
  <c r="G605" i="1"/>
  <c r="G534" i="1"/>
  <c r="J533" i="1"/>
  <c r="J723" i="1"/>
  <c r="G724" i="1"/>
  <c r="G347" i="1"/>
  <c r="J347" i="1" s="1"/>
  <c r="J346" i="1"/>
  <c r="G285" i="1"/>
  <c r="H284" i="1"/>
  <c r="I284" i="1" s="1"/>
  <c r="H104" i="1"/>
  <c r="I104" i="1" s="1"/>
  <c r="G105" i="1"/>
  <c r="H663" i="1"/>
  <c r="I663" i="1" s="1"/>
  <c r="G664" i="1"/>
  <c r="H644" i="1"/>
  <c r="I644" i="1" s="1"/>
  <c r="G645" i="1"/>
  <c r="J235" i="1"/>
  <c r="G236" i="1"/>
  <c r="U451" i="1"/>
  <c r="M452" i="1"/>
  <c r="M65" i="1"/>
  <c r="U64" i="1"/>
  <c r="H695" i="1"/>
  <c r="I695" i="1" s="1"/>
  <c r="G696" i="1"/>
  <c r="H506" i="1"/>
  <c r="I506" i="1" s="1"/>
  <c r="G507" i="1"/>
  <c r="H507" i="1" s="1"/>
  <c r="I507" i="1" s="1"/>
  <c r="H354" i="1"/>
  <c r="I354" i="1" s="1"/>
  <c r="G355" i="1"/>
  <c r="H144" i="1"/>
  <c r="I144" i="1" s="1"/>
  <c r="G145" i="1"/>
  <c r="H73" i="1"/>
  <c r="I73" i="1" s="1"/>
  <c r="G74" i="1"/>
  <c r="G154" i="1"/>
  <c r="H153" i="1"/>
  <c r="I153" i="1" s="1"/>
  <c r="U592" i="1" l="1"/>
  <c r="U113" i="1"/>
  <c r="U532" i="1"/>
  <c r="G155" i="1"/>
  <c r="H154" i="1"/>
  <c r="I154" i="1" s="1"/>
  <c r="U65" i="1"/>
  <c r="K235" i="1"/>
  <c r="L235" i="1" s="1"/>
  <c r="O235" i="1"/>
  <c r="P235" i="1" s="1"/>
  <c r="Q235" i="1" s="1"/>
  <c r="Q236" i="1" s="1"/>
  <c r="Q237" i="1" s="1"/>
  <c r="R237" i="1" s="1"/>
  <c r="G286" i="1"/>
  <c r="H285" i="1"/>
  <c r="I285" i="1" s="1"/>
  <c r="K347" i="1"/>
  <c r="L347" i="1" s="1"/>
  <c r="O347" i="1"/>
  <c r="P347" i="1" s="1"/>
  <c r="K723" i="1"/>
  <c r="L723" i="1" s="1"/>
  <c r="M723" i="1" s="1"/>
  <c r="O723" i="1"/>
  <c r="P723" i="1" s="1"/>
  <c r="Q723" i="1" s="1"/>
  <c r="Q724" i="1" s="1"/>
  <c r="G535" i="1"/>
  <c r="J534" i="1"/>
  <c r="K604" i="1"/>
  <c r="L604" i="1" s="1"/>
  <c r="M604" i="1" s="1"/>
  <c r="O604" i="1"/>
  <c r="P604" i="1" s="1"/>
  <c r="Q604" i="1" s="1"/>
  <c r="Q605" i="1" s="1"/>
  <c r="Q606" i="1" s="1"/>
  <c r="Q607" i="1" s="1"/>
  <c r="R607" i="1" s="1"/>
  <c r="K633" i="1"/>
  <c r="L633" i="1" s="1"/>
  <c r="M633" i="1" s="1"/>
  <c r="O633" i="1"/>
  <c r="P633" i="1" s="1"/>
  <c r="Q633" i="1" s="1"/>
  <c r="Q634" i="1" s="1"/>
  <c r="Q635" i="1" s="1"/>
  <c r="Q636" i="1" s="1"/>
  <c r="Q637" i="1" s="1"/>
  <c r="R637" i="1" s="1"/>
  <c r="G35" i="1"/>
  <c r="H34" i="1"/>
  <c r="I34" i="1" s="1"/>
  <c r="U173" i="1"/>
  <c r="M174" i="1"/>
  <c r="U182" i="1"/>
  <c r="M183" i="1"/>
  <c r="K66" i="1"/>
  <c r="L66" i="1" s="1"/>
  <c r="M66" i="1" s="1"/>
  <c r="O66" i="1"/>
  <c r="P66" i="1" s="1"/>
  <c r="Q66" i="1" s="1"/>
  <c r="G455" i="1"/>
  <c r="H454" i="1"/>
  <c r="I454" i="1" s="1"/>
  <c r="H374" i="1"/>
  <c r="I374" i="1" s="1"/>
  <c r="G375" i="1"/>
  <c r="H656" i="1"/>
  <c r="I656" i="1" s="1"/>
  <c r="G657" i="1"/>
  <c r="H657" i="1" s="1"/>
  <c r="I657" i="1" s="1"/>
  <c r="U103" i="1"/>
  <c r="M104" i="1"/>
  <c r="H194" i="1"/>
  <c r="I194" i="1" s="1"/>
  <c r="G195" i="1"/>
  <c r="H246" i="1"/>
  <c r="I246" i="1" s="1"/>
  <c r="G247" i="1"/>
  <c r="H247" i="1" s="1"/>
  <c r="I247" i="1" s="1"/>
  <c r="M204" i="1"/>
  <c r="U203" i="1"/>
  <c r="H395" i="1"/>
  <c r="I395" i="1" s="1"/>
  <c r="G396" i="1"/>
  <c r="H44" i="1"/>
  <c r="I44" i="1" s="1"/>
  <c r="G45" i="1"/>
  <c r="M254" i="1"/>
  <c r="U253" i="1"/>
  <c r="U413" i="1"/>
  <c r="H565" i="1"/>
  <c r="I565" i="1" s="1"/>
  <c r="G566" i="1"/>
  <c r="U435" i="1"/>
  <c r="M436" i="1"/>
  <c r="U23" i="1"/>
  <c r="M24" i="1"/>
  <c r="H175" i="1"/>
  <c r="I175" i="1" s="1"/>
  <c r="G176" i="1"/>
  <c r="H184" i="1"/>
  <c r="I184" i="1" s="1"/>
  <c r="G185" i="1"/>
  <c r="M274" i="1"/>
  <c r="U273" i="1"/>
  <c r="K363" i="1"/>
  <c r="L363" i="1" s="1"/>
  <c r="M363" i="1" s="1"/>
  <c r="O363" i="1"/>
  <c r="P363" i="1" s="1"/>
  <c r="Q363" i="1" s="1"/>
  <c r="Q364" i="1" s="1"/>
  <c r="Q365" i="1" s="1"/>
  <c r="M344" i="1"/>
  <c r="U343" i="1"/>
  <c r="U623" i="1"/>
  <c r="M244" i="1"/>
  <c r="U243" i="1"/>
  <c r="K403" i="1"/>
  <c r="L403" i="1" s="1"/>
  <c r="M403" i="1" s="1"/>
  <c r="O403" i="1"/>
  <c r="P403" i="1" s="1"/>
  <c r="Q403" i="1" s="1"/>
  <c r="Q404" i="1" s="1"/>
  <c r="M13" i="1"/>
  <c r="U12" i="1"/>
  <c r="K474" i="1"/>
  <c r="L474" i="1" s="1"/>
  <c r="M474" i="1" s="1"/>
  <c r="O474" i="1"/>
  <c r="P474" i="1" s="1"/>
  <c r="Q474" i="1" s="1"/>
  <c r="Q475" i="1" s="1"/>
  <c r="Q476" i="1" s="1"/>
  <c r="Q477" i="1" s="1"/>
  <c r="R477" i="1" s="1"/>
  <c r="G226" i="1"/>
  <c r="H225" i="1"/>
  <c r="I225" i="1" s="1"/>
  <c r="G386" i="1"/>
  <c r="J385" i="1"/>
  <c r="M234" i="1"/>
  <c r="U234" i="1" s="1"/>
  <c r="K624" i="1"/>
  <c r="L624" i="1" s="1"/>
  <c r="M624" i="1" s="1"/>
  <c r="O624" i="1"/>
  <c r="P624" i="1" s="1"/>
  <c r="Q624" i="1" s="1"/>
  <c r="Q625" i="1" s="1"/>
  <c r="Q626" i="1" s="1"/>
  <c r="Q627" i="1" s="1"/>
  <c r="R627" i="1" s="1"/>
  <c r="U643" i="1"/>
  <c r="M644" i="1"/>
  <c r="U662" i="1"/>
  <c r="M663" i="1"/>
  <c r="M284" i="1"/>
  <c r="U283" i="1"/>
  <c r="K294" i="1"/>
  <c r="L294" i="1" s="1"/>
  <c r="M294" i="1" s="1"/>
  <c r="O294" i="1"/>
  <c r="P294" i="1" s="1"/>
  <c r="Q294" i="1" s="1"/>
  <c r="Q295" i="1" s="1"/>
  <c r="Q296" i="1" s="1"/>
  <c r="Q297" i="1" s="1"/>
  <c r="R297" i="1" s="1"/>
  <c r="G575" i="1"/>
  <c r="H574" i="1"/>
  <c r="I574" i="1" s="1"/>
  <c r="M345" i="1"/>
  <c r="H545" i="1"/>
  <c r="I545" i="1" s="1"/>
  <c r="G546" i="1"/>
  <c r="U32" i="1"/>
  <c r="M33" i="1"/>
  <c r="G257" i="1"/>
  <c r="J257" i="1" s="1"/>
  <c r="H256" i="1"/>
  <c r="I256" i="1" s="1"/>
  <c r="U304" i="1"/>
  <c r="M305" i="1"/>
  <c r="U372" i="1"/>
  <c r="M373" i="1"/>
  <c r="K414" i="1"/>
  <c r="L414" i="1" s="1"/>
  <c r="M414" i="1" s="1"/>
  <c r="O414" i="1"/>
  <c r="P414" i="1" s="1"/>
  <c r="Q414" i="1" s="1"/>
  <c r="U463" i="1"/>
  <c r="M464" i="1"/>
  <c r="U464" i="1" s="1"/>
  <c r="J705" i="1"/>
  <c r="G706" i="1"/>
  <c r="G595" i="1"/>
  <c r="J594" i="1"/>
  <c r="K114" i="1"/>
  <c r="L114" i="1" s="1"/>
  <c r="M114" i="1" s="1"/>
  <c r="O114" i="1"/>
  <c r="P114" i="1" s="1"/>
  <c r="Q114" i="1" s="1"/>
  <c r="Q115" i="1" s="1"/>
  <c r="Q116" i="1" s="1"/>
  <c r="U132" i="1"/>
  <c r="M133" i="1"/>
  <c r="U495" i="1"/>
  <c r="M496" i="1"/>
  <c r="H13" i="2"/>
  <c r="H14" i="2"/>
  <c r="I9" i="2"/>
  <c r="U96" i="1"/>
  <c r="M97" i="1"/>
  <c r="H56" i="1"/>
  <c r="I56" i="1" s="1"/>
  <c r="G57" i="1"/>
  <c r="H57" i="1" s="1"/>
  <c r="I57" i="1" s="1"/>
  <c r="H95" i="1"/>
  <c r="I95" i="1" s="1"/>
  <c r="G96" i="1"/>
  <c r="H205" i="1"/>
  <c r="I205" i="1" s="1"/>
  <c r="G206" i="1"/>
  <c r="H335" i="1"/>
  <c r="I335" i="1" s="1"/>
  <c r="G336" i="1"/>
  <c r="H484" i="1"/>
  <c r="I484" i="1" s="1"/>
  <c r="G485" i="1"/>
  <c r="H516" i="1"/>
  <c r="I516" i="1" s="1"/>
  <c r="G517" i="1"/>
  <c r="H517" i="1" s="1"/>
  <c r="I517" i="1" s="1"/>
  <c r="U395" i="1"/>
  <c r="M396" i="1"/>
  <c r="U445" i="1"/>
  <c r="M446" i="1"/>
  <c r="U484" i="1"/>
  <c r="M485" i="1"/>
  <c r="U504" i="1"/>
  <c r="M505" i="1"/>
  <c r="U524" i="1"/>
  <c r="M525" i="1"/>
  <c r="U614" i="1"/>
  <c r="M615" i="1"/>
  <c r="U694" i="1"/>
  <c r="M695" i="1"/>
  <c r="U42" i="1"/>
  <c r="M43" i="1"/>
  <c r="G325" i="1"/>
  <c r="H324" i="1"/>
  <c r="I324" i="1" s="1"/>
  <c r="U572" i="1"/>
  <c r="M573" i="1"/>
  <c r="J674" i="1"/>
  <c r="G675" i="1"/>
  <c r="U543" i="1"/>
  <c r="M544" i="1"/>
  <c r="U603" i="1"/>
  <c r="U632" i="1"/>
  <c r="J14" i="1"/>
  <c r="G15" i="1"/>
  <c r="J126" i="1"/>
  <c r="G127" i="1"/>
  <c r="H127" i="1" s="1"/>
  <c r="I127" i="1" s="1"/>
  <c r="J264" i="1"/>
  <c r="G265" i="1"/>
  <c r="H74" i="1"/>
  <c r="I74" i="1" s="1"/>
  <c r="G75" i="1"/>
  <c r="H145" i="1"/>
  <c r="I145" i="1" s="1"/>
  <c r="G146" i="1"/>
  <c r="H355" i="1"/>
  <c r="I355" i="1" s="1"/>
  <c r="G356" i="1"/>
  <c r="H696" i="1"/>
  <c r="I696" i="1" s="1"/>
  <c r="G697" i="1"/>
  <c r="H697" i="1" s="1"/>
  <c r="I697" i="1" s="1"/>
  <c r="U452" i="1"/>
  <c r="M453" i="1"/>
  <c r="H236" i="1"/>
  <c r="I236" i="1" s="1"/>
  <c r="G237" i="1"/>
  <c r="H237" i="1" s="1"/>
  <c r="I237" i="1" s="1"/>
  <c r="H645" i="1"/>
  <c r="I645" i="1" s="1"/>
  <c r="G646" i="1"/>
  <c r="H664" i="1"/>
  <c r="I664" i="1" s="1"/>
  <c r="G665" i="1"/>
  <c r="H105" i="1"/>
  <c r="I105" i="1" s="1"/>
  <c r="G106" i="1"/>
  <c r="K346" i="1"/>
  <c r="L346" i="1" s="1"/>
  <c r="M346" i="1" s="1"/>
  <c r="O346" i="1"/>
  <c r="P346" i="1" s="1"/>
  <c r="Q346" i="1" s="1"/>
  <c r="G725" i="1"/>
  <c r="H724" i="1"/>
  <c r="I724" i="1" s="1"/>
  <c r="K533" i="1"/>
  <c r="L533" i="1" s="1"/>
  <c r="M533" i="1" s="1"/>
  <c r="O533" i="1"/>
  <c r="P533" i="1" s="1"/>
  <c r="Q533" i="1" s="1"/>
  <c r="H605" i="1"/>
  <c r="I605" i="1" s="1"/>
  <c r="G606" i="1"/>
  <c r="H634" i="1"/>
  <c r="I634" i="1" s="1"/>
  <c r="G635" i="1"/>
  <c r="U514" i="1"/>
  <c r="M515" i="1"/>
  <c r="U554" i="1"/>
  <c r="M555" i="1"/>
  <c r="U684" i="1"/>
  <c r="M685" i="1"/>
  <c r="U714" i="1"/>
  <c r="M715" i="1"/>
  <c r="K67" i="1"/>
  <c r="L67" i="1" s="1"/>
  <c r="M67" i="1" s="1"/>
  <c r="O67" i="1"/>
  <c r="P67" i="1" s="1"/>
  <c r="Q67" i="1" s="1"/>
  <c r="R67" i="1" s="1"/>
  <c r="U124" i="1"/>
  <c r="M125" i="1"/>
  <c r="U314" i="1"/>
  <c r="M315" i="1"/>
  <c r="G466" i="1"/>
  <c r="J465" i="1"/>
  <c r="G135" i="1"/>
  <c r="H134" i="1"/>
  <c r="I134" i="1" s="1"/>
  <c r="J166" i="1"/>
  <c r="G167" i="1"/>
  <c r="H167" i="1" s="1"/>
  <c r="I167" i="1" s="1"/>
  <c r="J425" i="1"/>
  <c r="G426" i="1"/>
  <c r="G365" i="1"/>
  <c r="H364" i="1"/>
  <c r="I364" i="1" s="1"/>
  <c r="U582" i="1"/>
  <c r="M583" i="1"/>
  <c r="U192" i="1"/>
  <c r="M193" i="1"/>
  <c r="G405" i="1"/>
  <c r="H404" i="1"/>
  <c r="I404" i="1" s="1"/>
  <c r="M165" i="1"/>
  <c r="U164" i="1"/>
  <c r="H475" i="1"/>
  <c r="I475" i="1" s="1"/>
  <c r="G476" i="1"/>
  <c r="M334" i="1"/>
  <c r="U333" i="1"/>
  <c r="H625" i="1"/>
  <c r="I625" i="1" s="1"/>
  <c r="G626" i="1"/>
  <c r="U322" i="1"/>
  <c r="M323" i="1"/>
  <c r="H295" i="1"/>
  <c r="I295" i="1" s="1"/>
  <c r="G296" i="1"/>
  <c r="M354" i="1"/>
  <c r="U353" i="1"/>
  <c r="G447" i="1"/>
  <c r="H447" i="1" s="1"/>
  <c r="I447" i="1" s="1"/>
  <c r="H446" i="1"/>
  <c r="I446" i="1" s="1"/>
  <c r="U223" i="1"/>
  <c r="M224" i="1"/>
  <c r="U262" i="1"/>
  <c r="M263" i="1"/>
  <c r="J415" i="1"/>
  <c r="G416" i="1"/>
  <c r="K593" i="1"/>
  <c r="L593" i="1" s="1"/>
  <c r="M593" i="1" s="1"/>
  <c r="O593" i="1"/>
  <c r="P593" i="1" s="1"/>
  <c r="Q593" i="1" s="1"/>
  <c r="G116" i="1"/>
  <c r="H115" i="1"/>
  <c r="I115" i="1" s="1"/>
  <c r="U402" i="1"/>
  <c r="L23" i="2"/>
  <c r="L24" i="2"/>
  <c r="M19" i="2"/>
  <c r="U423" i="1"/>
  <c r="M424" i="1"/>
  <c r="K673" i="1"/>
  <c r="L673" i="1" s="1"/>
  <c r="M673" i="1" s="1"/>
  <c r="O673" i="1"/>
  <c r="P673" i="1" s="1"/>
  <c r="Q673" i="1" s="1"/>
  <c r="U563" i="1"/>
  <c r="M564" i="1"/>
  <c r="M56" i="1"/>
  <c r="U55" i="1"/>
  <c r="U383" i="1"/>
  <c r="M384" i="1"/>
  <c r="G585" i="1"/>
  <c r="H584" i="1"/>
  <c r="I584" i="1" s="1"/>
  <c r="U654" i="1"/>
  <c r="M655" i="1"/>
  <c r="U703" i="1"/>
  <c r="M704" i="1"/>
  <c r="U673" i="1" l="1"/>
  <c r="U165" i="1"/>
  <c r="U533" i="1"/>
  <c r="U344" i="1"/>
  <c r="U345" i="1" s="1"/>
  <c r="U346" i="1" s="1"/>
  <c r="U593" i="1"/>
  <c r="J585" i="1"/>
  <c r="G586" i="1"/>
  <c r="U56" i="1"/>
  <c r="M57" i="1"/>
  <c r="G117" i="1"/>
  <c r="J117" i="1" s="1"/>
  <c r="H116" i="1"/>
  <c r="I116" i="1" s="1"/>
  <c r="K415" i="1"/>
  <c r="L415" i="1" s="1"/>
  <c r="M415" i="1" s="1"/>
  <c r="O415" i="1"/>
  <c r="P415" i="1" s="1"/>
  <c r="Q415" i="1" s="1"/>
  <c r="Q416" i="1" s="1"/>
  <c r="Q417" i="1" s="1"/>
  <c r="R417" i="1" s="1"/>
  <c r="U354" i="1"/>
  <c r="M355" i="1"/>
  <c r="U334" i="1"/>
  <c r="M335" i="1"/>
  <c r="J405" i="1"/>
  <c r="G406" i="1"/>
  <c r="G366" i="1"/>
  <c r="H365" i="1"/>
  <c r="I365" i="1" s="1"/>
  <c r="K425" i="1"/>
  <c r="L425" i="1" s="1"/>
  <c r="M425" i="1" s="1"/>
  <c r="O425" i="1"/>
  <c r="P425" i="1" s="1"/>
  <c r="Q425" i="1" s="1"/>
  <c r="Q426" i="1" s="1"/>
  <c r="K166" i="1"/>
  <c r="L166" i="1" s="1"/>
  <c r="M166" i="1" s="1"/>
  <c r="O166" i="1"/>
  <c r="P166" i="1" s="1"/>
  <c r="Q166" i="1" s="1"/>
  <c r="Q167" i="1" s="1"/>
  <c r="R167" i="1" s="1"/>
  <c r="J135" i="1"/>
  <c r="G136" i="1"/>
  <c r="J466" i="1"/>
  <c r="G467" i="1"/>
  <c r="H467" i="1" s="1"/>
  <c r="I467" i="1" s="1"/>
  <c r="N67" i="1"/>
  <c r="S67" i="1" s="1"/>
  <c r="J725" i="1"/>
  <c r="G726" i="1"/>
  <c r="K264" i="1"/>
  <c r="L264" i="1" s="1"/>
  <c r="M264" i="1" s="1"/>
  <c r="O264" i="1"/>
  <c r="P264" i="1" s="1"/>
  <c r="Q264" i="1" s="1"/>
  <c r="Q265" i="1" s="1"/>
  <c r="Q266" i="1" s="1"/>
  <c r="Q267" i="1" s="1"/>
  <c r="R267" i="1" s="1"/>
  <c r="K126" i="1"/>
  <c r="L126" i="1" s="1"/>
  <c r="M126" i="1" s="1"/>
  <c r="O126" i="1"/>
  <c r="P126" i="1" s="1"/>
  <c r="Q126" i="1" s="1"/>
  <c r="Q127" i="1" s="1"/>
  <c r="R127" i="1" s="1"/>
  <c r="K14" i="1"/>
  <c r="L14" i="1" s="1"/>
  <c r="M14" i="1" s="1"/>
  <c r="O14" i="1"/>
  <c r="P14" i="1" s="1"/>
  <c r="Q14" i="1" s="1"/>
  <c r="Q15" i="1" s="1"/>
  <c r="Q16" i="1" s="1"/>
  <c r="Q17" i="1" s="1"/>
  <c r="R17" i="1" s="1"/>
  <c r="K674" i="1"/>
  <c r="L674" i="1" s="1"/>
  <c r="M674" i="1" s="1"/>
  <c r="O674" i="1"/>
  <c r="P674" i="1" s="1"/>
  <c r="Q674" i="1" s="1"/>
  <c r="Q675" i="1" s="1"/>
  <c r="Q676" i="1" s="1"/>
  <c r="Q677" i="1" s="1"/>
  <c r="R677" i="1" s="1"/>
  <c r="G326" i="1"/>
  <c r="H325" i="1"/>
  <c r="I325" i="1" s="1"/>
  <c r="U496" i="1"/>
  <c r="M497" i="1"/>
  <c r="U133" i="1"/>
  <c r="M134" i="1"/>
  <c r="K594" i="1"/>
  <c r="L594" i="1" s="1"/>
  <c r="M594" i="1" s="1"/>
  <c r="O594" i="1"/>
  <c r="P594" i="1" s="1"/>
  <c r="Q594" i="1" s="1"/>
  <c r="Q595" i="1" s="1"/>
  <c r="Q596" i="1" s="1"/>
  <c r="G707" i="1"/>
  <c r="J707" i="1" s="1"/>
  <c r="H706" i="1"/>
  <c r="I706" i="1" s="1"/>
  <c r="U373" i="1"/>
  <c r="M374" i="1"/>
  <c r="U305" i="1"/>
  <c r="M306" i="1"/>
  <c r="U33" i="1"/>
  <c r="M34" i="1"/>
  <c r="H546" i="1"/>
  <c r="I546" i="1" s="1"/>
  <c r="G547" i="1"/>
  <c r="H547" i="1" s="1"/>
  <c r="I547" i="1" s="1"/>
  <c r="J575" i="1"/>
  <c r="G576" i="1"/>
  <c r="U294" i="1"/>
  <c r="M295" i="1"/>
  <c r="U284" i="1"/>
  <c r="M285" i="1"/>
  <c r="U624" i="1"/>
  <c r="M625" i="1"/>
  <c r="K385" i="1"/>
  <c r="L385" i="1" s="1"/>
  <c r="M385" i="1" s="1"/>
  <c r="O385" i="1"/>
  <c r="P385" i="1" s="1"/>
  <c r="Q385" i="1" s="1"/>
  <c r="U363" i="1"/>
  <c r="M364" i="1"/>
  <c r="U274" i="1"/>
  <c r="M275" i="1"/>
  <c r="H45" i="1"/>
  <c r="I45" i="1" s="1"/>
  <c r="G46" i="1"/>
  <c r="H396" i="1"/>
  <c r="I396" i="1" s="1"/>
  <c r="G397" i="1"/>
  <c r="H397" i="1" s="1"/>
  <c r="I397" i="1" s="1"/>
  <c r="H195" i="1"/>
  <c r="I195" i="1" s="1"/>
  <c r="G196" i="1"/>
  <c r="U104" i="1"/>
  <c r="M105" i="1"/>
  <c r="H375" i="1"/>
  <c r="I375" i="1" s="1"/>
  <c r="G376" i="1"/>
  <c r="M184" i="1"/>
  <c r="U183" i="1"/>
  <c r="M175" i="1"/>
  <c r="U174" i="1"/>
  <c r="K534" i="1"/>
  <c r="L534" i="1" s="1"/>
  <c r="M534" i="1" s="1"/>
  <c r="O534" i="1"/>
  <c r="P534" i="1" s="1"/>
  <c r="Q534" i="1" s="1"/>
  <c r="Q347" i="1"/>
  <c r="R347" i="1" s="1"/>
  <c r="J155" i="1"/>
  <c r="G156" i="1"/>
  <c r="U704" i="1"/>
  <c r="U655" i="1"/>
  <c r="M656" i="1"/>
  <c r="U384" i="1"/>
  <c r="U564" i="1"/>
  <c r="M565" i="1"/>
  <c r="U424" i="1"/>
  <c r="M24" i="2"/>
  <c r="M22" i="2" s="1"/>
  <c r="M23" i="2"/>
  <c r="M21" i="2" s="1"/>
  <c r="H416" i="1"/>
  <c r="I416" i="1" s="1"/>
  <c r="G417" i="1"/>
  <c r="H417" i="1" s="1"/>
  <c r="I417" i="1" s="1"/>
  <c r="U263" i="1"/>
  <c r="U224" i="1"/>
  <c r="M225" i="1"/>
  <c r="H296" i="1"/>
  <c r="I296" i="1" s="1"/>
  <c r="G297" i="1"/>
  <c r="H297" i="1" s="1"/>
  <c r="I297" i="1" s="1"/>
  <c r="M324" i="1"/>
  <c r="U323" i="1"/>
  <c r="H626" i="1"/>
  <c r="I626" i="1" s="1"/>
  <c r="G627" i="1"/>
  <c r="H627" i="1" s="1"/>
  <c r="I627" i="1" s="1"/>
  <c r="H476" i="1"/>
  <c r="I476" i="1" s="1"/>
  <c r="G477" i="1"/>
  <c r="H477" i="1" s="1"/>
  <c r="I477" i="1" s="1"/>
  <c r="M194" i="1"/>
  <c r="U193" i="1"/>
  <c r="U583" i="1"/>
  <c r="M584" i="1"/>
  <c r="G427" i="1"/>
  <c r="J427" i="1" s="1"/>
  <c r="H426" i="1"/>
  <c r="I426" i="1" s="1"/>
  <c r="K465" i="1"/>
  <c r="L465" i="1" s="1"/>
  <c r="M465" i="1" s="1"/>
  <c r="O465" i="1"/>
  <c r="P465" i="1" s="1"/>
  <c r="Q465" i="1" s="1"/>
  <c r="U315" i="1"/>
  <c r="M316" i="1"/>
  <c r="U125" i="1"/>
  <c r="U715" i="1"/>
  <c r="M716" i="1"/>
  <c r="U685" i="1"/>
  <c r="M686" i="1"/>
  <c r="U555" i="1"/>
  <c r="M556" i="1"/>
  <c r="U515" i="1"/>
  <c r="M516" i="1"/>
  <c r="H635" i="1"/>
  <c r="I635" i="1" s="1"/>
  <c r="G636" i="1"/>
  <c r="H606" i="1"/>
  <c r="I606" i="1" s="1"/>
  <c r="G607" i="1"/>
  <c r="H607" i="1" s="1"/>
  <c r="I607" i="1" s="1"/>
  <c r="H106" i="1"/>
  <c r="I106" i="1" s="1"/>
  <c r="G107" i="1"/>
  <c r="H107" i="1" s="1"/>
  <c r="I107" i="1" s="1"/>
  <c r="H665" i="1"/>
  <c r="I665" i="1" s="1"/>
  <c r="G666" i="1"/>
  <c r="H646" i="1"/>
  <c r="I646" i="1" s="1"/>
  <c r="G647" i="1"/>
  <c r="H647" i="1" s="1"/>
  <c r="I647" i="1" s="1"/>
  <c r="U453" i="1"/>
  <c r="M454" i="1"/>
  <c r="H356" i="1"/>
  <c r="I356" i="1" s="1"/>
  <c r="G357" i="1"/>
  <c r="H357" i="1" s="1"/>
  <c r="I357" i="1" s="1"/>
  <c r="H146" i="1"/>
  <c r="I146" i="1" s="1"/>
  <c r="G147" i="1"/>
  <c r="H147" i="1" s="1"/>
  <c r="I147" i="1" s="1"/>
  <c r="H75" i="1"/>
  <c r="I75" i="1" s="1"/>
  <c r="G76" i="1"/>
  <c r="H265" i="1"/>
  <c r="I265" i="1" s="1"/>
  <c r="G266" i="1"/>
  <c r="H15" i="1"/>
  <c r="I15" i="1" s="1"/>
  <c r="G16" i="1"/>
  <c r="U544" i="1"/>
  <c r="M545" i="1"/>
  <c r="H675" i="1"/>
  <c r="I675" i="1" s="1"/>
  <c r="G676" i="1"/>
  <c r="U573" i="1"/>
  <c r="M574" i="1"/>
  <c r="U43" i="1"/>
  <c r="M44" i="1"/>
  <c r="U695" i="1"/>
  <c r="M696" i="1"/>
  <c r="U615" i="1"/>
  <c r="M616" i="1"/>
  <c r="U525" i="1"/>
  <c r="M526" i="1"/>
  <c r="U505" i="1"/>
  <c r="M506" i="1"/>
  <c r="U485" i="1"/>
  <c r="M486" i="1"/>
  <c r="M447" i="1"/>
  <c r="U446" i="1"/>
  <c r="M397" i="1"/>
  <c r="U396" i="1"/>
  <c r="H485" i="1"/>
  <c r="I485" i="1" s="1"/>
  <c r="G486" i="1"/>
  <c r="H336" i="1"/>
  <c r="I336" i="1" s="1"/>
  <c r="G337" i="1"/>
  <c r="H337" i="1" s="1"/>
  <c r="I337" i="1" s="1"/>
  <c r="H206" i="1"/>
  <c r="I206" i="1" s="1"/>
  <c r="G207" i="1"/>
  <c r="H207" i="1" s="1"/>
  <c r="I207" i="1" s="1"/>
  <c r="H96" i="1"/>
  <c r="I96" i="1" s="1"/>
  <c r="G97" i="1"/>
  <c r="H97" i="1" s="1"/>
  <c r="I97" i="1" s="1"/>
  <c r="N97" i="1"/>
  <c r="S97" i="1" s="1"/>
  <c r="U97" i="1"/>
  <c r="I14" i="2"/>
  <c r="J9" i="2"/>
  <c r="I13" i="2"/>
  <c r="U114" i="1"/>
  <c r="M115" i="1"/>
  <c r="G596" i="1"/>
  <c r="H595" i="1"/>
  <c r="I595" i="1" s="1"/>
  <c r="K705" i="1"/>
  <c r="L705" i="1" s="1"/>
  <c r="M705" i="1" s="1"/>
  <c r="O705" i="1"/>
  <c r="P705" i="1" s="1"/>
  <c r="Q705" i="1" s="1"/>
  <c r="Q706" i="1" s="1"/>
  <c r="U414" i="1"/>
  <c r="K257" i="1"/>
  <c r="L257" i="1" s="1"/>
  <c r="O257" i="1"/>
  <c r="P257" i="1" s="1"/>
  <c r="Q257" i="1" s="1"/>
  <c r="R257" i="1" s="1"/>
  <c r="U663" i="1"/>
  <c r="M664" i="1"/>
  <c r="U644" i="1"/>
  <c r="M645" i="1"/>
  <c r="J386" i="1"/>
  <c r="G387" i="1"/>
  <c r="H387" i="1" s="1"/>
  <c r="I387" i="1" s="1"/>
  <c r="G227" i="1"/>
  <c r="J227" i="1" s="1"/>
  <c r="H226" i="1"/>
  <c r="I226" i="1" s="1"/>
  <c r="M475" i="1"/>
  <c r="U474" i="1"/>
  <c r="U13" i="1"/>
  <c r="U403" i="1"/>
  <c r="M404" i="1"/>
  <c r="U244" i="1"/>
  <c r="M245" i="1"/>
  <c r="H185" i="1"/>
  <c r="I185" i="1" s="1"/>
  <c r="G186" i="1"/>
  <c r="H176" i="1"/>
  <c r="I176" i="1" s="1"/>
  <c r="G177" i="1"/>
  <c r="H177" i="1" s="1"/>
  <c r="I177" i="1" s="1"/>
  <c r="U24" i="1"/>
  <c r="M25" i="1"/>
  <c r="M437" i="1"/>
  <c r="U436" i="1"/>
  <c r="H566" i="1"/>
  <c r="I566" i="1" s="1"/>
  <c r="G567" i="1"/>
  <c r="H567" i="1" s="1"/>
  <c r="I567" i="1" s="1"/>
  <c r="U254" i="1"/>
  <c r="M255" i="1"/>
  <c r="U204" i="1"/>
  <c r="M205" i="1"/>
  <c r="J455" i="1"/>
  <c r="G456" i="1"/>
  <c r="U66" i="1"/>
  <c r="U67" i="1" s="1"/>
  <c r="G36" i="1"/>
  <c r="H35" i="1"/>
  <c r="I35" i="1" s="1"/>
  <c r="U633" i="1"/>
  <c r="M634" i="1"/>
  <c r="U604" i="1"/>
  <c r="M605" i="1"/>
  <c r="J535" i="1"/>
  <c r="G536" i="1"/>
  <c r="U723" i="1"/>
  <c r="M724" i="1"/>
  <c r="M347" i="1"/>
  <c r="J286" i="1"/>
  <c r="G287" i="1"/>
  <c r="H287" i="1" s="1"/>
  <c r="I287" i="1" s="1"/>
  <c r="M235" i="1"/>
  <c r="U134" i="1" l="1"/>
  <c r="U724" i="1"/>
  <c r="U574" i="1"/>
  <c r="U454" i="1"/>
  <c r="U465" i="1"/>
  <c r="U285" i="1"/>
  <c r="U235" i="1"/>
  <c r="M236" i="1"/>
  <c r="K286" i="1"/>
  <c r="L286" i="1" s="1"/>
  <c r="M286" i="1" s="1"/>
  <c r="O286" i="1"/>
  <c r="P286" i="1" s="1"/>
  <c r="Q286" i="1" s="1"/>
  <c r="Q287" i="1" s="1"/>
  <c r="R287" i="1" s="1"/>
  <c r="H536" i="1"/>
  <c r="I536" i="1" s="1"/>
  <c r="G537" i="1"/>
  <c r="H537" i="1" s="1"/>
  <c r="I537" i="1" s="1"/>
  <c r="U605" i="1"/>
  <c r="M606" i="1"/>
  <c r="U634" i="1"/>
  <c r="M635" i="1"/>
  <c r="K455" i="1"/>
  <c r="L455" i="1" s="1"/>
  <c r="M455" i="1" s="1"/>
  <c r="O455" i="1"/>
  <c r="P455" i="1" s="1"/>
  <c r="Q455" i="1" s="1"/>
  <c r="Q456" i="1" s="1"/>
  <c r="Q457" i="1" s="1"/>
  <c r="R457" i="1" s="1"/>
  <c r="N437" i="1"/>
  <c r="S437" i="1" s="1"/>
  <c r="U437" i="1"/>
  <c r="U645" i="1"/>
  <c r="M646" i="1"/>
  <c r="U664" i="1"/>
  <c r="M665" i="1"/>
  <c r="U705" i="1"/>
  <c r="M706" i="1"/>
  <c r="U706" i="1" s="1"/>
  <c r="G597" i="1"/>
  <c r="J597" i="1" s="1"/>
  <c r="H596" i="1"/>
  <c r="I596" i="1" s="1"/>
  <c r="J13" i="2"/>
  <c r="J14" i="2"/>
  <c r="K9" i="2"/>
  <c r="H486" i="1"/>
  <c r="I486" i="1" s="1"/>
  <c r="G487" i="1"/>
  <c r="H487" i="1" s="1"/>
  <c r="I487" i="1" s="1"/>
  <c r="U486" i="1"/>
  <c r="M487" i="1"/>
  <c r="U506" i="1"/>
  <c r="M507" i="1"/>
  <c r="U526" i="1"/>
  <c r="M527" i="1"/>
  <c r="U616" i="1"/>
  <c r="M617" i="1"/>
  <c r="U696" i="1"/>
  <c r="M697" i="1"/>
  <c r="U44" i="1"/>
  <c r="M45" i="1"/>
  <c r="H676" i="1"/>
  <c r="I676" i="1" s="1"/>
  <c r="G677" i="1"/>
  <c r="H677" i="1" s="1"/>
  <c r="I677" i="1" s="1"/>
  <c r="U545" i="1"/>
  <c r="M546" i="1"/>
  <c r="H16" i="1"/>
  <c r="I16" i="1" s="1"/>
  <c r="G17" i="1"/>
  <c r="H17" i="1" s="1"/>
  <c r="I17" i="1" s="1"/>
  <c r="H266" i="1"/>
  <c r="I266" i="1" s="1"/>
  <c r="G267" i="1"/>
  <c r="H267" i="1" s="1"/>
  <c r="I267" i="1" s="1"/>
  <c r="H76" i="1"/>
  <c r="I76" i="1" s="1"/>
  <c r="G77" i="1"/>
  <c r="H77" i="1" s="1"/>
  <c r="I77" i="1" s="1"/>
  <c r="H666" i="1"/>
  <c r="I666" i="1" s="1"/>
  <c r="G667" i="1"/>
  <c r="H667" i="1" s="1"/>
  <c r="I667" i="1" s="1"/>
  <c r="H636" i="1"/>
  <c r="I636" i="1" s="1"/>
  <c r="G637" i="1"/>
  <c r="H637" i="1" s="1"/>
  <c r="I637" i="1" s="1"/>
  <c r="U516" i="1"/>
  <c r="M517" i="1"/>
  <c r="U556" i="1"/>
  <c r="M557" i="1"/>
  <c r="U686" i="1"/>
  <c r="M687" i="1"/>
  <c r="U716" i="1"/>
  <c r="M717" i="1"/>
  <c r="K427" i="1"/>
  <c r="L427" i="1" s="1"/>
  <c r="O427" i="1"/>
  <c r="P427" i="1" s="1"/>
  <c r="Q427" i="1" s="1"/>
  <c r="R427" i="1" s="1"/>
  <c r="U194" i="1"/>
  <c r="M195" i="1"/>
  <c r="U324" i="1"/>
  <c r="M325" i="1"/>
  <c r="M25" i="2"/>
  <c r="M20" i="2"/>
  <c r="U656" i="1"/>
  <c r="M657" i="1"/>
  <c r="K155" i="1"/>
  <c r="L155" i="1" s="1"/>
  <c r="M155" i="1" s="1"/>
  <c r="O155" i="1"/>
  <c r="P155" i="1" s="1"/>
  <c r="Q155" i="1" s="1"/>
  <c r="Q156" i="1" s="1"/>
  <c r="Q157" i="1" s="1"/>
  <c r="R157" i="1" s="1"/>
  <c r="H376" i="1"/>
  <c r="I376" i="1" s="1"/>
  <c r="G377" i="1"/>
  <c r="H377" i="1" s="1"/>
  <c r="I377" i="1" s="1"/>
  <c r="U105" i="1"/>
  <c r="M106" i="1"/>
  <c r="H196" i="1"/>
  <c r="I196" i="1" s="1"/>
  <c r="G197" i="1"/>
  <c r="H197" i="1" s="1"/>
  <c r="I197" i="1" s="1"/>
  <c r="H46" i="1"/>
  <c r="I46" i="1" s="1"/>
  <c r="G47" i="1"/>
  <c r="H47" i="1" s="1"/>
  <c r="I47" i="1" s="1"/>
  <c r="U275" i="1"/>
  <c r="M276" i="1"/>
  <c r="U364" i="1"/>
  <c r="M365" i="1"/>
  <c r="U625" i="1"/>
  <c r="M626" i="1"/>
  <c r="U295" i="1"/>
  <c r="M296" i="1"/>
  <c r="H576" i="1"/>
  <c r="I576" i="1" s="1"/>
  <c r="G577" i="1"/>
  <c r="H577" i="1" s="1"/>
  <c r="I577" i="1" s="1"/>
  <c r="U34" i="1"/>
  <c r="M35" i="1"/>
  <c r="U306" i="1"/>
  <c r="M307" i="1"/>
  <c r="U374" i="1"/>
  <c r="M375" i="1"/>
  <c r="U497" i="1"/>
  <c r="N497" i="1"/>
  <c r="S497" i="1" s="1"/>
  <c r="G727" i="1"/>
  <c r="J727" i="1" s="1"/>
  <c r="H726" i="1"/>
  <c r="I726" i="1" s="1"/>
  <c r="J136" i="1"/>
  <c r="G137" i="1"/>
  <c r="H137" i="1" s="1"/>
  <c r="I137" i="1" s="1"/>
  <c r="G407" i="1"/>
  <c r="J407" i="1" s="1"/>
  <c r="H406" i="1"/>
  <c r="I406" i="1" s="1"/>
  <c r="U335" i="1"/>
  <c r="M336" i="1"/>
  <c r="U355" i="1"/>
  <c r="M356" i="1"/>
  <c r="N57" i="1"/>
  <c r="S57" i="1" s="1"/>
  <c r="U57" i="1"/>
  <c r="J586" i="1"/>
  <c r="G587" i="1"/>
  <c r="H587" i="1" s="1"/>
  <c r="I587" i="1" s="1"/>
  <c r="N347" i="1"/>
  <c r="S347" i="1" s="1"/>
  <c r="U347" i="1"/>
  <c r="K535" i="1"/>
  <c r="L535" i="1" s="1"/>
  <c r="M535" i="1" s="1"/>
  <c r="O535" i="1"/>
  <c r="P535" i="1" s="1"/>
  <c r="Q535" i="1" s="1"/>
  <c r="Q536" i="1" s="1"/>
  <c r="Q537" i="1" s="1"/>
  <c r="R537" i="1" s="1"/>
  <c r="G37" i="1"/>
  <c r="J37" i="1" s="1"/>
  <c r="H36" i="1"/>
  <c r="I36" i="1" s="1"/>
  <c r="H456" i="1"/>
  <c r="I456" i="1" s="1"/>
  <c r="G457" i="1"/>
  <c r="H457" i="1" s="1"/>
  <c r="I457" i="1" s="1"/>
  <c r="M206" i="1"/>
  <c r="U205" i="1"/>
  <c r="U255" i="1"/>
  <c r="M256" i="1"/>
  <c r="M257" i="1" s="1"/>
  <c r="U25" i="1"/>
  <c r="M26" i="1"/>
  <c r="H186" i="1"/>
  <c r="I186" i="1" s="1"/>
  <c r="G187" i="1"/>
  <c r="H187" i="1" s="1"/>
  <c r="I187" i="1" s="1"/>
  <c r="U245" i="1"/>
  <c r="M246" i="1"/>
  <c r="U404" i="1"/>
  <c r="U475" i="1"/>
  <c r="M476" i="1"/>
  <c r="K227" i="1"/>
  <c r="L227" i="1" s="1"/>
  <c r="O227" i="1"/>
  <c r="P227" i="1" s="1"/>
  <c r="Q227" i="1" s="1"/>
  <c r="R227" i="1" s="1"/>
  <c r="K386" i="1"/>
  <c r="L386" i="1" s="1"/>
  <c r="M386" i="1" s="1"/>
  <c r="O386" i="1"/>
  <c r="P386" i="1" s="1"/>
  <c r="Q386" i="1" s="1"/>
  <c r="Q387" i="1" s="1"/>
  <c r="R387" i="1" s="1"/>
  <c r="U115" i="1"/>
  <c r="M116" i="1"/>
  <c r="N397" i="1"/>
  <c r="S397" i="1" s="1"/>
  <c r="U397" i="1"/>
  <c r="N447" i="1"/>
  <c r="S447" i="1" s="1"/>
  <c r="U447" i="1"/>
  <c r="U316" i="1"/>
  <c r="M317" i="1"/>
  <c r="U584" i="1"/>
  <c r="U225" i="1"/>
  <c r="M226" i="1"/>
  <c r="U565" i="1"/>
  <c r="M566" i="1"/>
  <c r="H156" i="1"/>
  <c r="I156" i="1" s="1"/>
  <c r="G157" i="1"/>
  <c r="H157" i="1" s="1"/>
  <c r="I157" i="1" s="1"/>
  <c r="U534" i="1"/>
  <c r="U175" i="1"/>
  <c r="M176" i="1"/>
  <c r="U184" i="1"/>
  <c r="M185" i="1"/>
  <c r="U385" i="1"/>
  <c r="K575" i="1"/>
  <c r="L575" i="1" s="1"/>
  <c r="M575" i="1" s="1"/>
  <c r="O575" i="1"/>
  <c r="P575" i="1" s="1"/>
  <c r="Q575" i="1" s="1"/>
  <c r="Q576" i="1" s="1"/>
  <c r="Q577" i="1" s="1"/>
  <c r="R577" i="1" s="1"/>
  <c r="K707" i="1"/>
  <c r="L707" i="1" s="1"/>
  <c r="O707" i="1"/>
  <c r="P707" i="1" s="1"/>
  <c r="Q707" i="1" s="1"/>
  <c r="R707" i="1" s="1"/>
  <c r="U594" i="1"/>
  <c r="M595" i="1"/>
  <c r="J326" i="1"/>
  <c r="G327" i="1"/>
  <c r="H327" i="1" s="1"/>
  <c r="I327" i="1" s="1"/>
  <c r="U674" i="1"/>
  <c r="M675" i="1"/>
  <c r="M15" i="1"/>
  <c r="U14" i="1"/>
  <c r="U126" i="1"/>
  <c r="M127" i="1"/>
  <c r="U264" i="1"/>
  <c r="M265" i="1"/>
  <c r="K725" i="1"/>
  <c r="L725" i="1" s="1"/>
  <c r="M725" i="1" s="1"/>
  <c r="O725" i="1"/>
  <c r="P725" i="1" s="1"/>
  <c r="Q725" i="1" s="1"/>
  <c r="Q726" i="1" s="1"/>
  <c r="K466" i="1"/>
  <c r="L466" i="1" s="1"/>
  <c r="M466" i="1" s="1"/>
  <c r="O466" i="1"/>
  <c r="P466" i="1" s="1"/>
  <c r="Q466" i="1" s="1"/>
  <c r="Q467" i="1" s="1"/>
  <c r="R467" i="1" s="1"/>
  <c r="K135" i="1"/>
  <c r="L135" i="1" s="1"/>
  <c r="M135" i="1" s="1"/>
  <c r="O135" i="1"/>
  <c r="P135" i="1" s="1"/>
  <c r="Q135" i="1" s="1"/>
  <c r="U166" i="1"/>
  <c r="M167" i="1"/>
  <c r="U425" i="1"/>
  <c r="M426" i="1"/>
  <c r="U426" i="1" s="1"/>
  <c r="J366" i="1"/>
  <c r="G367" i="1"/>
  <c r="H367" i="1" s="1"/>
  <c r="I367" i="1" s="1"/>
  <c r="K405" i="1"/>
  <c r="L405" i="1" s="1"/>
  <c r="M405" i="1" s="1"/>
  <c r="O405" i="1"/>
  <c r="P405" i="1" s="1"/>
  <c r="Q405" i="1" s="1"/>
  <c r="Q406" i="1" s="1"/>
  <c r="U415" i="1"/>
  <c r="M416" i="1"/>
  <c r="K117" i="1"/>
  <c r="L117" i="1" s="1"/>
  <c r="M117" i="1" s="1"/>
  <c r="O117" i="1"/>
  <c r="P117" i="1" s="1"/>
  <c r="Q117" i="1" s="1"/>
  <c r="R117" i="1" s="1"/>
  <c r="K585" i="1"/>
  <c r="L585" i="1" s="1"/>
  <c r="M585" i="1" s="1"/>
  <c r="O585" i="1"/>
  <c r="P585" i="1" s="1"/>
  <c r="Q585" i="1" s="1"/>
  <c r="U226" i="1" l="1"/>
  <c r="M417" i="1"/>
  <c r="U416" i="1"/>
  <c r="U167" i="1"/>
  <c r="N167" i="1"/>
  <c r="S167" i="1" s="1"/>
  <c r="U265" i="1"/>
  <c r="M266" i="1"/>
  <c r="U127" i="1"/>
  <c r="N127" i="1"/>
  <c r="S127" i="1" s="1"/>
  <c r="U675" i="1"/>
  <c r="M676" i="1"/>
  <c r="U595" i="1"/>
  <c r="M596" i="1"/>
  <c r="U566" i="1"/>
  <c r="M567" i="1"/>
  <c r="U476" i="1"/>
  <c r="M477" i="1"/>
  <c r="U206" i="1"/>
  <c r="M207" i="1"/>
  <c r="K37" i="1"/>
  <c r="L37" i="1" s="1"/>
  <c r="O37" i="1"/>
  <c r="P37" i="1" s="1"/>
  <c r="Q37" i="1" s="1"/>
  <c r="R37" i="1" s="1"/>
  <c r="U535" i="1"/>
  <c r="M536" i="1"/>
  <c r="K586" i="1"/>
  <c r="L586" i="1" s="1"/>
  <c r="M586" i="1" s="1"/>
  <c r="O586" i="1"/>
  <c r="P586" i="1" s="1"/>
  <c r="Q586" i="1" s="1"/>
  <c r="Q587" i="1" s="1"/>
  <c r="R587" i="1" s="1"/>
  <c r="K407" i="1"/>
  <c r="L407" i="1" s="1"/>
  <c r="O407" i="1"/>
  <c r="P407" i="1" s="1"/>
  <c r="Q407" i="1" s="1"/>
  <c r="R407" i="1" s="1"/>
  <c r="K136" i="1"/>
  <c r="L136" i="1" s="1"/>
  <c r="M136" i="1" s="1"/>
  <c r="O136" i="1"/>
  <c r="P136" i="1" s="1"/>
  <c r="Q136" i="1" s="1"/>
  <c r="Q137" i="1" s="1"/>
  <c r="R137" i="1" s="1"/>
  <c r="K727" i="1"/>
  <c r="L727" i="1" s="1"/>
  <c r="O727" i="1"/>
  <c r="P727" i="1" s="1"/>
  <c r="Q727" i="1" s="1"/>
  <c r="R727" i="1" s="1"/>
  <c r="U155" i="1"/>
  <c r="M156" i="1"/>
  <c r="M427" i="1"/>
  <c r="U665" i="1"/>
  <c r="M666" i="1"/>
  <c r="U646" i="1"/>
  <c r="M647" i="1"/>
  <c r="U635" i="1"/>
  <c r="M636" i="1"/>
  <c r="U606" i="1"/>
  <c r="M607" i="1"/>
  <c r="U236" i="1"/>
  <c r="M237" i="1"/>
  <c r="U585" i="1"/>
  <c r="N117" i="1"/>
  <c r="S117" i="1" s="1"/>
  <c r="U405" i="1"/>
  <c r="M406" i="1"/>
  <c r="K366" i="1"/>
  <c r="L366" i="1" s="1"/>
  <c r="M366" i="1" s="1"/>
  <c r="O366" i="1"/>
  <c r="P366" i="1" s="1"/>
  <c r="Q366" i="1" s="1"/>
  <c r="Q367" i="1" s="1"/>
  <c r="R367" i="1" s="1"/>
  <c r="U135" i="1"/>
  <c r="M467" i="1"/>
  <c r="U466" i="1"/>
  <c r="U725" i="1"/>
  <c r="M726" i="1"/>
  <c r="M16" i="1"/>
  <c r="U15" i="1"/>
  <c r="K326" i="1"/>
  <c r="L326" i="1" s="1"/>
  <c r="M326" i="1" s="1"/>
  <c r="O326" i="1"/>
  <c r="P326" i="1" s="1"/>
  <c r="Q326" i="1" s="1"/>
  <c r="Q327" i="1" s="1"/>
  <c r="R327" i="1" s="1"/>
  <c r="M707" i="1"/>
  <c r="U575" i="1"/>
  <c r="M576" i="1"/>
  <c r="M186" i="1"/>
  <c r="U185" i="1"/>
  <c r="M177" i="1"/>
  <c r="U176" i="1"/>
  <c r="N317" i="1"/>
  <c r="S317" i="1" s="1"/>
  <c r="U317" i="1"/>
  <c r="U116" i="1"/>
  <c r="U117" i="1" s="1"/>
  <c r="N257" i="1"/>
  <c r="S257" i="1" s="1"/>
  <c r="M387" i="1"/>
  <c r="U386" i="1"/>
  <c r="M227" i="1"/>
  <c r="U246" i="1"/>
  <c r="M247" i="1"/>
  <c r="U26" i="1"/>
  <c r="M27" i="1"/>
  <c r="U256" i="1"/>
  <c r="U257" i="1" s="1"/>
  <c r="M357" i="1"/>
  <c r="U356" i="1"/>
  <c r="U336" i="1"/>
  <c r="M337" i="1"/>
  <c r="B5" i="1"/>
  <c r="U375" i="1"/>
  <c r="M376" i="1"/>
  <c r="N307" i="1"/>
  <c r="S307" i="1" s="1"/>
  <c r="U307" i="1"/>
  <c r="U35" i="1"/>
  <c r="M36" i="1"/>
  <c r="U36" i="1" s="1"/>
  <c r="U296" i="1"/>
  <c r="M297" i="1"/>
  <c r="U626" i="1"/>
  <c r="M627" i="1"/>
  <c r="U365" i="1"/>
  <c r="U276" i="1"/>
  <c r="M277" i="1"/>
  <c r="U106" i="1"/>
  <c r="M107" i="1"/>
  <c r="U657" i="1"/>
  <c r="N657" i="1"/>
  <c r="S657" i="1" s="1"/>
  <c r="L22" i="2"/>
  <c r="L21" i="2"/>
  <c r="U325" i="1"/>
  <c r="M196" i="1"/>
  <c r="U195" i="1"/>
  <c r="U717" i="1"/>
  <c r="N717" i="1"/>
  <c r="S717" i="1" s="1"/>
  <c r="U687" i="1"/>
  <c r="N687" i="1"/>
  <c r="S687" i="1" s="1"/>
  <c r="U557" i="1"/>
  <c r="N557" i="1"/>
  <c r="S557" i="1" s="1"/>
  <c r="U517" i="1"/>
  <c r="N517" i="1"/>
  <c r="S517" i="1" s="1"/>
  <c r="U546" i="1"/>
  <c r="M547" i="1"/>
  <c r="U45" i="1"/>
  <c r="M46" i="1"/>
  <c r="U697" i="1"/>
  <c r="N697" i="1"/>
  <c r="S697" i="1" s="1"/>
  <c r="U617" i="1"/>
  <c r="N617" i="1"/>
  <c r="S617" i="1" s="1"/>
  <c r="U527" i="1"/>
  <c r="N527" i="1"/>
  <c r="S527" i="1" s="1"/>
  <c r="U507" i="1"/>
  <c r="N507" i="1"/>
  <c r="S507" i="1" s="1"/>
  <c r="U487" i="1"/>
  <c r="N487" i="1"/>
  <c r="S487" i="1" s="1"/>
  <c r="K13" i="2"/>
  <c r="K14" i="2"/>
  <c r="L9" i="2"/>
  <c r="K597" i="1"/>
  <c r="L597" i="1" s="1"/>
  <c r="M597" i="1" s="1"/>
  <c r="O597" i="1"/>
  <c r="P597" i="1" s="1"/>
  <c r="Q597" i="1" s="1"/>
  <c r="R597" i="1" s="1"/>
  <c r="U455" i="1"/>
  <c r="M456" i="1"/>
  <c r="U286" i="1"/>
  <c r="M287" i="1"/>
  <c r="U406" i="1" l="1"/>
  <c r="U596" i="1"/>
  <c r="U597" i="1"/>
  <c r="N597" i="1"/>
  <c r="S597" i="1" s="1"/>
  <c r="U46" i="1"/>
  <c r="M47" i="1"/>
  <c r="U547" i="1"/>
  <c r="N547" i="1"/>
  <c r="S547" i="1" s="1"/>
  <c r="U627" i="1"/>
  <c r="N627" i="1"/>
  <c r="S627" i="1" s="1"/>
  <c r="N297" i="1"/>
  <c r="S297" i="1" s="1"/>
  <c r="U297" i="1"/>
  <c r="M377" i="1"/>
  <c r="U376" i="1"/>
  <c r="N357" i="1"/>
  <c r="S357" i="1" s="1"/>
  <c r="U357" i="1"/>
  <c r="U27" i="1"/>
  <c r="N27" i="1"/>
  <c r="S27" i="1" s="1"/>
  <c r="N247" i="1"/>
  <c r="S247" i="1" s="1"/>
  <c r="U247" i="1"/>
  <c r="N227" i="1"/>
  <c r="S227" i="1" s="1"/>
  <c r="U227" i="1"/>
  <c r="N387" i="1"/>
  <c r="S387" i="1" s="1"/>
  <c r="U387" i="1"/>
  <c r="U576" i="1"/>
  <c r="M577" i="1"/>
  <c r="U707" i="1"/>
  <c r="N707" i="1"/>
  <c r="S707" i="1" s="1"/>
  <c r="U326" i="1"/>
  <c r="M327" i="1"/>
  <c r="M17" i="1"/>
  <c r="U16" i="1"/>
  <c r="N467" i="1"/>
  <c r="S467" i="1" s="1"/>
  <c r="U467" i="1"/>
  <c r="U156" i="1"/>
  <c r="M157" i="1"/>
  <c r="U536" i="1"/>
  <c r="M537" i="1"/>
  <c r="U207" i="1"/>
  <c r="N207" i="1"/>
  <c r="S207" i="1" s="1"/>
  <c r="U477" i="1"/>
  <c r="N477" i="1"/>
  <c r="S477" i="1" s="1"/>
  <c r="U567" i="1"/>
  <c r="N567" i="1"/>
  <c r="S567" i="1" s="1"/>
  <c r="U676" i="1"/>
  <c r="M677" i="1"/>
  <c r="U266" i="1"/>
  <c r="M267" i="1"/>
  <c r="N287" i="1"/>
  <c r="S287" i="1" s="1"/>
  <c r="U287" i="1"/>
  <c r="M457" i="1"/>
  <c r="U456" i="1"/>
  <c r="L14" i="2"/>
  <c r="M9" i="2"/>
  <c r="L13" i="2"/>
  <c r="U196" i="1"/>
  <c r="M197" i="1"/>
  <c r="L25" i="2"/>
  <c r="L20" i="2"/>
  <c r="U107" i="1"/>
  <c r="N107" i="1"/>
  <c r="S107" i="1" s="1"/>
  <c r="N277" i="1"/>
  <c r="S277" i="1" s="1"/>
  <c r="U277" i="1"/>
  <c r="N337" i="1"/>
  <c r="S337" i="1" s="1"/>
  <c r="U337" i="1"/>
  <c r="N177" i="1"/>
  <c r="S177" i="1" s="1"/>
  <c r="U177" i="1"/>
  <c r="U186" i="1"/>
  <c r="M187" i="1"/>
  <c r="U726" i="1"/>
  <c r="M367" i="1"/>
  <c r="U366" i="1"/>
  <c r="N237" i="1"/>
  <c r="S237" i="1" s="1"/>
  <c r="U237" i="1"/>
  <c r="U607" i="1"/>
  <c r="N607" i="1"/>
  <c r="S607" i="1" s="1"/>
  <c r="U636" i="1"/>
  <c r="M637" i="1"/>
  <c r="U647" i="1"/>
  <c r="N647" i="1"/>
  <c r="S647" i="1" s="1"/>
  <c r="U666" i="1"/>
  <c r="M667" i="1"/>
  <c r="N427" i="1"/>
  <c r="S427" i="1" s="1"/>
  <c r="U427" i="1"/>
  <c r="M727" i="1"/>
  <c r="U136" i="1"/>
  <c r="M137" i="1"/>
  <c r="M407" i="1"/>
  <c r="U586" i="1"/>
  <c r="M587" i="1"/>
  <c r="M37" i="1"/>
  <c r="N417" i="1"/>
  <c r="S417" i="1" s="1"/>
  <c r="U417" i="1"/>
  <c r="U587" i="1" l="1"/>
  <c r="N587" i="1"/>
  <c r="S587" i="1" s="1"/>
  <c r="N407" i="1"/>
  <c r="S407" i="1" s="1"/>
  <c r="U407" i="1"/>
  <c r="U667" i="1"/>
  <c r="N667" i="1"/>
  <c r="S667" i="1" s="1"/>
  <c r="U637" i="1"/>
  <c r="N637" i="1"/>
  <c r="S637" i="1" s="1"/>
  <c r="M14" i="2"/>
  <c r="M12" i="2" s="1"/>
  <c r="M13" i="2"/>
  <c r="M11" i="2" s="1"/>
  <c r="N267" i="1"/>
  <c r="S267" i="1" s="1"/>
  <c r="U267" i="1"/>
  <c r="U677" i="1"/>
  <c r="N677" i="1"/>
  <c r="S677" i="1" s="1"/>
  <c r="U537" i="1"/>
  <c r="N537" i="1"/>
  <c r="S537" i="1" s="1"/>
  <c r="N157" i="1"/>
  <c r="S157" i="1" s="1"/>
  <c r="U157" i="1"/>
  <c r="N327" i="1"/>
  <c r="S327" i="1" s="1"/>
  <c r="U327" i="1"/>
  <c r="U577" i="1"/>
  <c r="N577" i="1"/>
  <c r="S577" i="1" s="1"/>
  <c r="U47" i="1"/>
  <c r="N47" i="1"/>
  <c r="S47" i="1" s="1"/>
  <c r="N37" i="1"/>
  <c r="S37" i="1" s="1"/>
  <c r="U37" i="1"/>
  <c r="N137" i="1"/>
  <c r="S137" i="1" s="1"/>
  <c r="U137" i="1"/>
  <c r="U727" i="1"/>
  <c r="N727" i="1"/>
  <c r="S727" i="1" s="1"/>
  <c r="N367" i="1"/>
  <c r="S367" i="1" s="1"/>
  <c r="U367" i="1"/>
  <c r="U187" i="1"/>
  <c r="N187" i="1"/>
  <c r="S187" i="1" s="1"/>
  <c r="K22" i="2"/>
  <c r="K21" i="2"/>
  <c r="N197" i="1"/>
  <c r="S197" i="1" s="1"/>
  <c r="U197" i="1"/>
  <c r="N457" i="1"/>
  <c r="S457" i="1" s="1"/>
  <c r="U457" i="1"/>
  <c r="N17" i="1"/>
  <c r="S17" i="1" s="1"/>
  <c r="U17" i="1"/>
  <c r="N377" i="1"/>
  <c r="S377" i="1" s="1"/>
  <c r="U377" i="1"/>
  <c r="K25" i="2" l="1"/>
  <c r="K20" i="2"/>
  <c r="M15" i="2"/>
  <c r="M10" i="2"/>
  <c r="G5" i="1"/>
  <c r="L12" i="2" l="1"/>
  <c r="L11" i="2"/>
  <c r="J22" i="2"/>
  <c r="J21" i="2"/>
  <c r="J25" i="2" l="1"/>
  <c r="J20" i="2"/>
  <c r="L15" i="2"/>
  <c r="L10" i="2"/>
  <c r="K12" i="2" l="1"/>
  <c r="K11" i="2"/>
  <c r="I22" i="2"/>
  <c r="I21" i="2"/>
  <c r="I25" i="2" l="1"/>
  <c r="I20" i="2"/>
  <c r="K15" i="2"/>
  <c r="K10" i="2"/>
  <c r="J12" i="2" l="1"/>
  <c r="J11" i="2"/>
  <c r="H22" i="2"/>
  <c r="H21" i="2"/>
  <c r="H25" i="2" l="1"/>
  <c r="H20" i="2"/>
  <c r="J15" i="2"/>
  <c r="J10" i="2"/>
  <c r="I12" i="2" l="1"/>
  <c r="I11" i="2"/>
  <c r="G22" i="2"/>
  <c r="G21" i="2"/>
  <c r="G25" i="2" l="1"/>
  <c r="G20" i="2"/>
  <c r="I15" i="2"/>
  <c r="I10" i="2"/>
  <c r="H12" i="2" l="1"/>
  <c r="H11" i="2"/>
  <c r="F22" i="2"/>
  <c r="F21" i="2"/>
  <c r="F25" i="2" l="1"/>
  <c r="F20" i="2"/>
  <c r="H15" i="2"/>
  <c r="H10" i="2"/>
  <c r="G12" i="2" l="1"/>
  <c r="G11" i="2"/>
  <c r="E22" i="2"/>
  <c r="E21" i="2"/>
  <c r="E25" i="2" l="1"/>
  <c r="E20" i="2"/>
  <c r="G15" i="2"/>
  <c r="G10" i="2"/>
  <c r="F12" i="2" l="1"/>
  <c r="F11" i="2"/>
  <c r="D22" i="2"/>
  <c r="D21" i="2"/>
  <c r="D25" i="2" l="1"/>
  <c r="D20" i="2"/>
  <c r="F15" i="2"/>
  <c r="F10" i="2"/>
  <c r="E12" i="2" l="1"/>
  <c r="E11" i="2"/>
  <c r="E15" i="2" l="1"/>
  <c r="E10" i="2"/>
  <c r="D12" i="2" l="1"/>
  <c r="D11" i="2"/>
  <c r="D15" i="2" l="1"/>
  <c r="D31" i="2" s="1"/>
  <c r="D10" i="2"/>
  <c r="E37" i="2" l="1"/>
  <c r="E35" i="2" s="1"/>
  <c r="E38" i="2"/>
  <c r="E36" i="2" s="1"/>
  <c r="E33" i="2" l="1"/>
  <c r="E34" i="2"/>
  <c r="E32" i="2" l="1"/>
  <c r="E39" i="2"/>
  <c r="E31" i="2" s="1"/>
  <c r="F37" i="2" l="1"/>
  <c r="F35" i="2" s="1"/>
  <c r="F38" i="2"/>
  <c r="F36" i="2" s="1"/>
  <c r="F34" i="2" l="1"/>
  <c r="F33" i="2"/>
  <c r="F32" i="2" s="1"/>
  <c r="F39" i="2" l="1"/>
  <c r="F31" i="2" s="1"/>
  <c r="G37" i="2" l="1"/>
  <c r="G35" i="2" s="1"/>
  <c r="G38" i="2"/>
  <c r="G36" i="2" s="1"/>
  <c r="G34" i="2" l="1"/>
  <c r="G33" i="2"/>
  <c r="G32" i="2" s="1"/>
  <c r="G39" i="2" l="1"/>
  <c r="G31" i="2" s="1"/>
  <c r="H38" i="2" l="1"/>
  <c r="H36" i="2" s="1"/>
  <c r="H37" i="2"/>
  <c r="H35" i="2" s="1"/>
  <c r="H33" i="2" l="1"/>
  <c r="H34" i="2"/>
  <c r="H32" i="2" l="1"/>
  <c r="H39" i="2" l="1"/>
  <c r="H31" i="2" s="1"/>
  <c r="I37" i="2" l="1"/>
  <c r="I35" i="2" s="1"/>
  <c r="I38" i="2"/>
  <c r="I36" i="2" s="1"/>
  <c r="I34" i="2" l="1"/>
  <c r="I33" i="2"/>
  <c r="I32" i="2" s="1"/>
  <c r="I39" i="2" l="1"/>
  <c r="I31" i="2" s="1"/>
  <c r="J38" i="2" l="1"/>
  <c r="J36" i="2" s="1"/>
  <c r="J37" i="2"/>
  <c r="J35" i="2" s="1"/>
  <c r="J33" i="2" l="1"/>
  <c r="J34" i="2"/>
  <c r="J32" i="2" l="1"/>
  <c r="J39" i="2" l="1"/>
  <c r="J31" i="2" s="1"/>
  <c r="K37" i="2" l="1"/>
  <c r="K35" i="2" s="1"/>
  <c r="K38" i="2"/>
  <c r="K36" i="2" s="1"/>
  <c r="K34" i="2" l="1"/>
  <c r="K33" i="2"/>
  <c r="K32" i="2" s="1"/>
  <c r="K39" i="2" l="1"/>
  <c r="K31" i="2" s="1"/>
  <c r="L38" i="2" l="1"/>
  <c r="L36" i="2" s="1"/>
  <c r="L37" i="2"/>
  <c r="L35" i="2" s="1"/>
  <c r="L33" i="2" l="1"/>
  <c r="L34" i="2"/>
  <c r="L32" i="2" l="1"/>
  <c r="L39" i="2" l="1"/>
  <c r="L31" i="2" s="1"/>
  <c r="M37" i="2" l="1"/>
  <c r="M35" i="2" s="1"/>
  <c r="M33" i="2" s="1"/>
  <c r="M38" i="2"/>
  <c r="M36" i="2" s="1"/>
  <c r="M34" i="2" s="1"/>
  <c r="M32" i="2" l="1"/>
  <c r="M39" i="2" s="1"/>
  <c r="M31" i="2" s="1"/>
</calcChain>
</file>

<file path=xl/sharedStrings.xml><?xml version="1.0" encoding="utf-8"?>
<sst xmlns="http://schemas.openxmlformats.org/spreadsheetml/2006/main" count="92" uniqueCount="71">
  <si>
    <t>tenure</t>
  </si>
  <si>
    <t>Action</t>
  </si>
  <si>
    <t>B</t>
  </si>
  <si>
    <t>p1</t>
  </si>
  <si>
    <t>p2</t>
  </si>
  <si>
    <t>Retain</t>
  </si>
  <si>
    <t>pred-expB</t>
  </si>
  <si>
    <t>diff | ret=1</t>
  </si>
  <si>
    <t>diff^2 | ret=1</t>
  </si>
  <si>
    <t>B-interpolated</t>
  </si>
  <si>
    <t>pred-U1</t>
  </si>
  <si>
    <t>p1-cum</t>
  </si>
  <si>
    <t>p1-final</t>
  </si>
  <si>
    <t>pred-U2</t>
  </si>
  <si>
    <t>p2-cum</t>
  </si>
  <si>
    <t>p2-final</t>
  </si>
  <si>
    <t>p-actual</t>
  </si>
  <si>
    <t>log(p-actual)</t>
  </si>
  <si>
    <t>id</t>
  </si>
  <si>
    <t>new-cust</t>
  </si>
  <si>
    <t>bal-param</t>
  </si>
  <si>
    <t>util</t>
  </si>
  <si>
    <t>b2</t>
  </si>
  <si>
    <t>lambda</t>
  </si>
  <si>
    <t>a1</t>
  </si>
  <si>
    <t>seg1:</t>
  </si>
  <si>
    <t>seg2:</t>
  </si>
  <si>
    <t>MLE:</t>
  </si>
  <si>
    <t>time:</t>
  </si>
  <si>
    <t>E[opt-profit]</t>
  </si>
  <si>
    <t>E[profit | A=0]</t>
  </si>
  <si>
    <t>E[profit | A=1]</t>
  </si>
  <si>
    <t>E[ret=1 | A=0]</t>
  </si>
  <si>
    <t>E[ret=1 | A=1]</t>
  </si>
  <si>
    <t>Seg1</t>
  </si>
  <si>
    <t>f</t>
  </si>
  <si>
    <t>c</t>
  </si>
  <si>
    <t>a</t>
  </si>
  <si>
    <t>-</t>
  </si>
  <si>
    <t>Seg2</t>
  </si>
  <si>
    <t>A-decision</t>
  </si>
  <si>
    <t>New-cust</t>
  </si>
  <si>
    <t>A</t>
  </si>
  <si>
    <t>P [obs, seg1]</t>
  </si>
  <si>
    <t>P [obs, seg2]</t>
  </si>
  <si>
    <t>ret</t>
  </si>
  <si>
    <t>I_seg1</t>
  </si>
  <si>
    <t>P [obs | seg1]</t>
  </si>
  <si>
    <t>P [obs | seg2]</t>
  </si>
  <si>
    <t>P [ret=1 | seg1]</t>
  </si>
  <si>
    <t>P [ret=1 | seg2]</t>
  </si>
  <si>
    <t>est. prob(seg1)</t>
  </si>
  <si>
    <t>learning:</t>
  </si>
  <si>
    <t>customer-sepcific:</t>
  </si>
  <si>
    <t>E[B]</t>
  </si>
  <si>
    <t>Revised P(seg 1)</t>
  </si>
  <si>
    <t>balancel -param</t>
  </si>
  <si>
    <r>
      <rPr>
        <b/>
        <sz val="10"/>
        <color rgb="FFFF0000"/>
        <rFont val="Arial"/>
        <family val="2"/>
      </rPr>
      <t>b0</t>
    </r>
    <r>
      <rPr>
        <b/>
        <sz val="10"/>
        <rFont val="Arial"/>
        <family val="2"/>
      </rPr>
      <t>-action</t>
    </r>
  </si>
  <si>
    <r>
      <rPr>
        <b/>
        <sz val="10"/>
        <color rgb="FFFF0000"/>
        <rFont val="Arial"/>
        <family val="2"/>
      </rPr>
      <t>b1</t>
    </r>
    <r>
      <rPr>
        <b/>
        <sz val="10"/>
        <rFont val="Arial"/>
        <family val="2"/>
      </rPr>
      <t>-balance</t>
    </r>
  </si>
  <si>
    <t>Seg 1 Prob</t>
  </si>
  <si>
    <r>
      <rPr>
        <b/>
        <sz val="10"/>
        <color rgb="FFFF0000"/>
        <rFont val="Arial"/>
        <family val="2"/>
      </rPr>
      <t>a0</t>
    </r>
    <r>
      <rPr>
        <b/>
        <sz val="10"/>
        <rFont val="Arial"/>
        <family val="2"/>
      </rPr>
      <t>-lag balance</t>
    </r>
  </si>
  <si>
    <t>discount factor</t>
  </si>
  <si>
    <t>p(seg=1)</t>
  </si>
  <si>
    <t>SSE:</t>
  </si>
  <si>
    <t>Revised P(seg=2)</t>
  </si>
  <si>
    <t>Pred segment</t>
  </si>
  <si>
    <t>p(retain)</t>
  </si>
  <si>
    <t>p(leave)</t>
  </si>
  <si>
    <t>pred_retain</t>
  </si>
  <si>
    <t>correct_pred</t>
  </si>
  <si>
    <t>Hit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</si>
</sst>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28"/>
  <sheetViews>
    <sheetView tabSelected="1" workbookViewId="0">
      <selection activeCell="T8" sqref="T8"/>
    </sheetView>
  </sheetViews>
  <sheetFormatPr defaultRowHeight="12.75" x14ac:dyDescent="0.2"/>
  <cols>
    <col min="10" max="10" width="11.42578125" customWidth="1"/>
    <col min="20" max="20" width="10.85546875" customWidth="1"/>
    <col min="21" max="21" width="15.42578125" customWidth="1"/>
    <col min="22" max="22" width="15.85546875" customWidth="1"/>
  </cols>
  <sheetData>
    <row r="1" spans="1:28" x14ac:dyDescent="0.2">
      <c r="A1" s="1" t="s">
        <v>20</v>
      </c>
      <c r="B1" s="1"/>
      <c r="F1" s="1" t="s">
        <v>21</v>
      </c>
      <c r="G1" s="1" t="s">
        <v>57</v>
      </c>
      <c r="H1" s="1" t="s">
        <v>58</v>
      </c>
      <c r="I1" s="2" t="s">
        <v>22</v>
      </c>
      <c r="J1" s="1"/>
      <c r="K1" s="1" t="s">
        <v>23</v>
      </c>
      <c r="L1" s="1" t="s">
        <v>62</v>
      </c>
    </row>
    <row r="2" spans="1:28" x14ac:dyDescent="0.2">
      <c r="A2" s="1" t="s">
        <v>60</v>
      </c>
      <c r="B2" s="2" t="s">
        <v>24</v>
      </c>
      <c r="F2" s="1" t="s">
        <v>25</v>
      </c>
      <c r="G2" s="1">
        <v>2.7357626401819215</v>
      </c>
      <c r="H2" s="1">
        <v>8.3380503059101635E-2</v>
      </c>
      <c r="I2" s="1">
        <v>-1.2291274636823815</v>
      </c>
      <c r="K2">
        <v>0.28282424203120637</v>
      </c>
      <c r="L2">
        <f>1/(1+EXP($K$2))</f>
        <v>0.42976151193164913</v>
      </c>
    </row>
    <row r="3" spans="1:28" x14ac:dyDescent="0.2">
      <c r="A3">
        <v>1.0322144192940899</v>
      </c>
      <c r="B3">
        <v>0.99134592960887336</v>
      </c>
      <c r="F3" s="1" t="s">
        <v>26</v>
      </c>
      <c r="G3" s="1">
        <v>1.2268259117326432</v>
      </c>
      <c r="H3" s="1">
        <v>0.42498270561218865</v>
      </c>
      <c r="I3" s="1">
        <v>-1.2812980068385673</v>
      </c>
    </row>
    <row r="5" spans="1:28" x14ac:dyDescent="0.2">
      <c r="A5" s="1" t="s">
        <v>63</v>
      </c>
      <c r="B5">
        <f>SUM(I8:I728)</f>
        <v>32.674989713054273</v>
      </c>
      <c r="F5" s="1" t="s">
        <v>27</v>
      </c>
      <c r="G5">
        <f>SUM(T8:T727)</f>
        <v>-149.60340850550534</v>
      </c>
    </row>
    <row r="7" spans="1:28" s="1" customFormat="1" x14ac:dyDescent="0.2">
      <c r="A7" s="1" t="s">
        <v>18</v>
      </c>
      <c r="B7" s="1" t="s">
        <v>19</v>
      </c>
      <c r="C7" s="1" t="s">
        <v>0</v>
      </c>
      <c r="D7" s="1" t="s">
        <v>1</v>
      </c>
      <c r="E7" s="1" t="s">
        <v>2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3</v>
      </c>
      <c r="M7" s="1" t="s">
        <v>11</v>
      </c>
      <c r="N7" s="1" t="s">
        <v>12</v>
      </c>
      <c r="O7" s="1" t="s">
        <v>13</v>
      </c>
      <c r="P7" s="1" t="s">
        <v>4</v>
      </c>
      <c r="Q7" s="1" t="s">
        <v>14</v>
      </c>
      <c r="R7" s="1" t="s">
        <v>15</v>
      </c>
      <c r="S7" s="1" t="s">
        <v>16</v>
      </c>
      <c r="T7" s="1" t="s">
        <v>17</v>
      </c>
      <c r="U7" s="2" t="s">
        <v>55</v>
      </c>
      <c r="V7" s="2" t="s">
        <v>64</v>
      </c>
      <c r="W7" s="2" t="s">
        <v>65</v>
      </c>
      <c r="X7" s="3" t="s">
        <v>66</v>
      </c>
      <c r="Y7" s="3" t="s">
        <v>67</v>
      </c>
      <c r="Z7" s="3" t="s">
        <v>68</v>
      </c>
      <c r="AA7" s="3" t="s">
        <v>69</v>
      </c>
      <c r="AB7" s="3" t="s">
        <v>70</v>
      </c>
    </row>
    <row r="8" spans="1:28" x14ac:dyDescent="0.2">
      <c r="A8">
        <v>1</v>
      </c>
      <c r="B8">
        <v>1</v>
      </c>
      <c r="C8">
        <v>1</v>
      </c>
      <c r="D8">
        <v>1</v>
      </c>
      <c r="E8">
        <v>1.7192548387479123</v>
      </c>
      <c r="F8">
        <v>0</v>
      </c>
      <c r="G8">
        <f>IF(B8=1,$B$3,$A$3*G7+$B$3)</f>
        <v>0.99134592960887336</v>
      </c>
      <c r="H8">
        <f>E8-G8</f>
        <v>0.72790890913903894</v>
      </c>
      <c r="I8">
        <f>H8^2</f>
        <v>0.52985138000398568</v>
      </c>
      <c r="J8">
        <f>E8</f>
        <v>1.7192548387479123</v>
      </c>
      <c r="K8">
        <f>$G$2*$D8+$H$2*$J8+$I$2</f>
        <v>1.6499875098411358</v>
      </c>
      <c r="L8">
        <f>1-1/(1+EXP(K8))</f>
        <v>0.83888936233562772</v>
      </c>
      <c r="M8">
        <f>IF($B8=1,1,M7)*($F8*L8+(1-$F8)*(1-L8))</f>
        <v>0.16111063766437228</v>
      </c>
      <c r="N8">
        <f>IF($B9=1,M8,1)</f>
        <v>1</v>
      </c>
      <c r="O8">
        <f>$G$3*$D8+$H$3*$J8+$I$3</f>
        <v>0.67618147790201077</v>
      </c>
      <c r="P8">
        <f>1-1/(1+EXP(O8))</f>
        <v>0.66288591067587632</v>
      </c>
      <c r="Q8">
        <f>IF($B8=1,1,Q7)*($F8*P8+(1-$F8)*(1-P8))</f>
        <v>0.33711408932412368</v>
      </c>
      <c r="R8">
        <f>IF($B9=1,Q8,1)</f>
        <v>1</v>
      </c>
      <c r="S8">
        <f>$L$2*N8+(1-$L$2)*R8</f>
        <v>1</v>
      </c>
      <c r="T8">
        <f>LOG(S8)</f>
        <v>0</v>
      </c>
      <c r="U8">
        <f t="shared" ref="U8:U18" si="0">IF(B8=1,M8*$L$2/(M8*$L$2+Q8*(1-$L$2)),M8*U7/(M8*U7+Q8*(1-U7)))</f>
        <v>0.26480261016181877</v>
      </c>
      <c r="V8">
        <f>1-U8</f>
        <v>0.73519738983818117</v>
      </c>
      <c r="W8">
        <f>IF(U8&gt;V8,1,2)</f>
        <v>2</v>
      </c>
      <c r="X8">
        <f>U8*L8+V8*P8</f>
        <v>0.70949208407286801</v>
      </c>
      <c r="Y8">
        <f>1-X8</f>
        <v>0.29050791592713199</v>
      </c>
      <c r="Z8">
        <f>IF(X8&gt;Y8,1,0)</f>
        <v>1</v>
      </c>
      <c r="AA8">
        <f>IF(Z8=F8,1,0)</f>
        <v>0</v>
      </c>
      <c r="AB8" s="3">
        <f>SUM(AA8:AA727)/COUNT(AA8:AA727)</f>
        <v>0.77083333333333337</v>
      </c>
    </row>
    <row r="9" spans="1:28" x14ac:dyDescent="0.2">
      <c r="A9">
        <v>1</v>
      </c>
      <c r="B9">
        <v>0</v>
      </c>
      <c r="C9">
        <v>2</v>
      </c>
      <c r="D9">
        <v>1</v>
      </c>
      <c r="E9">
        <v>0</v>
      </c>
      <c r="F9">
        <v>0</v>
      </c>
      <c r="G9">
        <f>IF(B9=1,$B$3,$A$3*G8+$B$3)</f>
        <v>2.0146274926596561</v>
      </c>
      <c r="H9">
        <f>IF((1-B9)*(1-F8),0,E9-G9)</f>
        <v>0</v>
      </c>
      <c r="I9">
        <f>H9^2</f>
        <v>0</v>
      </c>
      <c r="J9">
        <f>IF((1-F8)*(1-B9),G9,E9)</f>
        <v>2.0146274926596561</v>
      </c>
      <c r="K9">
        <f>$G$2*$D9+$H$2*$J9+$I$2</f>
        <v>1.6746158303141989</v>
      </c>
      <c r="L9">
        <f>1-1/(1+EXP(K9))</f>
        <v>0.84219026130380903</v>
      </c>
      <c r="M9">
        <f>IF($B9=1,1,M8)*($F9*L9+(1-$F9)*(1-L9))</f>
        <v>2.5424827630991294E-2</v>
      </c>
      <c r="N9">
        <f>IF($B10=1,M9,1)</f>
        <v>1</v>
      </c>
      <c r="O9">
        <f>$G$3*$D9+$H$3*$J9+$I$3</f>
        <v>0.80170974752527635</v>
      </c>
      <c r="P9">
        <f>1-1/(1+EXP(O9))</f>
        <v>0.69034009385872042</v>
      </c>
      <c r="Q9">
        <f>IF($B9=1,1,Q8)*($F9*P9+(1-$F9)*(1-P9))</f>
        <v>0.10439071725901108</v>
      </c>
      <c r="R9">
        <f>IF($B10=1,Q9,1)</f>
        <v>1</v>
      </c>
      <c r="S9">
        <f>$L$2*N9+(1-$L$2)*R9</f>
        <v>1</v>
      </c>
      <c r="T9">
        <f t="shared" ref="T9:T72" si="1">LOG(S9)</f>
        <v>0</v>
      </c>
      <c r="U9">
        <f t="shared" si="0"/>
        <v>8.0648454852289692E-2</v>
      </c>
      <c r="V9">
        <f t="shared" ref="V9:V72" si="2">1-U9</f>
        <v>0.91935154514771034</v>
      </c>
      <c r="W9">
        <f t="shared" ref="W9:W72" si="3">IF(U9&gt;V9,1,2)</f>
        <v>2</v>
      </c>
      <c r="X9">
        <f t="shared" ref="X9:X72" si="4">U9*L9+V9*P9</f>
        <v>0.70258657523222823</v>
      </c>
      <c r="Y9">
        <f t="shared" ref="Y9:Y72" si="5">1-X9</f>
        <v>0.29741342476777177</v>
      </c>
      <c r="Z9">
        <f t="shared" ref="Z9:Z72" si="6">IF(X9&gt;Y9,1,0)</f>
        <v>1</v>
      </c>
      <c r="AA9">
        <f t="shared" ref="AA9:AA72" si="7">IF(Z9=F9,1,0)</f>
        <v>0</v>
      </c>
    </row>
    <row r="10" spans="1:28" x14ac:dyDescent="0.2">
      <c r="A10">
        <v>1</v>
      </c>
      <c r="B10">
        <v>0</v>
      </c>
      <c r="C10">
        <v>3</v>
      </c>
      <c r="D10">
        <v>1</v>
      </c>
      <c r="E10">
        <v>0</v>
      </c>
      <c r="F10">
        <v>1</v>
      </c>
      <c r="G10">
        <f t="shared" ref="G10:G73" si="8">IF(B10=1,$B$3,$A$3*G9+$B$3)</f>
        <v>3.0708734770384685</v>
      </c>
      <c r="H10">
        <f t="shared" ref="H10:H73" si="9">IF((1-B10)*(1-F9),0,E10-G10)</f>
        <v>0</v>
      </c>
      <c r="I10">
        <f t="shared" ref="I10:I73" si="10">H10^2</f>
        <v>0</v>
      </c>
      <c r="J10">
        <f t="shared" ref="J10:J73" si="11">IF((1-F9)*(1-B10),G10,E10)</f>
        <v>3.0708734770384685</v>
      </c>
      <c r="K10">
        <f t="shared" ref="K10:K73" si="12">$G$2*$D10+$H$2*$J10+$I$2</f>
        <v>1.7626861518458603</v>
      </c>
      <c r="L10">
        <f>1-1/(1+EXP(K10))</f>
        <v>0.85354576265455318</v>
      </c>
      <c r="M10">
        <f t="shared" ref="M10:M73" si="13">IF($B10=1,1,M9)*($F10*L10+(1-$F10)*(1-L10))</f>
        <v>2.1701253890655022E-2</v>
      </c>
      <c r="N10">
        <f t="shared" ref="N10:N73" si="14">IF($B11=1,M10,1)</f>
        <v>1</v>
      </c>
      <c r="O10">
        <f t="shared" ref="O10:O73" si="15">$G$3*$D10+$H$3*$J10+$I$3</f>
        <v>1.2505960237585934</v>
      </c>
      <c r="P10">
        <f t="shared" ref="P10:P73" si="16">1-1/(1+EXP(O10))</f>
        <v>0.77740301868781525</v>
      </c>
      <c r="Q10">
        <f t="shared" ref="Q10:Q73" si="17">IF($B10=1,1,Q9)*($F10*P10+(1-$F10)*(1-P10))</f>
        <v>8.1153658720141436E-2</v>
      </c>
      <c r="R10">
        <f t="shared" ref="R10:R73" si="18">IF($B11=1,Q10,1)</f>
        <v>1</v>
      </c>
      <c r="S10">
        <f t="shared" ref="S10:S73" si="19">$L$2*N10+(1-$L$2)*R10</f>
        <v>1</v>
      </c>
      <c r="T10">
        <f t="shared" si="1"/>
        <v>0</v>
      </c>
      <c r="U10">
        <f t="shared" si="0"/>
        <v>2.2920344199515594E-2</v>
      </c>
      <c r="V10">
        <f t="shared" si="2"/>
        <v>0.97707965580048439</v>
      </c>
      <c r="W10">
        <f t="shared" si="3"/>
        <v>2</v>
      </c>
      <c r="X10">
        <f t="shared" si="4"/>
        <v>0.7791482365878285</v>
      </c>
      <c r="Y10">
        <f t="shared" si="5"/>
        <v>0.2208517634121715</v>
      </c>
      <c r="Z10">
        <f t="shared" si="6"/>
        <v>1</v>
      </c>
      <c r="AA10">
        <f t="shared" si="7"/>
        <v>1</v>
      </c>
    </row>
    <row r="11" spans="1:28" x14ac:dyDescent="0.2">
      <c r="A11">
        <v>1</v>
      </c>
      <c r="B11">
        <v>0</v>
      </c>
      <c r="C11">
        <v>4</v>
      </c>
      <c r="D11">
        <v>1</v>
      </c>
      <c r="E11">
        <v>4.0336631369743747</v>
      </c>
      <c r="F11">
        <v>1</v>
      </c>
      <c r="G11">
        <f t="shared" si="8"/>
        <v>4.161145812435759</v>
      </c>
      <c r="H11">
        <f t="shared" si="9"/>
        <v>-0.12748267546138425</v>
      </c>
      <c r="I11">
        <f t="shared" si="10"/>
        <v>1.6251832542792624E-2</v>
      </c>
      <c r="J11">
        <f t="shared" si="11"/>
        <v>4.0336631369743747</v>
      </c>
      <c r="K11">
        <f>$G$2*$D11+$H$2*$J11+$I$2</f>
        <v>1.8429640380314174</v>
      </c>
      <c r="L11">
        <f t="shared" ref="L11:L73" si="20">1-1/(1+EXP(K11))</f>
        <v>0.86329888200129645</v>
      </c>
      <c r="M11">
        <f t="shared" si="13"/>
        <v>1.8734668221828767E-2</v>
      </c>
      <c r="N11">
        <f t="shared" si="14"/>
        <v>1</v>
      </c>
      <c r="O11">
        <f t="shared" si="15"/>
        <v>1.6597649783735939</v>
      </c>
      <c r="P11">
        <f t="shared" si="16"/>
        <v>0.84020645167663655</v>
      </c>
      <c r="Q11">
        <f t="shared" si="17"/>
        <v>6.8185827633826773E-2</v>
      </c>
      <c r="R11">
        <f t="shared" si="18"/>
        <v>1</v>
      </c>
      <c r="S11">
        <f t="shared" si="19"/>
        <v>1</v>
      </c>
      <c r="T11">
        <f t="shared" si="1"/>
        <v>0</v>
      </c>
      <c r="U11">
        <f t="shared" si="0"/>
        <v>6.4040229417331373E-3</v>
      </c>
      <c r="V11">
        <f t="shared" si="2"/>
        <v>0.99359597705826685</v>
      </c>
      <c r="W11">
        <f t="shared" si="3"/>
        <v>2</v>
      </c>
      <c r="X11">
        <f t="shared" si="4"/>
        <v>0.84035433613021604</v>
      </c>
      <c r="Y11">
        <f t="shared" si="5"/>
        <v>0.15964566386978396</v>
      </c>
      <c r="Z11">
        <f t="shared" si="6"/>
        <v>1</v>
      </c>
      <c r="AA11">
        <f t="shared" si="7"/>
        <v>1</v>
      </c>
    </row>
    <row r="12" spans="1:28" x14ac:dyDescent="0.2">
      <c r="A12">
        <v>1</v>
      </c>
      <c r="B12">
        <v>0</v>
      </c>
      <c r="C12">
        <v>5</v>
      </c>
      <c r="D12">
        <v>1</v>
      </c>
      <c r="E12">
        <v>5.3046190575948726</v>
      </c>
      <c r="F12">
        <v>1</v>
      </c>
      <c r="G12">
        <f t="shared" si="8"/>
        <v>5.2865406379902842</v>
      </c>
      <c r="H12">
        <f t="shared" si="9"/>
        <v>1.8078419604588447E-2</v>
      </c>
      <c r="I12">
        <f t="shared" si="10"/>
        <v>3.2682925539956792E-4</v>
      </c>
      <c r="J12">
        <f t="shared" si="11"/>
        <v>5.3046190575948726</v>
      </c>
      <c r="K12">
        <f>$G$2*$D12+$H$2*$J12+$I$2</f>
        <v>1.9489369820586981</v>
      </c>
      <c r="L12">
        <f t="shared" si="20"/>
        <v>0.87533068426001359</v>
      </c>
      <c r="M12">
        <f t="shared" si="13"/>
        <v>1.6399029953997706E-2</v>
      </c>
      <c r="N12">
        <f t="shared" si="14"/>
        <v>1</v>
      </c>
      <c r="O12">
        <f t="shared" si="15"/>
        <v>2.1998992642327231</v>
      </c>
      <c r="P12">
        <f t="shared" si="16"/>
        <v>0.9002404644105263</v>
      </c>
      <c r="Q12">
        <f t="shared" si="17"/>
        <v>6.1383641135292315E-2</v>
      </c>
      <c r="R12">
        <f t="shared" si="18"/>
        <v>1</v>
      </c>
      <c r="S12">
        <f t="shared" si="19"/>
        <v>1</v>
      </c>
      <c r="T12">
        <f t="shared" si="1"/>
        <v>0</v>
      </c>
      <c r="U12">
        <f t="shared" si="0"/>
        <v>1.7189426917853777E-3</v>
      </c>
      <c r="V12">
        <f t="shared" si="2"/>
        <v>0.99828105730821459</v>
      </c>
      <c r="W12">
        <f t="shared" si="3"/>
        <v>2</v>
      </c>
      <c r="X12">
        <f t="shared" si="4"/>
        <v>0.90019764592598261</v>
      </c>
      <c r="Y12">
        <f t="shared" si="5"/>
        <v>9.9802354074017385E-2</v>
      </c>
      <c r="Z12">
        <f t="shared" si="6"/>
        <v>1</v>
      </c>
      <c r="AA12">
        <f t="shared" si="7"/>
        <v>1</v>
      </c>
    </row>
    <row r="13" spans="1:28" x14ac:dyDescent="0.2">
      <c r="A13">
        <v>1</v>
      </c>
      <c r="B13">
        <v>0</v>
      </c>
      <c r="C13">
        <v>6</v>
      </c>
      <c r="D13">
        <v>0</v>
      </c>
      <c r="E13">
        <v>6.3638171140749638</v>
      </c>
      <c r="F13">
        <v>0</v>
      </c>
      <c r="G13">
        <f t="shared" si="8"/>
        <v>6.4481894043266221</v>
      </c>
      <c r="H13">
        <f t="shared" si="9"/>
        <v>-8.4372290251658377E-2</v>
      </c>
      <c r="I13">
        <f t="shared" si="10"/>
        <v>7.1186833623100871E-3</v>
      </c>
      <c r="J13">
        <f t="shared" si="11"/>
        <v>6.3638171140749638</v>
      </c>
      <c r="K13">
        <f t="shared" si="12"/>
        <v>-0.69850919133469058</v>
      </c>
      <c r="L13">
        <f t="shared" si="20"/>
        <v>0.33214284214015621</v>
      </c>
      <c r="M13">
        <f t="shared" si="13"/>
        <v>1.0952209536735353E-2</v>
      </c>
      <c r="N13">
        <f t="shared" si="14"/>
        <v>1</v>
      </c>
      <c r="O13">
        <f t="shared" si="15"/>
        <v>1.4232142083221608</v>
      </c>
      <c r="P13">
        <f t="shared" si="16"/>
        <v>0.80584180839678055</v>
      </c>
      <c r="Q13">
        <f t="shared" si="17"/>
        <v>1.1918136756849348E-2</v>
      </c>
      <c r="R13">
        <f t="shared" si="18"/>
        <v>1</v>
      </c>
      <c r="S13">
        <f t="shared" si="19"/>
        <v>1</v>
      </c>
      <c r="T13">
        <f t="shared" si="1"/>
        <v>0</v>
      </c>
      <c r="U13">
        <f t="shared" si="0"/>
        <v>1.579847929580545E-3</v>
      </c>
      <c r="V13">
        <f t="shared" si="2"/>
        <v>0.99842015207041945</v>
      </c>
      <c r="W13">
        <f t="shared" si="3"/>
        <v>2</v>
      </c>
      <c r="X13">
        <f t="shared" si="4"/>
        <v>0.8050934360656955</v>
      </c>
      <c r="Y13">
        <f t="shared" si="5"/>
        <v>0.1949065639343045</v>
      </c>
      <c r="Z13">
        <f t="shared" si="6"/>
        <v>1</v>
      </c>
      <c r="AA13">
        <f t="shared" si="7"/>
        <v>0</v>
      </c>
    </row>
    <row r="14" spans="1:28" x14ac:dyDescent="0.2">
      <c r="A14">
        <v>1</v>
      </c>
      <c r="B14">
        <v>0</v>
      </c>
      <c r="C14">
        <v>7</v>
      </c>
      <c r="D14">
        <v>1</v>
      </c>
      <c r="E14">
        <v>0</v>
      </c>
      <c r="F14">
        <v>1</v>
      </c>
      <c r="G14">
        <f t="shared" si="8"/>
        <v>7.6472600110941809</v>
      </c>
      <c r="H14">
        <f t="shared" si="9"/>
        <v>0</v>
      </c>
      <c r="I14">
        <f t="shared" si="10"/>
        <v>0</v>
      </c>
      <c r="J14">
        <f t="shared" si="11"/>
        <v>7.6472600110941809</v>
      </c>
      <c r="K14">
        <f t="shared" si="12"/>
        <v>2.1442675632483241</v>
      </c>
      <c r="L14">
        <f t="shared" si="20"/>
        <v>0.89513188606422545</v>
      </c>
      <c r="M14">
        <f t="shared" si="13"/>
        <v>9.8036719791885132E-3</v>
      </c>
      <c r="N14">
        <f t="shared" si="14"/>
        <v>1</v>
      </c>
      <c r="O14">
        <f t="shared" si="15"/>
        <v>3.1954811549287765</v>
      </c>
      <c r="P14">
        <f t="shared" si="16"/>
        <v>0.96066387049803059</v>
      </c>
      <c r="Q14">
        <f t="shared" si="17"/>
        <v>1.1449323385959741E-2</v>
      </c>
      <c r="R14">
        <f t="shared" si="18"/>
        <v>1</v>
      </c>
      <c r="S14">
        <f t="shared" si="19"/>
        <v>1</v>
      </c>
      <c r="T14">
        <f t="shared" si="1"/>
        <v>0</v>
      </c>
      <c r="U14">
        <f t="shared" si="0"/>
        <v>1.3530780986495509E-3</v>
      </c>
      <c r="V14">
        <f t="shared" si="2"/>
        <v>0.9986469219013504</v>
      </c>
      <c r="W14">
        <f t="shared" si="3"/>
        <v>2</v>
      </c>
      <c r="X14">
        <f t="shared" si="4"/>
        <v>0.96057520060513213</v>
      </c>
      <c r="Y14">
        <f t="shared" si="5"/>
        <v>3.9424799394867871E-2</v>
      </c>
      <c r="Z14">
        <f t="shared" si="6"/>
        <v>1</v>
      </c>
      <c r="AA14">
        <f t="shared" si="7"/>
        <v>1</v>
      </c>
    </row>
    <row r="15" spans="1:28" x14ac:dyDescent="0.2">
      <c r="A15">
        <v>1</v>
      </c>
      <c r="B15">
        <v>0</v>
      </c>
      <c r="C15">
        <v>8</v>
      </c>
      <c r="D15">
        <v>1</v>
      </c>
      <c r="E15">
        <v>9.1866073914842552</v>
      </c>
      <c r="F15">
        <v>1</v>
      </c>
      <c r="G15">
        <f t="shared" si="8"/>
        <v>8.8849579811513681</v>
      </c>
      <c r="H15">
        <f t="shared" si="9"/>
        <v>0.30164941033288706</v>
      </c>
      <c r="I15">
        <f t="shared" si="10"/>
        <v>9.0992366754178475E-2</v>
      </c>
      <c r="J15">
        <f t="shared" si="11"/>
        <v>9.1866073914842552</v>
      </c>
      <c r="K15">
        <f t="shared" si="12"/>
        <v>2.2726191222079586</v>
      </c>
      <c r="L15">
        <f t="shared" si="20"/>
        <v>0.90658383646342855</v>
      </c>
      <c r="M15">
        <f t="shared" si="13"/>
        <v>8.8878505543217353E-3</v>
      </c>
      <c r="N15">
        <f t="shared" si="14"/>
        <v>1</v>
      </c>
      <c r="O15">
        <f t="shared" si="15"/>
        <v>3.8496771695239849</v>
      </c>
      <c r="P15">
        <f t="shared" si="16"/>
        <v>0.97915706801325231</v>
      </c>
      <c r="Q15">
        <f t="shared" si="17"/>
        <v>1.1210685917331901E-2</v>
      </c>
      <c r="R15">
        <f t="shared" si="18"/>
        <v>1</v>
      </c>
      <c r="S15">
        <f t="shared" si="19"/>
        <v>1</v>
      </c>
      <c r="T15">
        <f t="shared" si="1"/>
        <v>0</v>
      </c>
      <c r="U15">
        <f t="shared" si="0"/>
        <v>1.0730234087750253E-3</v>
      </c>
      <c r="V15">
        <f t="shared" si="2"/>
        <v>0.99892697659122498</v>
      </c>
      <c r="W15">
        <f t="shared" si="3"/>
        <v>2</v>
      </c>
      <c r="X15">
        <f t="shared" si="4"/>
        <v>0.97907919523694886</v>
      </c>
      <c r="Y15">
        <f t="shared" si="5"/>
        <v>2.0920804763051137E-2</v>
      </c>
      <c r="Z15">
        <f t="shared" si="6"/>
        <v>1</v>
      </c>
      <c r="AA15">
        <f t="shared" si="7"/>
        <v>1</v>
      </c>
    </row>
    <row r="16" spans="1:28" x14ac:dyDescent="0.2">
      <c r="A16">
        <v>1</v>
      </c>
      <c r="B16">
        <v>0</v>
      </c>
      <c r="C16">
        <v>9</v>
      </c>
      <c r="D16">
        <v>1</v>
      </c>
      <c r="E16">
        <v>10.491445723241718</v>
      </c>
      <c r="F16">
        <v>1</v>
      </c>
      <c r="G16">
        <f t="shared" si="8"/>
        <v>10.162527672575422</v>
      </c>
      <c r="H16">
        <f t="shared" si="9"/>
        <v>0.32891805066629587</v>
      </c>
      <c r="I16">
        <f t="shared" si="10"/>
        <v>0.10818708405411598</v>
      </c>
      <c r="J16">
        <f t="shared" si="11"/>
        <v>10.491445723241718</v>
      </c>
      <c r="K16">
        <f t="shared" si="12"/>
        <v>2.3814171987206949</v>
      </c>
      <c r="L16">
        <f t="shared" si="20"/>
        <v>0.91539925167560998</v>
      </c>
      <c r="M16">
        <f t="shared" si="13"/>
        <v>8.1359317464307721E-3</v>
      </c>
      <c r="N16">
        <f t="shared" si="14"/>
        <v>1</v>
      </c>
      <c r="O16">
        <f t="shared" si="15"/>
        <v>4.4042108941407658</v>
      </c>
      <c r="P16">
        <f t="shared" si="16"/>
        <v>0.9879219136441072</v>
      </c>
      <c r="Q16">
        <f t="shared" si="17"/>
        <v>1.1075282284713574E-2</v>
      </c>
      <c r="R16">
        <f t="shared" si="18"/>
        <v>1</v>
      </c>
      <c r="S16">
        <f t="shared" si="19"/>
        <v>1</v>
      </c>
      <c r="T16">
        <f t="shared" si="1"/>
        <v>0</v>
      </c>
      <c r="U16">
        <f t="shared" si="0"/>
        <v>7.8847038123730192E-4</v>
      </c>
      <c r="V16">
        <f t="shared" si="2"/>
        <v>0.99921152961876269</v>
      </c>
      <c r="W16">
        <f t="shared" si="3"/>
        <v>2</v>
      </c>
      <c r="X16">
        <f t="shared" si="4"/>
        <v>0.98786473167317657</v>
      </c>
      <c r="Y16">
        <f t="shared" si="5"/>
        <v>1.2135268326823434E-2</v>
      </c>
      <c r="Z16">
        <f t="shared" si="6"/>
        <v>1</v>
      </c>
      <c r="AA16">
        <f t="shared" si="7"/>
        <v>1</v>
      </c>
    </row>
    <row r="17" spans="1:27" x14ac:dyDescent="0.2">
      <c r="A17">
        <v>1</v>
      </c>
      <c r="B17">
        <v>0</v>
      </c>
      <c r="C17">
        <v>10</v>
      </c>
      <c r="D17">
        <v>1</v>
      </c>
      <c r="E17">
        <v>11.48146090394655</v>
      </c>
      <c r="F17">
        <v>1</v>
      </c>
      <c r="G17">
        <f t="shared" si="8"/>
        <v>11.48125352971643</v>
      </c>
      <c r="H17">
        <f t="shared" si="9"/>
        <v>2.073742301202941E-4</v>
      </c>
      <c r="I17">
        <f t="shared" si="10"/>
        <v>4.300407131798469E-8</v>
      </c>
      <c r="J17">
        <f t="shared" si="11"/>
        <v>11.48146090394655</v>
      </c>
      <c r="K17">
        <f t="shared" si="12"/>
        <v>2.4639651625240111</v>
      </c>
      <c r="L17">
        <f t="shared" si="20"/>
        <v>0.92157671677462494</v>
      </c>
      <c r="M17">
        <f t="shared" si="13"/>
        <v>7.497885266778111E-3</v>
      </c>
      <c r="N17">
        <f t="shared" si="14"/>
        <v>7.497885266778111E-3</v>
      </c>
      <c r="O17">
        <f t="shared" si="15"/>
        <v>4.8249502242338451</v>
      </c>
      <c r="P17">
        <f t="shared" si="16"/>
        <v>0.99203696549872245</v>
      </c>
      <c r="Q17">
        <f t="shared" si="17"/>
        <v>1.0987089429769012E-2</v>
      </c>
      <c r="R17">
        <f t="shared" si="18"/>
        <v>1.0987089429769012E-2</v>
      </c>
      <c r="S17">
        <f t="shared" si="19"/>
        <v>9.487563773243838E-3</v>
      </c>
      <c r="T17">
        <f t="shared" si="1"/>
        <v>-2.0228452918580118</v>
      </c>
      <c r="U17">
        <f t="shared" si="0"/>
        <v>5.382081556174177E-4</v>
      </c>
      <c r="V17">
        <f t="shared" si="2"/>
        <v>0.99946179184438255</v>
      </c>
      <c r="W17">
        <f t="shared" si="3"/>
        <v>2</v>
      </c>
      <c r="X17">
        <f t="shared" si="4"/>
        <v>0.9919990432182122</v>
      </c>
      <c r="Y17">
        <f t="shared" si="5"/>
        <v>8.0009567817878047E-3</v>
      </c>
      <c r="Z17">
        <f t="shared" si="6"/>
        <v>1</v>
      </c>
      <c r="AA17">
        <f t="shared" si="7"/>
        <v>1</v>
      </c>
    </row>
    <row r="18" spans="1:27" x14ac:dyDescent="0.2">
      <c r="A18">
        <v>2</v>
      </c>
      <c r="B18">
        <v>1</v>
      </c>
      <c r="C18">
        <v>1</v>
      </c>
      <c r="D18">
        <v>0</v>
      </c>
      <c r="E18">
        <v>1.2491634978567325</v>
      </c>
      <c r="F18">
        <v>1</v>
      </c>
      <c r="G18">
        <f t="shared" si="8"/>
        <v>0.99134592960887336</v>
      </c>
      <c r="H18">
        <f t="shared" si="9"/>
        <v>0.25781756824785917</v>
      </c>
      <c r="I18">
        <f t="shared" si="10"/>
        <v>6.6469898497239527E-2</v>
      </c>
      <c r="J18">
        <f t="shared" si="11"/>
        <v>1.2491634978567325</v>
      </c>
      <c r="K18">
        <f t="shared" si="12"/>
        <v>-1.12497158282802</v>
      </c>
      <c r="L18">
        <f t="shared" si="20"/>
        <v>0.24509027086871449</v>
      </c>
      <c r="M18">
        <f t="shared" si="13"/>
        <v>0.24509027086871449</v>
      </c>
      <c r="N18">
        <f t="shared" si="14"/>
        <v>1</v>
      </c>
      <c r="O18">
        <f t="shared" si="15"/>
        <v>-0.75042512376742776</v>
      </c>
      <c r="P18">
        <f t="shared" si="16"/>
        <v>0.32072867554090756</v>
      </c>
      <c r="Q18">
        <f t="shared" si="17"/>
        <v>0.32072867554090756</v>
      </c>
      <c r="R18">
        <f t="shared" si="18"/>
        <v>1</v>
      </c>
      <c r="S18">
        <f t="shared" si="19"/>
        <v>1</v>
      </c>
      <c r="T18">
        <f t="shared" si="1"/>
        <v>0</v>
      </c>
      <c r="U18">
        <f t="shared" si="0"/>
        <v>0.36544848115848688</v>
      </c>
      <c r="V18">
        <f t="shared" si="2"/>
        <v>0.63455151884151317</v>
      </c>
      <c r="W18">
        <f t="shared" si="3"/>
        <v>2</v>
      </c>
      <c r="X18">
        <f t="shared" si="4"/>
        <v>0.29308673543620362</v>
      </c>
      <c r="Y18">
        <f t="shared" si="5"/>
        <v>0.70691326456379633</v>
      </c>
      <c r="Z18">
        <f t="shared" si="6"/>
        <v>0</v>
      </c>
      <c r="AA18">
        <f t="shared" si="7"/>
        <v>0</v>
      </c>
    </row>
    <row r="19" spans="1:27" x14ac:dyDescent="0.2">
      <c r="A19">
        <v>2</v>
      </c>
      <c r="B19">
        <v>0</v>
      </c>
      <c r="C19">
        <v>2</v>
      </c>
      <c r="D19">
        <v>1</v>
      </c>
      <c r="E19">
        <v>1.895458317113081</v>
      </c>
      <c r="F19">
        <v>1</v>
      </c>
      <c r="G19">
        <f t="shared" si="8"/>
        <v>2.0146274926596561</v>
      </c>
      <c r="H19">
        <f t="shared" si="9"/>
        <v>-0.11916917554657513</v>
      </c>
      <c r="I19">
        <f t="shared" si="10"/>
        <v>1.4201292400450441E-2</v>
      </c>
      <c r="J19">
        <f t="shared" si="11"/>
        <v>1.895458317113081</v>
      </c>
      <c r="K19">
        <f t="shared" si="12"/>
        <v>1.6646794445079869</v>
      </c>
      <c r="L19">
        <f t="shared" si="20"/>
        <v>0.84086516314053217</v>
      </c>
      <c r="M19">
        <f t="shared" si="13"/>
        <v>0.20608787059817882</v>
      </c>
      <c r="N19">
        <f t="shared" si="14"/>
        <v>1</v>
      </c>
      <c r="O19">
        <f t="shared" si="15"/>
        <v>0.75106490887591915</v>
      </c>
      <c r="P19">
        <f t="shared" si="16"/>
        <v>0.67941069319979941</v>
      </c>
      <c r="Q19">
        <f t="shared" si="17"/>
        <v>0.21790649177830154</v>
      </c>
      <c r="R19">
        <f t="shared" si="18"/>
        <v>1</v>
      </c>
      <c r="S19">
        <f t="shared" si="19"/>
        <v>1</v>
      </c>
      <c r="T19">
        <f t="shared" si="1"/>
        <v>0</v>
      </c>
      <c r="U19">
        <f t="shared" ref="U19:U82" si="21">IF(B19=1,M19*$L$2/(M19*$L$2+Q19*(1-$L$2)),M19*U18/(M19*U18+Q19*(1-U18)))</f>
        <v>0.35261677979529554</v>
      </c>
      <c r="V19">
        <f t="shared" si="2"/>
        <v>0.64738322020470451</v>
      </c>
      <c r="W19">
        <f t="shared" si="3"/>
        <v>2</v>
      </c>
      <c r="X19">
        <f t="shared" si="4"/>
        <v>0.73634224847385699</v>
      </c>
      <c r="Y19">
        <f t="shared" si="5"/>
        <v>0.26365775152614301</v>
      </c>
      <c r="Z19">
        <f t="shared" si="6"/>
        <v>1</v>
      </c>
      <c r="AA19">
        <f t="shared" si="7"/>
        <v>1</v>
      </c>
    </row>
    <row r="20" spans="1:27" x14ac:dyDescent="0.2">
      <c r="A20">
        <v>2</v>
      </c>
      <c r="B20">
        <v>0</v>
      </c>
      <c r="C20">
        <v>3</v>
      </c>
      <c r="D20">
        <v>0</v>
      </c>
      <c r="E20">
        <v>2.8602806966240708</v>
      </c>
      <c r="F20">
        <v>1</v>
      </c>
      <c r="G20">
        <f t="shared" si="8"/>
        <v>3.0708734770384685</v>
      </c>
      <c r="H20">
        <f t="shared" si="9"/>
        <v>-0.21059278041439766</v>
      </c>
      <c r="I20">
        <f t="shared" si="10"/>
        <v>4.4349319162666712E-2</v>
      </c>
      <c r="J20">
        <f t="shared" si="11"/>
        <v>2.8602806966240708</v>
      </c>
      <c r="K20">
        <f t="shared" si="12"/>
        <v>-0.99063582030762876</v>
      </c>
      <c r="L20">
        <f t="shared" si="20"/>
        <v>0.27078650952926941</v>
      </c>
      <c r="M20">
        <f t="shared" si="13"/>
        <v>5.5805815135600588E-2</v>
      </c>
      <c r="N20">
        <f t="shared" si="14"/>
        <v>1</v>
      </c>
      <c r="O20">
        <f t="shared" si="15"/>
        <v>-6.5728177576954039E-2</v>
      </c>
      <c r="P20">
        <f t="shared" si="16"/>
        <v>0.48357386885185061</v>
      </c>
      <c r="Q20">
        <f t="shared" si="17"/>
        <v>0.10537388527716725</v>
      </c>
      <c r="R20">
        <f t="shared" si="18"/>
        <v>1</v>
      </c>
      <c r="S20">
        <f t="shared" si="19"/>
        <v>1</v>
      </c>
      <c r="T20">
        <f t="shared" si="1"/>
        <v>0</v>
      </c>
      <c r="U20">
        <f t="shared" si="21"/>
        <v>0.22388063052816437</v>
      </c>
      <c r="V20">
        <f t="shared" si="2"/>
        <v>0.77611936947183557</v>
      </c>
      <c r="W20">
        <f t="shared" si="3"/>
        <v>2</v>
      </c>
      <c r="X20">
        <f t="shared" si="4"/>
        <v>0.43593490067828805</v>
      </c>
      <c r="Y20">
        <f t="shared" si="5"/>
        <v>0.564065099321712</v>
      </c>
      <c r="Z20">
        <f t="shared" si="6"/>
        <v>0</v>
      </c>
      <c r="AA20">
        <f t="shared" si="7"/>
        <v>0</v>
      </c>
    </row>
    <row r="21" spans="1:27" x14ac:dyDescent="0.2">
      <c r="A21">
        <v>2</v>
      </c>
      <c r="B21">
        <v>0</v>
      </c>
      <c r="C21">
        <v>4</v>
      </c>
      <c r="D21">
        <v>1</v>
      </c>
      <c r="E21">
        <v>3.8364709534993655</v>
      </c>
      <c r="F21">
        <v>1</v>
      </c>
      <c r="G21">
        <f t="shared" si="8"/>
        <v>4.161145812435759</v>
      </c>
      <c r="H21">
        <f t="shared" si="9"/>
        <v>-0.32467485893639347</v>
      </c>
      <c r="I21">
        <f t="shared" si="10"/>
        <v>0.10541376402536701</v>
      </c>
      <c r="J21">
        <f t="shared" si="11"/>
        <v>3.8364709534993655</v>
      </c>
      <c r="K21">
        <f t="shared" si="12"/>
        <v>1.8265220545739487</v>
      </c>
      <c r="L21">
        <f t="shared" si="20"/>
        <v>0.86134688303614781</v>
      </c>
      <c r="M21">
        <f t="shared" si="13"/>
        <v>4.8068164922341047E-2</v>
      </c>
      <c r="N21">
        <f t="shared" si="14"/>
        <v>1</v>
      </c>
      <c r="O21">
        <f t="shared" si="15"/>
        <v>1.5759617107148094</v>
      </c>
      <c r="P21">
        <f t="shared" si="16"/>
        <v>0.82863183718297073</v>
      </c>
      <c r="Q21">
        <f t="shared" si="17"/>
        <v>8.731615614832669E-2</v>
      </c>
      <c r="R21">
        <f t="shared" si="18"/>
        <v>1</v>
      </c>
      <c r="S21">
        <f t="shared" si="19"/>
        <v>1</v>
      </c>
      <c r="T21">
        <f t="shared" si="1"/>
        <v>0</v>
      </c>
      <c r="U21">
        <f t="shared" si="21"/>
        <v>0.13703843390004963</v>
      </c>
      <c r="V21">
        <f t="shared" si="2"/>
        <v>0.86296156609995034</v>
      </c>
      <c r="W21">
        <f t="shared" si="3"/>
        <v>2</v>
      </c>
      <c r="X21">
        <f t="shared" si="4"/>
        <v>0.83311505583165846</v>
      </c>
      <c r="Y21">
        <f t="shared" si="5"/>
        <v>0.16688494416834154</v>
      </c>
      <c r="Z21">
        <f t="shared" si="6"/>
        <v>1</v>
      </c>
      <c r="AA21">
        <f t="shared" si="7"/>
        <v>1</v>
      </c>
    </row>
    <row r="22" spans="1:27" x14ac:dyDescent="0.2">
      <c r="A22">
        <v>2</v>
      </c>
      <c r="B22">
        <v>0</v>
      </c>
      <c r="C22">
        <v>5</v>
      </c>
      <c r="D22">
        <v>1</v>
      </c>
      <c r="E22">
        <v>4.8446208786683842</v>
      </c>
      <c r="F22">
        <v>1</v>
      </c>
      <c r="G22">
        <f t="shared" si="8"/>
        <v>5.2865406379902842</v>
      </c>
      <c r="H22">
        <f t="shared" si="9"/>
        <v>-0.44191975932189997</v>
      </c>
      <c r="I22">
        <f t="shared" si="10"/>
        <v>0.19529307367912599</v>
      </c>
      <c r="J22">
        <f t="shared" si="11"/>
        <v>4.8446208786683842</v>
      </c>
      <c r="K22">
        <f t="shared" si="12"/>
        <v>1.910582102493537</v>
      </c>
      <c r="L22">
        <f t="shared" si="20"/>
        <v>0.87108452991479379</v>
      </c>
      <c r="M22">
        <f t="shared" si="13"/>
        <v>4.1871434845244235E-2</v>
      </c>
      <c r="N22">
        <f t="shared" si="14"/>
        <v>1</v>
      </c>
      <c r="O22">
        <f t="shared" si="15"/>
        <v>2.0044079935758647</v>
      </c>
      <c r="P22">
        <f t="shared" si="16"/>
        <v>0.88125911273079094</v>
      </c>
      <c r="Q22">
        <f t="shared" si="17"/>
        <v>7.6948158294337571E-2</v>
      </c>
      <c r="R22">
        <f t="shared" si="18"/>
        <v>1</v>
      </c>
      <c r="S22">
        <f t="shared" si="19"/>
        <v>1</v>
      </c>
      <c r="T22">
        <f t="shared" si="1"/>
        <v>0</v>
      </c>
      <c r="U22">
        <f t="shared" si="21"/>
        <v>7.9538294044849758E-2</v>
      </c>
      <c r="V22">
        <f t="shared" si="2"/>
        <v>0.9204617059551502</v>
      </c>
      <c r="W22">
        <f t="shared" si="3"/>
        <v>2</v>
      </c>
      <c r="X22">
        <f t="shared" si="4"/>
        <v>0.88044984377098845</v>
      </c>
      <c r="Y22">
        <f t="shared" si="5"/>
        <v>0.11955015622901155</v>
      </c>
      <c r="Z22">
        <f t="shared" si="6"/>
        <v>1</v>
      </c>
      <c r="AA22">
        <f t="shared" si="7"/>
        <v>1</v>
      </c>
    </row>
    <row r="23" spans="1:27" x14ac:dyDescent="0.2">
      <c r="A23">
        <v>2</v>
      </c>
      <c r="B23">
        <v>0</v>
      </c>
      <c r="C23">
        <v>6</v>
      </c>
      <c r="D23">
        <v>1</v>
      </c>
      <c r="E23">
        <v>6.426921133047764</v>
      </c>
      <c r="F23">
        <v>0</v>
      </c>
      <c r="G23">
        <f t="shared" si="8"/>
        <v>6.4481894043266221</v>
      </c>
      <c r="H23">
        <f t="shared" si="9"/>
        <v>-2.1268271278858109E-2</v>
      </c>
      <c r="I23">
        <f t="shared" si="10"/>
        <v>4.5233936319110074E-4</v>
      </c>
      <c r="J23">
        <f t="shared" si="11"/>
        <v>6.426921133047764</v>
      </c>
      <c r="K23">
        <f t="shared" si="12"/>
        <v>2.042515093694234</v>
      </c>
      <c r="L23">
        <f t="shared" si="20"/>
        <v>0.88518912299953512</v>
      </c>
      <c r="M23">
        <f t="shared" si="13"/>
        <v>4.8072961558503153E-3</v>
      </c>
      <c r="N23">
        <f t="shared" si="14"/>
        <v>1</v>
      </c>
      <c r="O23">
        <f t="shared" si="15"/>
        <v>2.6768582367728673</v>
      </c>
      <c r="P23">
        <f t="shared" si="16"/>
        <v>0.93564721201608525</v>
      </c>
      <c r="Q23">
        <f t="shared" si="17"/>
        <v>4.9518285164682173E-3</v>
      </c>
      <c r="R23">
        <f t="shared" si="18"/>
        <v>1</v>
      </c>
      <c r="S23">
        <f t="shared" si="19"/>
        <v>1</v>
      </c>
      <c r="T23">
        <f t="shared" si="1"/>
        <v>0</v>
      </c>
      <c r="U23">
        <f t="shared" si="21"/>
        <v>7.7396434934939459E-2</v>
      </c>
      <c r="V23">
        <f t="shared" si="2"/>
        <v>0.92260356506506058</v>
      </c>
      <c r="W23">
        <f t="shared" si="3"/>
        <v>2</v>
      </c>
      <c r="X23">
        <f t="shared" si="4"/>
        <v>0.93174193581257447</v>
      </c>
      <c r="Y23">
        <f t="shared" si="5"/>
        <v>6.8258064187425527E-2</v>
      </c>
      <c r="Z23">
        <f t="shared" si="6"/>
        <v>1</v>
      </c>
      <c r="AA23">
        <f t="shared" si="7"/>
        <v>0</v>
      </c>
    </row>
    <row r="24" spans="1:27" x14ac:dyDescent="0.2">
      <c r="A24">
        <v>2</v>
      </c>
      <c r="B24">
        <v>0</v>
      </c>
      <c r="C24">
        <v>7</v>
      </c>
      <c r="D24">
        <v>0</v>
      </c>
      <c r="E24">
        <v>0</v>
      </c>
      <c r="F24">
        <v>0</v>
      </c>
      <c r="G24">
        <f t="shared" si="8"/>
        <v>7.6472600110941809</v>
      </c>
      <c r="H24">
        <f t="shared" si="9"/>
        <v>0</v>
      </c>
      <c r="I24">
        <f t="shared" si="10"/>
        <v>0</v>
      </c>
      <c r="J24">
        <f t="shared" si="11"/>
        <v>7.6472600110941809</v>
      </c>
      <c r="K24">
        <f t="shared" si="12"/>
        <v>-0.59149507693359749</v>
      </c>
      <c r="L24">
        <f t="shared" si="20"/>
        <v>0.35629188780911647</v>
      </c>
      <c r="M24">
        <f t="shared" si="13"/>
        <v>3.0944955332248979E-3</v>
      </c>
      <c r="N24">
        <f t="shared" si="14"/>
        <v>1</v>
      </c>
      <c r="O24">
        <f t="shared" si="15"/>
        <v>1.9686552431961333</v>
      </c>
      <c r="P24">
        <f t="shared" si="16"/>
        <v>0.87746659969265617</v>
      </c>
      <c r="Q24">
        <f t="shared" si="17"/>
        <v>6.0676438586172059E-4</v>
      </c>
      <c r="R24">
        <f t="shared" si="18"/>
        <v>1</v>
      </c>
      <c r="S24">
        <f t="shared" si="19"/>
        <v>1</v>
      </c>
      <c r="T24">
        <f t="shared" si="1"/>
        <v>0</v>
      </c>
      <c r="U24">
        <f t="shared" si="21"/>
        <v>0.29963862380251299</v>
      </c>
      <c r="V24">
        <f t="shared" si="2"/>
        <v>0.70036137619748695</v>
      </c>
      <c r="W24">
        <f t="shared" si="3"/>
        <v>2</v>
      </c>
      <c r="X24">
        <f t="shared" si="4"/>
        <v>0.72130252626320113</v>
      </c>
      <c r="Y24">
        <f t="shared" si="5"/>
        <v>0.27869747373679887</v>
      </c>
      <c r="Z24">
        <f t="shared" si="6"/>
        <v>1</v>
      </c>
      <c r="AA24">
        <f t="shared" si="7"/>
        <v>0</v>
      </c>
    </row>
    <row r="25" spans="1:27" x14ac:dyDescent="0.2">
      <c r="A25">
        <v>2</v>
      </c>
      <c r="B25">
        <v>0</v>
      </c>
      <c r="C25">
        <v>8</v>
      </c>
      <c r="D25">
        <v>1</v>
      </c>
      <c r="E25">
        <v>0</v>
      </c>
      <c r="F25">
        <v>1</v>
      </c>
      <c r="G25">
        <f t="shared" si="8"/>
        <v>8.8849579811513681</v>
      </c>
      <c r="H25">
        <f t="shared" si="9"/>
        <v>0</v>
      </c>
      <c r="I25">
        <f t="shared" si="10"/>
        <v>0</v>
      </c>
      <c r="J25">
        <f t="shared" si="11"/>
        <v>8.8849579811513681</v>
      </c>
      <c r="K25">
        <f t="shared" si="12"/>
        <v>2.2474674426269212</v>
      </c>
      <c r="L25">
        <f t="shared" si="20"/>
        <v>0.904431857924063</v>
      </c>
      <c r="M25">
        <f t="shared" si="13"/>
        <v>2.7987603444523082E-3</v>
      </c>
      <c r="N25">
        <f t="shared" si="14"/>
        <v>1</v>
      </c>
      <c r="O25">
        <f t="shared" si="15"/>
        <v>3.7214813869743937</v>
      </c>
      <c r="P25">
        <f t="shared" si="16"/>
        <v>0.97637361886524343</v>
      </c>
      <c r="Q25">
        <f t="shared" si="17"/>
        <v>5.9242873922235508E-4</v>
      </c>
      <c r="R25">
        <f t="shared" si="18"/>
        <v>1</v>
      </c>
      <c r="S25">
        <f t="shared" si="19"/>
        <v>1</v>
      </c>
      <c r="T25">
        <f t="shared" si="1"/>
        <v>0</v>
      </c>
      <c r="U25">
        <f t="shared" si="21"/>
        <v>0.66900360778975143</v>
      </c>
      <c r="V25">
        <f t="shared" si="2"/>
        <v>0.33099639221024857</v>
      </c>
      <c r="W25">
        <f t="shared" si="3"/>
        <v>1</v>
      </c>
      <c r="X25">
        <f t="shared" si="4"/>
        <v>0.9282443212448459</v>
      </c>
      <c r="Y25">
        <f t="shared" si="5"/>
        <v>7.1755678755154095E-2</v>
      </c>
      <c r="Z25">
        <f t="shared" si="6"/>
        <v>1</v>
      </c>
      <c r="AA25">
        <f t="shared" si="7"/>
        <v>1</v>
      </c>
    </row>
    <row r="26" spans="1:27" x14ac:dyDescent="0.2">
      <c r="A26">
        <v>2</v>
      </c>
      <c r="B26">
        <v>0</v>
      </c>
      <c r="C26">
        <v>9</v>
      </c>
      <c r="D26">
        <v>1</v>
      </c>
      <c r="E26">
        <v>10.077917908031392</v>
      </c>
      <c r="F26">
        <v>1</v>
      </c>
      <c r="G26">
        <f t="shared" si="8"/>
        <v>10.162527672575422</v>
      </c>
      <c r="H26">
        <f t="shared" si="9"/>
        <v>-8.4609764544030241E-2</v>
      </c>
      <c r="I26">
        <f t="shared" si="10"/>
        <v>7.1588122561962366E-3</v>
      </c>
      <c r="J26">
        <f t="shared" si="11"/>
        <v>10.077917908031392</v>
      </c>
      <c r="K26">
        <f t="shared" si="12"/>
        <v>2.3469370414595265</v>
      </c>
      <c r="L26">
        <f t="shared" si="20"/>
        <v>0.91269045918086267</v>
      </c>
      <c r="M26">
        <f t="shared" si="13"/>
        <v>2.5544018639153667E-3</v>
      </c>
      <c r="N26">
        <f t="shared" si="14"/>
        <v>1</v>
      </c>
      <c r="O26">
        <f t="shared" si="15"/>
        <v>4.2284687243867847</v>
      </c>
      <c r="P26">
        <f t="shared" si="16"/>
        <v>0.98563467878356936</v>
      </c>
      <c r="Q26">
        <f t="shared" si="17"/>
        <v>5.8391831008558091E-4</v>
      </c>
      <c r="R26">
        <f t="shared" si="18"/>
        <v>1</v>
      </c>
      <c r="S26">
        <f t="shared" si="19"/>
        <v>1</v>
      </c>
      <c r="T26">
        <f t="shared" si="1"/>
        <v>0</v>
      </c>
      <c r="U26">
        <f t="shared" si="21"/>
        <v>0.89839291546751709</v>
      </c>
      <c r="V26">
        <f t="shared" si="2"/>
        <v>0.10160708453248291</v>
      </c>
      <c r="W26">
        <f t="shared" si="3"/>
        <v>1</v>
      </c>
      <c r="X26">
        <f t="shared" si="4"/>
        <v>0.92010210866819087</v>
      </c>
      <c r="Y26">
        <f t="shared" si="5"/>
        <v>7.9897891331809134E-2</v>
      </c>
      <c r="Z26">
        <f t="shared" si="6"/>
        <v>1</v>
      </c>
      <c r="AA26">
        <f t="shared" si="7"/>
        <v>1</v>
      </c>
    </row>
    <row r="27" spans="1:27" x14ac:dyDescent="0.2">
      <c r="A27">
        <v>2</v>
      </c>
      <c r="B27">
        <v>0</v>
      </c>
      <c r="C27">
        <v>10</v>
      </c>
      <c r="D27">
        <v>1</v>
      </c>
      <c r="E27">
        <v>11.783088506654348</v>
      </c>
      <c r="F27">
        <v>1</v>
      </c>
      <c r="G27">
        <f t="shared" si="8"/>
        <v>11.48125352971643</v>
      </c>
      <c r="H27">
        <f t="shared" si="9"/>
        <v>0.3018349769379185</v>
      </c>
      <c r="I27">
        <f t="shared" si="10"/>
        <v>9.1104353303113797E-2</v>
      </c>
      <c r="J27">
        <f t="shared" si="11"/>
        <v>11.783088506654348</v>
      </c>
      <c r="K27">
        <f t="shared" si="12"/>
        <v>2.4891150237742981</v>
      </c>
      <c r="L27">
        <f t="shared" si="20"/>
        <v>0.92337521099985775</v>
      </c>
      <c r="M27">
        <f t="shared" si="13"/>
        <v>2.3586713600712815E-3</v>
      </c>
      <c r="N27">
        <f t="shared" si="14"/>
        <v>2.3586713600712815E-3</v>
      </c>
      <c r="O27">
        <f t="shared" si="15"/>
        <v>4.9531367389199241</v>
      </c>
      <c r="P27">
        <f t="shared" si="16"/>
        <v>0.99298828635178715</v>
      </c>
      <c r="Q27">
        <f t="shared" si="17"/>
        <v>5.798240421013125E-4</v>
      </c>
      <c r="R27">
        <f t="shared" si="18"/>
        <v>5.798240421013125E-4</v>
      </c>
      <c r="S27">
        <f t="shared" si="19"/>
        <v>1.3443041549676452E-3</v>
      </c>
      <c r="T27">
        <f t="shared" si="1"/>
        <v>-2.8715024590503027</v>
      </c>
      <c r="U27">
        <f t="shared" si="21"/>
        <v>0.97294941156494108</v>
      </c>
      <c r="V27">
        <f t="shared" si="2"/>
        <v>2.705058843505892E-2</v>
      </c>
      <c r="W27">
        <f t="shared" si="3"/>
        <v>1</v>
      </c>
      <c r="X27">
        <f t="shared" si="4"/>
        <v>0.92525828565090151</v>
      </c>
      <c r="Y27">
        <f t="shared" si="5"/>
        <v>7.4741714349098487E-2</v>
      </c>
      <c r="Z27">
        <f t="shared" si="6"/>
        <v>1</v>
      </c>
      <c r="AA27">
        <f t="shared" si="7"/>
        <v>1</v>
      </c>
    </row>
    <row r="28" spans="1:27" x14ac:dyDescent="0.2">
      <c r="A28">
        <v>3</v>
      </c>
      <c r="B28">
        <v>1</v>
      </c>
      <c r="C28">
        <v>1</v>
      </c>
      <c r="D28">
        <v>0</v>
      </c>
      <c r="E28">
        <v>1.0231785670624607</v>
      </c>
      <c r="F28">
        <v>0</v>
      </c>
      <c r="G28">
        <f t="shared" si="8"/>
        <v>0.99134592960887336</v>
      </c>
      <c r="H28">
        <f t="shared" si="9"/>
        <v>3.1832637453587331E-2</v>
      </c>
      <c r="I28">
        <f t="shared" si="10"/>
        <v>1.013316807251531E-3</v>
      </c>
      <c r="J28">
        <f t="shared" si="11"/>
        <v>1.0231785670624607</v>
      </c>
      <c r="K28">
        <f t="shared" si="12"/>
        <v>-1.1438143200414228</v>
      </c>
      <c r="L28">
        <f t="shared" si="20"/>
        <v>0.24162073573635612</v>
      </c>
      <c r="M28">
        <f t="shared" si="13"/>
        <v>0.75837926426364388</v>
      </c>
      <c r="N28">
        <f t="shared" si="14"/>
        <v>1</v>
      </c>
      <c r="O28">
        <f t="shared" si="15"/>
        <v>-0.84646481108396054</v>
      </c>
      <c r="P28">
        <f t="shared" si="16"/>
        <v>0.30017496949520561</v>
      </c>
      <c r="Q28">
        <f t="shared" si="17"/>
        <v>0.69982503050479439</v>
      </c>
      <c r="R28">
        <f t="shared" si="18"/>
        <v>1</v>
      </c>
      <c r="S28">
        <f t="shared" si="19"/>
        <v>1</v>
      </c>
      <c r="T28">
        <f t="shared" si="1"/>
        <v>0</v>
      </c>
      <c r="U28">
        <f t="shared" si="21"/>
        <v>0.44955446973543012</v>
      </c>
      <c r="V28">
        <f t="shared" si="2"/>
        <v>0.55044553026456988</v>
      </c>
      <c r="W28">
        <f t="shared" si="3"/>
        <v>2</v>
      </c>
      <c r="X28">
        <f t="shared" si="4"/>
        <v>0.27385165198698158</v>
      </c>
      <c r="Y28">
        <f t="shared" si="5"/>
        <v>0.72614834801301842</v>
      </c>
      <c r="Z28">
        <f t="shared" si="6"/>
        <v>0</v>
      </c>
      <c r="AA28">
        <f t="shared" si="7"/>
        <v>1</v>
      </c>
    </row>
    <row r="29" spans="1:27" x14ac:dyDescent="0.2">
      <c r="A29">
        <v>3</v>
      </c>
      <c r="B29">
        <v>0</v>
      </c>
      <c r="C29">
        <v>2</v>
      </c>
      <c r="D29">
        <v>1</v>
      </c>
      <c r="E29">
        <v>0</v>
      </c>
      <c r="F29">
        <v>1</v>
      </c>
      <c r="G29">
        <f t="shared" si="8"/>
        <v>2.0146274926596561</v>
      </c>
      <c r="H29">
        <f t="shared" si="9"/>
        <v>0</v>
      </c>
      <c r="I29">
        <f t="shared" si="10"/>
        <v>0</v>
      </c>
      <c r="J29">
        <f t="shared" si="11"/>
        <v>2.0146274926596561</v>
      </c>
      <c r="K29">
        <f t="shared" si="12"/>
        <v>1.6746158303141989</v>
      </c>
      <c r="L29">
        <f t="shared" si="20"/>
        <v>0.84219026130380903</v>
      </c>
      <c r="M29">
        <f t="shared" si="13"/>
        <v>0.63869963073758873</v>
      </c>
      <c r="N29">
        <f t="shared" si="14"/>
        <v>1</v>
      </c>
      <c r="O29">
        <f t="shared" si="15"/>
        <v>0.80170974752527635</v>
      </c>
      <c r="P29">
        <f t="shared" si="16"/>
        <v>0.69034009385872042</v>
      </c>
      <c r="Q29">
        <f t="shared" si="17"/>
        <v>0.48311727724336162</v>
      </c>
      <c r="R29">
        <f t="shared" si="18"/>
        <v>1</v>
      </c>
      <c r="S29">
        <f t="shared" si="19"/>
        <v>1</v>
      </c>
      <c r="T29">
        <f t="shared" si="1"/>
        <v>0</v>
      </c>
      <c r="U29">
        <f t="shared" si="21"/>
        <v>0.51916657072496042</v>
      </c>
      <c r="V29">
        <f t="shared" si="2"/>
        <v>0.48083342927503958</v>
      </c>
      <c r="W29">
        <f t="shared" si="3"/>
        <v>1</v>
      </c>
      <c r="X29">
        <f t="shared" si="4"/>
        <v>0.76917562455519817</v>
      </c>
      <c r="Y29">
        <f t="shared" si="5"/>
        <v>0.23082437544480183</v>
      </c>
      <c r="Z29">
        <f t="shared" si="6"/>
        <v>1</v>
      </c>
      <c r="AA29">
        <f t="shared" si="7"/>
        <v>1</v>
      </c>
    </row>
    <row r="30" spans="1:27" x14ac:dyDescent="0.2">
      <c r="A30">
        <v>3</v>
      </c>
      <c r="B30">
        <v>0</v>
      </c>
      <c r="C30">
        <v>3</v>
      </c>
      <c r="D30">
        <v>1</v>
      </c>
      <c r="E30">
        <v>2.8622416740347507</v>
      </c>
      <c r="F30">
        <v>0</v>
      </c>
      <c r="G30">
        <f t="shared" si="8"/>
        <v>3.0708734770384685</v>
      </c>
      <c r="H30">
        <f t="shared" si="9"/>
        <v>-0.20863180300371775</v>
      </c>
      <c r="I30">
        <f t="shared" si="10"/>
        <v>4.352722922458209E-2</v>
      </c>
      <c r="J30">
        <f t="shared" si="11"/>
        <v>2.8622416740347507</v>
      </c>
      <c r="K30">
        <f t="shared" si="12"/>
        <v>1.7452903271572828</v>
      </c>
      <c r="L30">
        <f t="shared" si="20"/>
        <v>0.85135778939915396</v>
      </c>
      <c r="M30">
        <f t="shared" si="13"/>
        <v>9.4937725022779265E-2</v>
      </c>
      <c r="N30">
        <f t="shared" si="14"/>
        <v>1</v>
      </c>
      <c r="O30">
        <f t="shared" si="15"/>
        <v>1.1619311156413243</v>
      </c>
      <c r="P30">
        <f t="shared" si="16"/>
        <v>0.76168343151724549</v>
      </c>
      <c r="Q30">
        <f t="shared" si="17"/>
        <v>0.11513485168736949</v>
      </c>
      <c r="R30">
        <f t="shared" si="18"/>
        <v>1</v>
      </c>
      <c r="S30">
        <f t="shared" si="19"/>
        <v>1</v>
      </c>
      <c r="T30">
        <f t="shared" si="1"/>
        <v>0</v>
      </c>
      <c r="U30">
        <f t="shared" si="21"/>
        <v>0.47098786388517899</v>
      </c>
      <c r="V30">
        <f t="shared" si="2"/>
        <v>0.52901213611482101</v>
      </c>
      <c r="W30">
        <f t="shared" si="3"/>
        <v>2</v>
      </c>
      <c r="X30">
        <f t="shared" si="4"/>
        <v>0.8039189657813206</v>
      </c>
      <c r="Y30">
        <f t="shared" si="5"/>
        <v>0.1960810342186794</v>
      </c>
      <c r="Z30">
        <f t="shared" si="6"/>
        <v>1</v>
      </c>
      <c r="AA30">
        <f t="shared" si="7"/>
        <v>0</v>
      </c>
    </row>
    <row r="31" spans="1:27" x14ac:dyDescent="0.2">
      <c r="A31">
        <v>3</v>
      </c>
      <c r="B31">
        <v>0</v>
      </c>
      <c r="C31">
        <v>4</v>
      </c>
      <c r="D31">
        <v>1</v>
      </c>
      <c r="E31">
        <v>0</v>
      </c>
      <c r="F31">
        <v>0</v>
      </c>
      <c r="G31">
        <f t="shared" si="8"/>
        <v>4.161145812435759</v>
      </c>
      <c r="H31">
        <f t="shared" si="9"/>
        <v>0</v>
      </c>
      <c r="I31">
        <f t="shared" si="10"/>
        <v>0</v>
      </c>
      <c r="J31">
        <f t="shared" si="11"/>
        <v>4.161145812435759</v>
      </c>
      <c r="K31">
        <f t="shared" si="12"/>
        <v>1.8535936076427078</v>
      </c>
      <c r="L31">
        <f t="shared" si="20"/>
        <v>0.86454848184495059</v>
      </c>
      <c r="M31">
        <f t="shared" si="13"/>
        <v>1.2859458984522074E-2</v>
      </c>
      <c r="N31">
        <f t="shared" si="14"/>
        <v>1</v>
      </c>
      <c r="O31">
        <f t="shared" si="15"/>
        <v>1.7139429107098538</v>
      </c>
      <c r="P31">
        <f t="shared" si="16"/>
        <v>0.84734699877307262</v>
      </c>
      <c r="Q31">
        <f t="shared" si="17"/>
        <v>1.7575680655894117E-2</v>
      </c>
      <c r="R31">
        <f t="shared" si="18"/>
        <v>1</v>
      </c>
      <c r="S31">
        <f t="shared" si="19"/>
        <v>1</v>
      </c>
      <c r="T31">
        <f t="shared" si="1"/>
        <v>0</v>
      </c>
      <c r="U31">
        <f t="shared" si="21"/>
        <v>0.39445697062638369</v>
      </c>
      <c r="V31">
        <f t="shared" si="2"/>
        <v>0.60554302937361637</v>
      </c>
      <c r="W31">
        <f t="shared" si="3"/>
        <v>2</v>
      </c>
      <c r="X31">
        <f t="shared" si="4"/>
        <v>0.85413224367588669</v>
      </c>
      <c r="Y31">
        <f t="shared" si="5"/>
        <v>0.14586775632411331</v>
      </c>
      <c r="Z31">
        <f t="shared" si="6"/>
        <v>1</v>
      </c>
      <c r="AA31">
        <f t="shared" si="7"/>
        <v>0</v>
      </c>
    </row>
    <row r="32" spans="1:27" x14ac:dyDescent="0.2">
      <c r="A32">
        <v>3</v>
      </c>
      <c r="B32">
        <v>0</v>
      </c>
      <c r="C32">
        <v>5</v>
      </c>
      <c r="D32">
        <v>0</v>
      </c>
      <c r="E32">
        <v>0</v>
      </c>
      <c r="F32">
        <v>1</v>
      </c>
      <c r="G32">
        <f t="shared" si="8"/>
        <v>5.2865406379902842</v>
      </c>
      <c r="H32">
        <f t="shared" si="9"/>
        <v>0</v>
      </c>
      <c r="I32">
        <f t="shared" si="10"/>
        <v>0</v>
      </c>
      <c r="J32">
        <f t="shared" si="11"/>
        <v>5.2865406379902842</v>
      </c>
      <c r="K32">
        <f t="shared" si="12"/>
        <v>-0.78833304584436747</v>
      </c>
      <c r="L32">
        <f t="shared" si="20"/>
        <v>0.3125267088201561</v>
      </c>
      <c r="M32">
        <f t="shared" si="13"/>
        <v>4.0189243936404702E-3</v>
      </c>
      <c r="N32">
        <f t="shared" si="14"/>
        <v>1</v>
      </c>
      <c r="O32">
        <f t="shared" si="15"/>
        <v>0.96539033682332964</v>
      </c>
      <c r="P32">
        <f t="shared" si="16"/>
        <v>0.72419974131416631</v>
      </c>
      <c r="Q32">
        <f t="shared" si="17"/>
        <v>1.2728303384418917E-2</v>
      </c>
      <c r="R32">
        <f t="shared" si="18"/>
        <v>1</v>
      </c>
      <c r="S32">
        <f t="shared" si="19"/>
        <v>1</v>
      </c>
      <c r="T32">
        <f t="shared" si="1"/>
        <v>0</v>
      </c>
      <c r="U32">
        <f t="shared" si="21"/>
        <v>0.17059314118676216</v>
      </c>
      <c r="V32">
        <f t="shared" si="2"/>
        <v>0.82940685881323784</v>
      </c>
      <c r="W32">
        <f t="shared" si="3"/>
        <v>2</v>
      </c>
      <c r="X32">
        <f t="shared" si="4"/>
        <v>0.65397114555913305</v>
      </c>
      <c r="Y32">
        <f t="shared" si="5"/>
        <v>0.34602885444086695</v>
      </c>
      <c r="Z32">
        <f t="shared" si="6"/>
        <v>1</v>
      </c>
      <c r="AA32">
        <f t="shared" si="7"/>
        <v>1</v>
      </c>
    </row>
    <row r="33" spans="1:27" x14ac:dyDescent="0.2">
      <c r="A33">
        <v>3</v>
      </c>
      <c r="B33">
        <v>0</v>
      </c>
      <c r="C33">
        <v>6</v>
      </c>
      <c r="D33">
        <v>1</v>
      </c>
      <c r="E33">
        <v>6.5109991673409269</v>
      </c>
      <c r="F33">
        <v>1</v>
      </c>
      <c r="G33">
        <f t="shared" si="8"/>
        <v>6.4481894043266221</v>
      </c>
      <c r="H33">
        <f t="shared" si="9"/>
        <v>6.2809763014304743E-2</v>
      </c>
      <c r="I33">
        <f t="shared" si="10"/>
        <v>3.9450663299131243E-3</v>
      </c>
      <c r="J33">
        <f t="shared" si="11"/>
        <v>6.5109991673409269</v>
      </c>
      <c r="K33">
        <f t="shared" si="12"/>
        <v>2.0495255624898183</v>
      </c>
      <c r="L33">
        <f t="shared" si="20"/>
        <v>0.88589967067099007</v>
      </c>
      <c r="M33">
        <f t="shared" si="13"/>
        <v>3.5603637967777011E-3</v>
      </c>
      <c r="N33">
        <f t="shared" si="14"/>
        <v>1</v>
      </c>
      <c r="O33">
        <f t="shared" si="15"/>
        <v>2.71258994726933</v>
      </c>
      <c r="P33">
        <f t="shared" si="16"/>
        <v>0.93776547302972146</v>
      </c>
      <c r="Q33">
        <f t="shared" si="17"/>
        <v>1.193616344415541E-2</v>
      </c>
      <c r="R33">
        <f t="shared" si="18"/>
        <v>1</v>
      </c>
      <c r="S33">
        <f t="shared" si="19"/>
        <v>1</v>
      </c>
      <c r="T33">
        <f t="shared" si="1"/>
        <v>0</v>
      </c>
      <c r="U33">
        <f t="shared" si="21"/>
        <v>5.7804868644800209E-2</v>
      </c>
      <c r="V33">
        <f t="shared" si="2"/>
        <v>0.94219513135519983</v>
      </c>
      <c r="W33">
        <f t="shared" si="3"/>
        <v>2</v>
      </c>
      <c r="X33">
        <f t="shared" si="4"/>
        <v>0.93476737713721791</v>
      </c>
      <c r="Y33">
        <f t="shared" si="5"/>
        <v>6.5232622862782086E-2</v>
      </c>
      <c r="Z33">
        <f t="shared" si="6"/>
        <v>1</v>
      </c>
      <c r="AA33">
        <f t="shared" si="7"/>
        <v>1</v>
      </c>
    </row>
    <row r="34" spans="1:27" x14ac:dyDescent="0.2">
      <c r="A34">
        <v>3</v>
      </c>
      <c r="B34">
        <v>0</v>
      </c>
      <c r="C34">
        <v>7</v>
      </c>
      <c r="D34">
        <v>0</v>
      </c>
      <c r="E34">
        <v>7.9566960328753549</v>
      </c>
      <c r="F34">
        <v>1</v>
      </c>
      <c r="G34">
        <f t="shared" si="8"/>
        <v>7.6472600110941809</v>
      </c>
      <c r="H34">
        <f t="shared" si="9"/>
        <v>0.30943602178117402</v>
      </c>
      <c r="I34">
        <f t="shared" si="10"/>
        <v>9.5750651575759196E-2</v>
      </c>
      <c r="J34">
        <f t="shared" si="11"/>
        <v>7.9566960328753549</v>
      </c>
      <c r="K34">
        <f t="shared" si="12"/>
        <v>-0.56569414577287613</v>
      </c>
      <c r="L34">
        <f t="shared" si="20"/>
        <v>0.36223097070297172</v>
      </c>
      <c r="M34">
        <f t="shared" si="13"/>
        <v>1.2896740341625046E-3</v>
      </c>
      <c r="N34">
        <f t="shared" si="14"/>
        <v>1</v>
      </c>
      <c r="O34">
        <f t="shared" si="15"/>
        <v>2.1001602009465685</v>
      </c>
      <c r="P34">
        <f t="shared" si="16"/>
        <v>0.89091874851304143</v>
      </c>
      <c r="Q34">
        <f t="shared" si="17"/>
        <v>1.0634151797714052E-2</v>
      </c>
      <c r="R34">
        <f t="shared" si="18"/>
        <v>1</v>
      </c>
      <c r="S34">
        <f t="shared" si="19"/>
        <v>1</v>
      </c>
      <c r="T34">
        <f t="shared" si="1"/>
        <v>0</v>
      </c>
      <c r="U34">
        <f t="shared" si="21"/>
        <v>7.3855232279151492E-3</v>
      </c>
      <c r="V34">
        <f t="shared" si="2"/>
        <v>0.99261447677208481</v>
      </c>
      <c r="W34">
        <f t="shared" si="3"/>
        <v>2</v>
      </c>
      <c r="X34">
        <f t="shared" si="4"/>
        <v>0.8870141126497102</v>
      </c>
      <c r="Y34">
        <f t="shared" si="5"/>
        <v>0.1129858873502898</v>
      </c>
      <c r="Z34">
        <f t="shared" si="6"/>
        <v>1</v>
      </c>
      <c r="AA34">
        <f t="shared" si="7"/>
        <v>1</v>
      </c>
    </row>
    <row r="35" spans="1:27" x14ac:dyDescent="0.2">
      <c r="A35">
        <v>3</v>
      </c>
      <c r="B35">
        <v>0</v>
      </c>
      <c r="C35">
        <v>8</v>
      </c>
      <c r="D35">
        <v>1</v>
      </c>
      <c r="E35">
        <v>9.0440512810619982</v>
      </c>
      <c r="F35">
        <v>1</v>
      </c>
      <c r="G35">
        <f t="shared" si="8"/>
        <v>8.8849579811513681</v>
      </c>
      <c r="H35">
        <f t="shared" si="9"/>
        <v>0.15909329991063004</v>
      </c>
      <c r="I35">
        <f t="shared" si="10"/>
        <v>2.5310678076453676E-2</v>
      </c>
      <c r="J35">
        <f t="shared" si="11"/>
        <v>9.0440512810619982</v>
      </c>
      <c r="K35">
        <f t="shared" si="12"/>
        <v>2.2607327220068019</v>
      </c>
      <c r="L35">
        <f t="shared" si="20"/>
        <v>0.90557230554056867</v>
      </c>
      <c r="M35">
        <f t="shared" si="13"/>
        <v>1.1678930885123454E-3</v>
      </c>
      <c r="N35">
        <f t="shared" si="14"/>
        <v>1</v>
      </c>
      <c r="O35">
        <f t="shared" si="15"/>
        <v>3.7890932880151844</v>
      </c>
      <c r="P35">
        <f t="shared" si="16"/>
        <v>0.97788407705423797</v>
      </c>
      <c r="Q35">
        <f t="shared" si="17"/>
        <v>1.0398967715962272E-2</v>
      </c>
      <c r="R35">
        <f t="shared" si="18"/>
        <v>1</v>
      </c>
      <c r="S35">
        <f t="shared" si="19"/>
        <v>1</v>
      </c>
      <c r="T35">
        <f t="shared" si="1"/>
        <v>0</v>
      </c>
      <c r="U35">
        <f t="shared" si="21"/>
        <v>8.3493134253272139E-4</v>
      </c>
      <c r="V35">
        <f t="shared" si="2"/>
        <v>0.99916506865746724</v>
      </c>
      <c r="W35">
        <f t="shared" si="3"/>
        <v>2</v>
      </c>
      <c r="X35">
        <f t="shared" si="4"/>
        <v>0.97782370168976707</v>
      </c>
      <c r="Y35">
        <f t="shared" si="5"/>
        <v>2.2176298310232934E-2</v>
      </c>
      <c r="Z35">
        <f t="shared" si="6"/>
        <v>1</v>
      </c>
      <c r="AA35">
        <f t="shared" si="7"/>
        <v>1</v>
      </c>
    </row>
    <row r="36" spans="1:27" x14ac:dyDescent="0.2">
      <c r="A36">
        <v>3</v>
      </c>
      <c r="B36">
        <v>0</v>
      </c>
      <c r="C36">
        <v>9</v>
      </c>
      <c r="D36">
        <v>0</v>
      </c>
      <c r="E36">
        <v>9.8971902556604316</v>
      </c>
      <c r="F36">
        <v>0</v>
      </c>
      <c r="G36">
        <f t="shared" si="8"/>
        <v>10.162527672575422</v>
      </c>
      <c r="H36">
        <f t="shared" si="9"/>
        <v>-0.26533741691499024</v>
      </c>
      <c r="I36">
        <f t="shared" si="10"/>
        <v>7.0403944815119357E-2</v>
      </c>
      <c r="J36">
        <f t="shared" si="11"/>
        <v>9.8971902556604316</v>
      </c>
      <c r="K36">
        <f t="shared" si="12"/>
        <v>-0.40389476129377599</v>
      </c>
      <c r="L36">
        <f t="shared" si="20"/>
        <v>0.40037694235101395</v>
      </c>
      <c r="M36">
        <f t="shared" si="13"/>
        <v>7.002956247408904E-4</v>
      </c>
      <c r="N36">
        <f t="shared" si="14"/>
        <v>1</v>
      </c>
      <c r="O36">
        <f t="shared" si="15"/>
        <v>2.9248366859705914</v>
      </c>
      <c r="P36">
        <f t="shared" si="16"/>
        <v>0.94906063498343451</v>
      </c>
      <c r="Q36">
        <f t="shared" si="17"/>
        <v>5.2971681227888246E-4</v>
      </c>
      <c r="R36">
        <f t="shared" si="18"/>
        <v>1</v>
      </c>
      <c r="S36">
        <f t="shared" si="19"/>
        <v>1</v>
      </c>
      <c r="T36">
        <f t="shared" si="1"/>
        <v>0</v>
      </c>
      <c r="U36">
        <f t="shared" si="21"/>
        <v>1.1034983043662124E-3</v>
      </c>
      <c r="V36">
        <f t="shared" si="2"/>
        <v>0.99889650169563382</v>
      </c>
      <c r="W36">
        <f t="shared" si="3"/>
        <v>2</v>
      </c>
      <c r="X36">
        <f t="shared" si="4"/>
        <v>0.94845516345898129</v>
      </c>
      <c r="Y36">
        <f t="shared" si="5"/>
        <v>5.1544836541018713E-2</v>
      </c>
      <c r="Z36">
        <f t="shared" si="6"/>
        <v>1</v>
      </c>
      <c r="AA36">
        <f t="shared" si="7"/>
        <v>0</v>
      </c>
    </row>
    <row r="37" spans="1:27" x14ac:dyDescent="0.2">
      <c r="A37">
        <v>3</v>
      </c>
      <c r="B37">
        <v>0</v>
      </c>
      <c r="C37">
        <v>10</v>
      </c>
      <c r="D37">
        <v>1</v>
      </c>
      <c r="E37">
        <v>0</v>
      </c>
      <c r="F37">
        <v>1</v>
      </c>
      <c r="G37">
        <f t="shared" si="8"/>
        <v>11.48125352971643</v>
      </c>
      <c r="H37">
        <f t="shared" si="9"/>
        <v>0</v>
      </c>
      <c r="I37">
        <f t="shared" si="10"/>
        <v>0</v>
      </c>
      <c r="J37">
        <f t="shared" si="11"/>
        <v>11.48125352971643</v>
      </c>
      <c r="K37">
        <f t="shared" si="12"/>
        <v>2.4639478715563823</v>
      </c>
      <c r="L37">
        <f t="shared" si="20"/>
        <v>0.92157546709416915</v>
      </c>
      <c r="M37">
        <f t="shared" si="13"/>
        <v>6.4537526747458903E-4</v>
      </c>
      <c r="N37">
        <f t="shared" si="14"/>
        <v>6.4537526747458903E-4</v>
      </c>
      <c r="O37">
        <f t="shared" si="15"/>
        <v>4.8248620937724542</v>
      </c>
      <c r="P37">
        <f t="shared" si="16"/>
        <v>0.99203626927097277</v>
      </c>
      <c r="Q37">
        <f t="shared" si="17"/>
        <v>5.2549829022325472E-4</v>
      </c>
      <c r="R37">
        <f t="shared" si="18"/>
        <v>5.2549829022325472E-4</v>
      </c>
      <c r="S37">
        <f t="shared" si="19"/>
        <v>5.7701680121258409E-4</v>
      </c>
      <c r="T37">
        <f t="shared" si="1"/>
        <v>-3.2388115411463767</v>
      </c>
      <c r="U37">
        <f t="shared" si="21"/>
        <v>1.354887915975544E-3</v>
      </c>
      <c r="V37">
        <f t="shared" si="2"/>
        <v>0.99864511208402451</v>
      </c>
      <c r="W37">
        <f t="shared" si="3"/>
        <v>2</v>
      </c>
      <c r="X37">
        <f t="shared" si="4"/>
        <v>0.9919408027815535</v>
      </c>
      <c r="Y37">
        <f t="shared" si="5"/>
        <v>8.0591972184465011E-3</v>
      </c>
      <c r="Z37">
        <f t="shared" si="6"/>
        <v>1</v>
      </c>
      <c r="AA37">
        <f t="shared" si="7"/>
        <v>1</v>
      </c>
    </row>
    <row r="38" spans="1:27" x14ac:dyDescent="0.2">
      <c r="A38">
        <v>4</v>
      </c>
      <c r="B38">
        <v>1</v>
      </c>
      <c r="C38">
        <v>1</v>
      </c>
      <c r="D38">
        <v>1</v>
      </c>
      <c r="E38">
        <v>0.86055270748407697</v>
      </c>
      <c r="F38">
        <v>0</v>
      </c>
      <c r="G38">
        <f t="shared" si="8"/>
        <v>0.99134592960887336</v>
      </c>
      <c r="H38">
        <f t="shared" si="9"/>
        <v>-0.13079322212479638</v>
      </c>
      <c r="I38">
        <f t="shared" si="10"/>
        <v>1.7106866953786326E-2</v>
      </c>
      <c r="J38">
        <f t="shared" si="11"/>
        <v>0.86055270748407697</v>
      </c>
      <c r="K38">
        <f t="shared" si="12"/>
        <v>1.5783884941584345</v>
      </c>
      <c r="L38">
        <f t="shared" si="20"/>
        <v>0.82897616835985632</v>
      </c>
      <c r="M38">
        <f t="shared" si="13"/>
        <v>0.17102383164014368</v>
      </c>
      <c r="N38">
        <f t="shared" si="14"/>
        <v>1</v>
      </c>
      <c r="O38">
        <f t="shared" si="15"/>
        <v>0.31124792284255332</v>
      </c>
      <c r="P38">
        <f t="shared" si="16"/>
        <v>0.57718983567974935</v>
      </c>
      <c r="Q38">
        <f t="shared" si="17"/>
        <v>0.42281016432025065</v>
      </c>
      <c r="R38">
        <f t="shared" si="18"/>
        <v>1</v>
      </c>
      <c r="S38">
        <f t="shared" si="19"/>
        <v>1</v>
      </c>
      <c r="T38">
        <f t="shared" si="1"/>
        <v>0</v>
      </c>
      <c r="U38">
        <f t="shared" si="21"/>
        <v>0.23362673981165932</v>
      </c>
      <c r="V38">
        <f t="shared" si="2"/>
        <v>0.76637326018834062</v>
      </c>
      <c r="W38">
        <f t="shared" si="3"/>
        <v>2</v>
      </c>
      <c r="X38">
        <f t="shared" si="4"/>
        <v>0.63601385571293656</v>
      </c>
      <c r="Y38">
        <f t="shared" si="5"/>
        <v>0.36398614428706344</v>
      </c>
      <c r="Z38">
        <f t="shared" si="6"/>
        <v>1</v>
      </c>
      <c r="AA38">
        <f t="shared" si="7"/>
        <v>0</v>
      </c>
    </row>
    <row r="39" spans="1:27" x14ac:dyDescent="0.2">
      <c r="A39">
        <v>4</v>
      </c>
      <c r="B39">
        <v>0</v>
      </c>
      <c r="C39">
        <v>2</v>
      </c>
      <c r="D39">
        <v>0</v>
      </c>
      <c r="E39">
        <v>0</v>
      </c>
      <c r="F39">
        <v>0</v>
      </c>
      <c r="G39">
        <f t="shared" si="8"/>
        <v>2.0146274926596561</v>
      </c>
      <c r="H39">
        <f t="shared" si="9"/>
        <v>0</v>
      </c>
      <c r="I39">
        <f t="shared" si="10"/>
        <v>0</v>
      </c>
      <c r="J39">
        <f t="shared" si="11"/>
        <v>2.0146274926596561</v>
      </c>
      <c r="K39">
        <f t="shared" si="12"/>
        <v>-1.0611468098677228</v>
      </c>
      <c r="L39">
        <f t="shared" si="20"/>
        <v>0.25709035884438414</v>
      </c>
      <c r="M39">
        <f t="shared" si="13"/>
        <v>0.1270552533928376</v>
      </c>
      <c r="N39">
        <f t="shared" si="14"/>
        <v>1</v>
      </c>
      <c r="O39">
        <f t="shared" si="15"/>
        <v>-0.42511616420736698</v>
      </c>
      <c r="P39">
        <f t="shared" si="16"/>
        <v>0.39529314746562261</v>
      </c>
      <c r="Q39">
        <f t="shared" si="17"/>
        <v>0.2556762036856417</v>
      </c>
      <c r="R39">
        <f t="shared" si="18"/>
        <v>1</v>
      </c>
      <c r="S39">
        <f t="shared" si="19"/>
        <v>1</v>
      </c>
      <c r="T39">
        <f t="shared" si="1"/>
        <v>0</v>
      </c>
      <c r="U39">
        <f t="shared" si="21"/>
        <v>0.13156012540281573</v>
      </c>
      <c r="V39">
        <f t="shared" si="2"/>
        <v>0.8684398745971843</v>
      </c>
      <c r="W39">
        <f t="shared" si="3"/>
        <v>2</v>
      </c>
      <c r="X39">
        <f t="shared" si="4"/>
        <v>0.37711117126359367</v>
      </c>
      <c r="Y39">
        <f t="shared" si="5"/>
        <v>0.62288882873640627</v>
      </c>
      <c r="Z39">
        <f t="shared" si="6"/>
        <v>0</v>
      </c>
      <c r="AA39">
        <f t="shared" si="7"/>
        <v>1</v>
      </c>
    </row>
    <row r="40" spans="1:27" x14ac:dyDescent="0.2">
      <c r="A40">
        <v>4</v>
      </c>
      <c r="B40">
        <v>0</v>
      </c>
      <c r="C40">
        <v>3</v>
      </c>
      <c r="D40">
        <v>1</v>
      </c>
      <c r="E40">
        <v>0</v>
      </c>
      <c r="F40">
        <v>1</v>
      </c>
      <c r="G40">
        <f t="shared" si="8"/>
        <v>3.0708734770384685</v>
      </c>
      <c r="H40">
        <f t="shared" si="9"/>
        <v>0</v>
      </c>
      <c r="I40">
        <f t="shared" si="10"/>
        <v>0</v>
      </c>
      <c r="J40">
        <f t="shared" si="11"/>
        <v>3.0708734770384685</v>
      </c>
      <c r="K40">
        <f t="shared" si="12"/>
        <v>1.7626861518458603</v>
      </c>
      <c r="L40">
        <f t="shared" si="20"/>
        <v>0.85354576265455318</v>
      </c>
      <c r="M40">
        <f t="shared" si="13"/>
        <v>0.10844747315645707</v>
      </c>
      <c r="N40">
        <f t="shared" si="14"/>
        <v>1</v>
      </c>
      <c r="O40">
        <f t="shared" si="15"/>
        <v>1.2505960237585934</v>
      </c>
      <c r="P40">
        <f t="shared" si="16"/>
        <v>0.77740301868781525</v>
      </c>
      <c r="Q40">
        <f t="shared" si="17"/>
        <v>0.19876345255185857</v>
      </c>
      <c r="R40">
        <f t="shared" si="18"/>
        <v>1</v>
      </c>
      <c r="S40">
        <f t="shared" si="19"/>
        <v>1</v>
      </c>
      <c r="T40">
        <f t="shared" si="1"/>
        <v>0</v>
      </c>
      <c r="U40">
        <f t="shared" si="21"/>
        <v>7.6344450273827164E-2</v>
      </c>
      <c r="V40">
        <f t="shared" si="2"/>
        <v>0.92365554972617281</v>
      </c>
      <c r="W40">
        <f t="shared" si="3"/>
        <v>2</v>
      </c>
      <c r="X40">
        <f t="shared" si="4"/>
        <v>0.78321609461829655</v>
      </c>
      <c r="Y40">
        <f t="shared" si="5"/>
        <v>0.21678390538170345</v>
      </c>
      <c r="Z40">
        <f t="shared" si="6"/>
        <v>1</v>
      </c>
      <c r="AA40">
        <f t="shared" si="7"/>
        <v>1</v>
      </c>
    </row>
    <row r="41" spans="1:27" x14ac:dyDescent="0.2">
      <c r="A41">
        <v>4</v>
      </c>
      <c r="B41">
        <v>0</v>
      </c>
      <c r="C41">
        <v>4</v>
      </c>
      <c r="D41">
        <v>1</v>
      </c>
      <c r="E41">
        <v>4.5919602517938145</v>
      </c>
      <c r="F41">
        <v>0</v>
      </c>
      <c r="G41">
        <f t="shared" si="8"/>
        <v>4.161145812435759</v>
      </c>
      <c r="H41">
        <f t="shared" si="9"/>
        <v>0.43081443935805552</v>
      </c>
      <c r="I41">
        <f t="shared" si="10"/>
        <v>0.18560108115939569</v>
      </c>
      <c r="J41">
        <f t="shared" si="11"/>
        <v>4.5919602517938145</v>
      </c>
      <c r="K41">
        <f t="shared" si="12"/>
        <v>1.8895151323215074</v>
      </c>
      <c r="L41">
        <f t="shared" si="20"/>
        <v>0.86870023637434335</v>
      </c>
      <c r="M41">
        <f t="shared" si="13"/>
        <v>1.4239127591242559E-2</v>
      </c>
      <c r="N41">
        <f t="shared" si="14"/>
        <v>1</v>
      </c>
      <c r="O41">
        <f t="shared" si="15"/>
        <v>1.8970315967650382</v>
      </c>
      <c r="P41">
        <f t="shared" si="16"/>
        <v>0.86955519194615194</v>
      </c>
      <c r="Q41">
        <f t="shared" si="17"/>
        <v>2.5927660416247326E-2</v>
      </c>
      <c r="R41">
        <f t="shared" si="18"/>
        <v>1</v>
      </c>
      <c r="S41">
        <f t="shared" si="19"/>
        <v>1</v>
      </c>
      <c r="T41">
        <f t="shared" si="1"/>
        <v>0</v>
      </c>
      <c r="U41">
        <f t="shared" si="21"/>
        <v>4.3421813053815685E-2</v>
      </c>
      <c r="V41">
        <f t="shared" si="2"/>
        <v>0.95657818694618435</v>
      </c>
      <c r="W41">
        <f t="shared" si="3"/>
        <v>2</v>
      </c>
      <c r="X41">
        <f t="shared" si="4"/>
        <v>0.86951806822514366</v>
      </c>
      <c r="Y41">
        <f t="shared" si="5"/>
        <v>0.13048193177485634</v>
      </c>
      <c r="Z41">
        <f t="shared" si="6"/>
        <v>1</v>
      </c>
      <c r="AA41">
        <f t="shared" si="7"/>
        <v>0</v>
      </c>
    </row>
    <row r="42" spans="1:27" x14ac:dyDescent="0.2">
      <c r="A42">
        <v>4</v>
      </c>
      <c r="B42">
        <v>0</v>
      </c>
      <c r="C42">
        <v>5</v>
      </c>
      <c r="D42">
        <v>1</v>
      </c>
      <c r="E42">
        <v>0</v>
      </c>
      <c r="F42">
        <v>1</v>
      </c>
      <c r="G42">
        <f t="shared" si="8"/>
        <v>5.2865406379902842</v>
      </c>
      <c r="H42">
        <f t="shared" si="9"/>
        <v>0</v>
      </c>
      <c r="I42">
        <f t="shared" si="10"/>
        <v>0</v>
      </c>
      <c r="J42">
        <f t="shared" si="11"/>
        <v>5.2865406379902842</v>
      </c>
      <c r="K42">
        <f t="shared" si="12"/>
        <v>1.9474295943375539</v>
      </c>
      <c r="L42">
        <f t="shared" si="20"/>
        <v>0.8751660946563864</v>
      </c>
      <c r="M42">
        <f t="shared" si="13"/>
        <v>1.2461601685341748E-2</v>
      </c>
      <c r="N42">
        <f t="shared" si="14"/>
        <v>1</v>
      </c>
      <c r="O42">
        <f t="shared" si="15"/>
        <v>2.1922162485559724</v>
      </c>
      <c r="P42">
        <f t="shared" si="16"/>
        <v>0.89954834654225502</v>
      </c>
      <c r="Q42">
        <f t="shared" si="17"/>
        <v>2.3323184057144359E-2</v>
      </c>
      <c r="R42">
        <f t="shared" si="18"/>
        <v>1</v>
      </c>
      <c r="S42">
        <f t="shared" si="19"/>
        <v>1</v>
      </c>
      <c r="T42">
        <f t="shared" si="1"/>
        <v>0</v>
      </c>
      <c r="U42">
        <f t="shared" si="21"/>
        <v>2.3679147942791762E-2</v>
      </c>
      <c r="V42">
        <f t="shared" si="2"/>
        <v>0.9763208520572082</v>
      </c>
      <c r="W42">
        <f t="shared" si="3"/>
        <v>2</v>
      </c>
      <c r="X42">
        <f t="shared" si="4"/>
        <v>0.89897099559267113</v>
      </c>
      <c r="Y42">
        <f t="shared" si="5"/>
        <v>0.10102900440732887</v>
      </c>
      <c r="Z42">
        <f t="shared" si="6"/>
        <v>1</v>
      </c>
      <c r="AA42">
        <f t="shared" si="7"/>
        <v>1</v>
      </c>
    </row>
    <row r="43" spans="1:27" x14ac:dyDescent="0.2">
      <c r="A43">
        <v>4</v>
      </c>
      <c r="B43">
        <v>0</v>
      </c>
      <c r="C43">
        <v>6</v>
      </c>
      <c r="D43">
        <v>0</v>
      </c>
      <c r="E43">
        <v>6.3578135186666174</v>
      </c>
      <c r="F43">
        <v>1</v>
      </c>
      <c r="G43">
        <f t="shared" si="8"/>
        <v>6.4481894043266221</v>
      </c>
      <c r="H43">
        <f t="shared" si="9"/>
        <v>-9.0375885660004762E-2</v>
      </c>
      <c r="I43">
        <f t="shared" si="10"/>
        <v>8.1678007088302543E-3</v>
      </c>
      <c r="J43">
        <f t="shared" si="11"/>
        <v>6.3578135186666174</v>
      </c>
      <c r="K43">
        <f t="shared" si="12"/>
        <v>-0.69900977414000187</v>
      </c>
      <c r="L43">
        <f t="shared" si="20"/>
        <v>0.33203181020462125</v>
      </c>
      <c r="M43">
        <f t="shared" si="13"/>
        <v>4.1376481656329794E-3</v>
      </c>
      <c r="N43">
        <f t="shared" si="14"/>
        <v>1</v>
      </c>
      <c r="O43">
        <f t="shared" si="15"/>
        <v>1.4206627841021209</v>
      </c>
      <c r="P43">
        <f t="shared" si="16"/>
        <v>0.80544229901888242</v>
      </c>
      <c r="Q43">
        <f t="shared" si="17"/>
        <v>1.8785478987426898E-2</v>
      </c>
      <c r="R43">
        <f t="shared" si="18"/>
        <v>1</v>
      </c>
      <c r="S43">
        <f t="shared" si="19"/>
        <v>1</v>
      </c>
      <c r="T43">
        <f t="shared" si="1"/>
        <v>0</v>
      </c>
      <c r="U43">
        <f t="shared" si="21"/>
        <v>5.3136257203374275E-3</v>
      </c>
      <c r="V43">
        <f t="shared" si="2"/>
        <v>0.99468637427966256</v>
      </c>
      <c r="W43">
        <f t="shared" si="3"/>
        <v>2</v>
      </c>
      <c r="X43">
        <f t="shared" si="4"/>
        <v>0.80292677286924141</v>
      </c>
      <c r="Y43">
        <f t="shared" si="5"/>
        <v>0.19707322713075859</v>
      </c>
      <c r="Z43">
        <f t="shared" si="6"/>
        <v>1</v>
      </c>
      <c r="AA43">
        <f t="shared" si="7"/>
        <v>1</v>
      </c>
    </row>
    <row r="44" spans="1:27" x14ac:dyDescent="0.2">
      <c r="A44">
        <v>4</v>
      </c>
      <c r="B44">
        <v>0</v>
      </c>
      <c r="C44">
        <v>7</v>
      </c>
      <c r="D44">
        <v>0</v>
      </c>
      <c r="E44">
        <v>7.3312961818979883</v>
      </c>
      <c r="F44">
        <v>1</v>
      </c>
      <c r="G44">
        <f t="shared" si="8"/>
        <v>7.6472600110941809</v>
      </c>
      <c r="H44">
        <f t="shared" si="9"/>
        <v>-0.31596382919619259</v>
      </c>
      <c r="I44">
        <f t="shared" si="10"/>
        <v>9.983314136032076E-2</v>
      </c>
      <c r="J44">
        <f t="shared" si="11"/>
        <v>7.3312961818979883</v>
      </c>
      <c r="K44">
        <f t="shared" si="12"/>
        <v>-0.61784029996045609</v>
      </c>
      <c r="L44">
        <f t="shared" si="20"/>
        <v>0.35027280069819466</v>
      </c>
      <c r="M44">
        <f t="shared" si="13"/>
        <v>1.4493056112800113E-3</v>
      </c>
      <c r="N44">
        <f t="shared" si="14"/>
        <v>1</v>
      </c>
      <c r="O44">
        <f t="shared" si="15"/>
        <v>1.8343760801887481</v>
      </c>
      <c r="P44">
        <f t="shared" si="16"/>
        <v>0.86228221767180369</v>
      </c>
      <c r="Q44">
        <f t="shared" si="17"/>
        <v>1.6198384481305537E-2</v>
      </c>
      <c r="R44">
        <f t="shared" si="18"/>
        <v>1</v>
      </c>
      <c r="S44">
        <f t="shared" si="19"/>
        <v>1</v>
      </c>
      <c r="T44">
        <f t="shared" si="1"/>
        <v>0</v>
      </c>
      <c r="U44">
        <f t="shared" si="21"/>
        <v>4.7773332337384988E-4</v>
      </c>
      <c r="V44">
        <f t="shared" si="2"/>
        <v>0.99952226667662614</v>
      </c>
      <c r="W44">
        <f t="shared" si="3"/>
        <v>2</v>
      </c>
      <c r="X44">
        <f t="shared" si="4"/>
        <v>0.86203761371143417</v>
      </c>
      <c r="Y44">
        <f t="shared" si="5"/>
        <v>0.13796238628856583</v>
      </c>
      <c r="Z44">
        <f t="shared" si="6"/>
        <v>1</v>
      </c>
      <c r="AA44">
        <f t="shared" si="7"/>
        <v>1</v>
      </c>
    </row>
    <row r="45" spans="1:27" x14ac:dyDescent="0.2">
      <c r="A45">
        <v>4</v>
      </c>
      <c r="B45">
        <v>0</v>
      </c>
      <c r="C45">
        <v>8</v>
      </c>
      <c r="D45">
        <v>1</v>
      </c>
      <c r="E45">
        <v>9.0845507096811371</v>
      </c>
      <c r="F45">
        <v>1</v>
      </c>
      <c r="G45">
        <f t="shared" si="8"/>
        <v>8.8849579811513681</v>
      </c>
      <c r="H45">
        <f t="shared" si="9"/>
        <v>0.19959272852976895</v>
      </c>
      <c r="I45">
        <f t="shared" si="10"/>
        <v>3.9837257281958041E-2</v>
      </c>
      <c r="J45">
        <f t="shared" si="11"/>
        <v>9.0845507096811371</v>
      </c>
      <c r="K45">
        <f t="shared" si="12"/>
        <v>2.2641095847386721</v>
      </c>
      <c r="L45">
        <f t="shared" si="20"/>
        <v>0.9058606695976531</v>
      </c>
      <c r="M45">
        <f t="shared" si="13"/>
        <v>1.312868951485747E-3</v>
      </c>
      <c r="N45">
        <f t="shared" si="14"/>
        <v>1</v>
      </c>
      <c r="O45">
        <f t="shared" si="15"/>
        <v>3.8063048447654939</v>
      </c>
      <c r="P45">
        <f t="shared" si="16"/>
        <v>0.97825326239207888</v>
      </c>
      <c r="Q45">
        <f t="shared" si="17"/>
        <v>1.5846122464318362E-2</v>
      </c>
      <c r="R45">
        <f t="shared" si="18"/>
        <v>1</v>
      </c>
      <c r="S45">
        <f t="shared" si="19"/>
        <v>1</v>
      </c>
      <c r="T45">
        <f t="shared" si="1"/>
        <v>0</v>
      </c>
      <c r="U45">
        <f t="shared" si="21"/>
        <v>3.9598089631645363E-5</v>
      </c>
      <c r="V45">
        <f t="shared" si="2"/>
        <v>0.99996040191036839</v>
      </c>
      <c r="W45">
        <f t="shared" si="3"/>
        <v>2</v>
      </c>
      <c r="X45">
        <f t="shared" si="4"/>
        <v>0.97825039578370077</v>
      </c>
      <c r="Y45">
        <f t="shared" si="5"/>
        <v>2.1749604216299234E-2</v>
      </c>
      <c r="Z45">
        <f t="shared" si="6"/>
        <v>1</v>
      </c>
      <c r="AA45">
        <f t="shared" si="7"/>
        <v>1</v>
      </c>
    </row>
    <row r="46" spans="1:27" x14ac:dyDescent="0.2">
      <c r="A46">
        <v>4</v>
      </c>
      <c r="B46">
        <v>0</v>
      </c>
      <c r="C46">
        <v>9</v>
      </c>
      <c r="D46">
        <v>1</v>
      </c>
      <c r="E46">
        <v>10.494970058645043</v>
      </c>
      <c r="F46">
        <v>1</v>
      </c>
      <c r="G46">
        <f t="shared" si="8"/>
        <v>10.162527672575422</v>
      </c>
      <c r="H46">
        <f t="shared" si="9"/>
        <v>0.33244238606962107</v>
      </c>
      <c r="I46">
        <f t="shared" si="10"/>
        <v>0.11051794005566298</v>
      </c>
      <c r="J46">
        <f t="shared" si="11"/>
        <v>10.494970058645043</v>
      </c>
      <c r="K46">
        <f t="shared" si="12"/>
        <v>2.381711059579573</v>
      </c>
      <c r="L46">
        <f t="shared" si="20"/>
        <v>0.91542200649994621</v>
      </c>
      <c r="M46">
        <f t="shared" si="13"/>
        <v>1.201829129840563E-3</v>
      </c>
      <c r="N46">
        <f t="shared" si="14"/>
        <v>1</v>
      </c>
      <c r="O46">
        <f t="shared" si="15"/>
        <v>4.4057086757359558</v>
      </c>
      <c r="P46">
        <f t="shared" si="16"/>
        <v>0.98793977242837605</v>
      </c>
      <c r="Q46">
        <f t="shared" si="17"/>
        <v>1.5655014621270859E-2</v>
      </c>
      <c r="R46">
        <f t="shared" si="18"/>
        <v>1</v>
      </c>
      <c r="S46">
        <f t="shared" si="19"/>
        <v>1</v>
      </c>
      <c r="T46">
        <f t="shared" si="1"/>
        <v>0</v>
      </c>
      <c r="U46">
        <f t="shared" si="21"/>
        <v>3.0400404361278641E-6</v>
      </c>
      <c r="V46">
        <f t="shared" si="2"/>
        <v>0.99999695995956384</v>
      </c>
      <c r="W46">
        <f t="shared" si="3"/>
        <v>2</v>
      </c>
      <c r="X46">
        <f t="shared" si="4"/>
        <v>0.98793955197143524</v>
      </c>
      <c r="Y46">
        <f t="shared" si="5"/>
        <v>1.2060448028564763E-2</v>
      </c>
      <c r="Z46">
        <f t="shared" si="6"/>
        <v>1</v>
      </c>
      <c r="AA46">
        <f t="shared" si="7"/>
        <v>1</v>
      </c>
    </row>
    <row r="47" spans="1:27" x14ac:dyDescent="0.2">
      <c r="A47">
        <v>4</v>
      </c>
      <c r="B47">
        <v>0</v>
      </c>
      <c r="C47">
        <v>10</v>
      </c>
      <c r="D47">
        <v>0</v>
      </c>
      <c r="E47">
        <v>11.212522538574309</v>
      </c>
      <c r="F47">
        <v>1</v>
      </c>
      <c r="G47">
        <f t="shared" si="8"/>
        <v>11.48125352971643</v>
      </c>
      <c r="H47">
        <f t="shared" si="9"/>
        <v>-0.26873099114212096</v>
      </c>
      <c r="I47">
        <f t="shared" si="10"/>
        <v>7.2216345600226689E-2</v>
      </c>
      <c r="J47">
        <f t="shared" si="11"/>
        <v>11.212522538574309</v>
      </c>
      <c r="K47">
        <f t="shared" si="12"/>
        <v>-0.29422169385454033</v>
      </c>
      <c r="L47">
        <f t="shared" si="20"/>
        <v>0.42697064209375679</v>
      </c>
      <c r="M47">
        <f t="shared" si="13"/>
        <v>5.1314575525500622E-4</v>
      </c>
      <c r="N47">
        <f t="shared" si="14"/>
        <v>5.1314575525500622E-4</v>
      </c>
      <c r="O47">
        <f t="shared" si="15"/>
        <v>3.4838301583423883</v>
      </c>
      <c r="P47">
        <f t="shared" si="16"/>
        <v>0.97022417003004191</v>
      </c>
      <c r="Q47">
        <f t="shared" si="17"/>
        <v>1.5188873567730691E-2</v>
      </c>
      <c r="R47">
        <f t="shared" si="18"/>
        <v>1.5188873567730691E-2</v>
      </c>
      <c r="S47">
        <f t="shared" si="19"/>
        <v>8.8818105943437864E-3</v>
      </c>
      <c r="T47">
        <f t="shared" si="1"/>
        <v>-2.0514984924445323</v>
      </c>
      <c r="U47">
        <f t="shared" si="21"/>
        <v>1.0270599862816981E-7</v>
      </c>
      <c r="V47">
        <f t="shared" si="2"/>
        <v>0.99999989729400141</v>
      </c>
      <c r="W47">
        <f t="shared" si="3"/>
        <v>2</v>
      </c>
      <c r="X47">
        <f t="shared" si="4"/>
        <v>0.97022411423464594</v>
      </c>
      <c r="Y47">
        <f t="shared" si="5"/>
        <v>2.977588576535406E-2</v>
      </c>
      <c r="Z47">
        <f t="shared" si="6"/>
        <v>1</v>
      </c>
      <c r="AA47">
        <f t="shared" si="7"/>
        <v>1</v>
      </c>
    </row>
    <row r="48" spans="1:27" x14ac:dyDescent="0.2">
      <c r="A48">
        <v>5</v>
      </c>
      <c r="B48">
        <v>1</v>
      </c>
      <c r="C48">
        <v>1</v>
      </c>
      <c r="D48">
        <v>0</v>
      </c>
      <c r="E48">
        <v>1.0480921980695823</v>
      </c>
      <c r="F48">
        <v>0</v>
      </c>
      <c r="G48">
        <f t="shared" si="8"/>
        <v>0.99134592960887336</v>
      </c>
      <c r="H48">
        <f t="shared" si="9"/>
        <v>5.674626846070896E-2</v>
      </c>
      <c r="I48">
        <f t="shared" si="10"/>
        <v>3.2201389842148524E-3</v>
      </c>
      <c r="J48">
        <f t="shared" si="11"/>
        <v>1.0480921980695823</v>
      </c>
      <c r="K48">
        <f t="shared" si="12"/>
        <v>-1.1417370089550201</v>
      </c>
      <c r="L48">
        <f t="shared" si="20"/>
        <v>0.24200158682228456</v>
      </c>
      <c r="M48">
        <f t="shared" si="13"/>
        <v>0.75799841317771544</v>
      </c>
      <c r="N48">
        <f t="shared" si="14"/>
        <v>1</v>
      </c>
      <c r="O48">
        <f t="shared" si="15"/>
        <v>-0.83587694877193031</v>
      </c>
      <c r="P48">
        <f t="shared" si="16"/>
        <v>0.30240385615564214</v>
      </c>
      <c r="Q48">
        <f t="shared" si="17"/>
        <v>0.69759614384435786</v>
      </c>
      <c r="R48">
        <f t="shared" si="18"/>
        <v>1</v>
      </c>
      <c r="S48">
        <f t="shared" si="19"/>
        <v>1</v>
      </c>
      <c r="T48">
        <f t="shared" si="1"/>
        <v>0</v>
      </c>
      <c r="U48">
        <f t="shared" si="21"/>
        <v>0.4502196414302207</v>
      </c>
      <c r="V48">
        <f t="shared" si="2"/>
        <v>0.54978035856977936</v>
      </c>
      <c r="W48">
        <f t="shared" si="3"/>
        <v>2</v>
      </c>
      <c r="X48">
        <f t="shared" si="4"/>
        <v>0.27520956811480629</v>
      </c>
      <c r="Y48">
        <f t="shared" si="5"/>
        <v>0.72479043188519365</v>
      </c>
      <c r="Z48">
        <f t="shared" si="6"/>
        <v>0</v>
      </c>
      <c r="AA48">
        <f t="shared" si="7"/>
        <v>1</v>
      </c>
    </row>
    <row r="49" spans="1:27" x14ac:dyDescent="0.2">
      <c r="A49">
        <v>5</v>
      </c>
      <c r="B49">
        <v>0</v>
      </c>
      <c r="C49">
        <v>2</v>
      </c>
      <c r="D49">
        <v>0</v>
      </c>
      <c r="E49">
        <v>0</v>
      </c>
      <c r="F49">
        <v>1</v>
      </c>
      <c r="G49">
        <f t="shared" si="8"/>
        <v>2.0146274926596561</v>
      </c>
      <c r="H49">
        <f t="shared" si="9"/>
        <v>0</v>
      </c>
      <c r="I49">
        <f t="shared" si="10"/>
        <v>0</v>
      </c>
      <c r="J49">
        <f t="shared" si="11"/>
        <v>2.0146274926596561</v>
      </c>
      <c r="K49">
        <f t="shared" si="12"/>
        <v>-1.0611468098677228</v>
      </c>
      <c r="L49">
        <f t="shared" si="20"/>
        <v>0.25709035884438414</v>
      </c>
      <c r="M49">
        <f t="shared" si="13"/>
        <v>0.19487408404733261</v>
      </c>
      <c r="N49">
        <f t="shared" si="14"/>
        <v>1</v>
      </c>
      <c r="O49">
        <f t="shared" si="15"/>
        <v>-0.42511616420736698</v>
      </c>
      <c r="P49">
        <f t="shared" si="16"/>
        <v>0.39529314746562261</v>
      </c>
      <c r="Q49">
        <f t="shared" si="17"/>
        <v>0.27575497536011745</v>
      </c>
      <c r="R49">
        <f t="shared" si="18"/>
        <v>1</v>
      </c>
      <c r="S49">
        <f t="shared" si="19"/>
        <v>1</v>
      </c>
      <c r="T49">
        <f t="shared" si="1"/>
        <v>0</v>
      </c>
      <c r="U49">
        <f t="shared" si="21"/>
        <v>0.36657409338753077</v>
      </c>
      <c r="V49">
        <f t="shared" si="2"/>
        <v>0.63342590661246923</v>
      </c>
      <c r="W49">
        <f t="shared" si="3"/>
        <v>2</v>
      </c>
      <c r="X49">
        <f t="shared" si="4"/>
        <v>0.34463158552316353</v>
      </c>
      <c r="Y49">
        <f t="shared" si="5"/>
        <v>0.65536841447683647</v>
      </c>
      <c r="Z49">
        <f t="shared" si="6"/>
        <v>0</v>
      </c>
      <c r="AA49">
        <f t="shared" si="7"/>
        <v>0</v>
      </c>
    </row>
    <row r="50" spans="1:27" x14ac:dyDescent="0.2">
      <c r="A50">
        <v>5</v>
      </c>
      <c r="B50">
        <v>0</v>
      </c>
      <c r="C50">
        <v>3</v>
      </c>
      <c r="D50">
        <v>1</v>
      </c>
      <c r="E50">
        <v>2.8483089907238881</v>
      </c>
      <c r="F50">
        <v>1</v>
      </c>
      <c r="G50">
        <f t="shared" si="8"/>
        <v>3.0708734770384685</v>
      </c>
      <c r="H50">
        <f t="shared" si="9"/>
        <v>-0.22256448631458037</v>
      </c>
      <c r="I50">
        <f t="shared" si="10"/>
        <v>4.9534950568473034E-2</v>
      </c>
      <c r="J50">
        <f t="shared" si="11"/>
        <v>2.8483089907238881</v>
      </c>
      <c r="K50">
        <f t="shared" si="12"/>
        <v>1.74412861301386</v>
      </c>
      <c r="L50">
        <f t="shared" si="20"/>
        <v>0.85121071712677421</v>
      </c>
      <c r="M50">
        <f t="shared" si="13"/>
        <v>0.16587890883135326</v>
      </c>
      <c r="N50">
        <f t="shared" si="14"/>
        <v>1</v>
      </c>
      <c r="O50">
        <f t="shared" si="15"/>
        <v>1.1560099661914365</v>
      </c>
      <c r="P50">
        <f t="shared" si="16"/>
        <v>0.76060694909101356</v>
      </c>
      <c r="Q50">
        <f t="shared" si="17"/>
        <v>0.20974115050532655</v>
      </c>
      <c r="R50">
        <f t="shared" si="18"/>
        <v>1</v>
      </c>
      <c r="S50">
        <f t="shared" si="19"/>
        <v>1</v>
      </c>
      <c r="T50">
        <f t="shared" si="1"/>
        <v>0</v>
      </c>
      <c r="U50">
        <f t="shared" si="21"/>
        <v>0.31398409841792629</v>
      </c>
      <c r="V50">
        <f t="shared" si="2"/>
        <v>0.68601590158207371</v>
      </c>
      <c r="W50">
        <f t="shared" si="3"/>
        <v>2</v>
      </c>
      <c r="X50">
        <f t="shared" si="4"/>
        <v>0.78905509151098874</v>
      </c>
      <c r="Y50">
        <f t="shared" si="5"/>
        <v>0.21094490848901126</v>
      </c>
      <c r="Z50">
        <f t="shared" si="6"/>
        <v>1</v>
      </c>
      <c r="AA50">
        <f t="shared" si="7"/>
        <v>1</v>
      </c>
    </row>
    <row r="51" spans="1:27" x14ac:dyDescent="0.2">
      <c r="A51">
        <v>5</v>
      </c>
      <c r="B51">
        <v>0</v>
      </c>
      <c r="C51">
        <v>4</v>
      </c>
      <c r="D51">
        <v>1</v>
      </c>
      <c r="E51">
        <v>4.0872192892554171</v>
      </c>
      <c r="F51">
        <v>1</v>
      </c>
      <c r="G51">
        <f t="shared" si="8"/>
        <v>4.161145812435759</v>
      </c>
      <c r="H51">
        <f t="shared" si="9"/>
        <v>-7.3926523180341874E-2</v>
      </c>
      <c r="I51">
        <f t="shared" si="10"/>
        <v>5.4651308295336244E-3</v>
      </c>
      <c r="J51">
        <f t="shared" si="11"/>
        <v>4.0872192892554171</v>
      </c>
      <c r="K51">
        <f t="shared" si="12"/>
        <v>1.8474295769505207</v>
      </c>
      <c r="L51">
        <f t="shared" si="20"/>
        <v>0.86382502331780242</v>
      </c>
      <c r="M51">
        <f t="shared" si="13"/>
        <v>0.14329035228917536</v>
      </c>
      <c r="N51">
        <f t="shared" si="14"/>
        <v>1</v>
      </c>
      <c r="O51">
        <f t="shared" si="15"/>
        <v>1.6825254168721699</v>
      </c>
      <c r="P51">
        <f t="shared" si="16"/>
        <v>0.84323864841827112</v>
      </c>
      <c r="Q51">
        <f t="shared" si="17"/>
        <v>0.17686184426980475</v>
      </c>
      <c r="R51">
        <f t="shared" si="18"/>
        <v>1</v>
      </c>
      <c r="S51">
        <f t="shared" si="19"/>
        <v>1</v>
      </c>
      <c r="T51">
        <f t="shared" si="1"/>
        <v>0</v>
      </c>
      <c r="U51">
        <f t="shared" si="21"/>
        <v>0.27050649714505165</v>
      </c>
      <c r="V51">
        <f t="shared" si="2"/>
        <v>0.72949350285494829</v>
      </c>
      <c r="W51">
        <f t="shared" si="3"/>
        <v>2</v>
      </c>
      <c r="X51">
        <f t="shared" si="4"/>
        <v>0.84880739658125814</v>
      </c>
      <c r="Y51">
        <f t="shared" si="5"/>
        <v>0.15119260341874186</v>
      </c>
      <c r="Z51">
        <f t="shared" si="6"/>
        <v>1</v>
      </c>
      <c r="AA51">
        <f t="shared" si="7"/>
        <v>1</v>
      </c>
    </row>
    <row r="52" spans="1:27" x14ac:dyDescent="0.2">
      <c r="A52">
        <v>5</v>
      </c>
      <c r="B52">
        <v>0</v>
      </c>
      <c r="C52">
        <v>5</v>
      </c>
      <c r="D52">
        <v>1</v>
      </c>
      <c r="E52">
        <v>5.1441276296076497</v>
      </c>
      <c r="F52">
        <v>1</v>
      </c>
      <c r="G52">
        <f t="shared" si="8"/>
        <v>5.2865406379902842</v>
      </c>
      <c r="H52">
        <f t="shared" si="9"/>
        <v>-0.14241300838263449</v>
      </c>
      <c r="I52">
        <f t="shared" si="10"/>
        <v>2.0281464956592322E-2</v>
      </c>
      <c r="J52">
        <f t="shared" si="11"/>
        <v>5.1441276296076497</v>
      </c>
      <c r="K52">
        <f t="shared" si="12"/>
        <v>1.9355551260564501</v>
      </c>
      <c r="L52">
        <f t="shared" si="20"/>
        <v>0.8738630144522519</v>
      </c>
      <c r="M52">
        <f t="shared" si="13"/>
        <v>0.1252161391933439</v>
      </c>
      <c r="N52">
        <f t="shared" si="14"/>
        <v>1</v>
      </c>
      <c r="O52">
        <f t="shared" si="15"/>
        <v>2.1316931829391494</v>
      </c>
      <c r="P52">
        <f t="shared" si="16"/>
        <v>0.89394564074250527</v>
      </c>
      <c r="Q52">
        <f t="shared" si="17"/>
        <v>0.15810487469867179</v>
      </c>
      <c r="R52">
        <f t="shared" si="18"/>
        <v>1</v>
      </c>
      <c r="S52">
        <f t="shared" si="19"/>
        <v>1</v>
      </c>
      <c r="T52">
        <f t="shared" si="1"/>
        <v>0</v>
      </c>
      <c r="U52">
        <f t="shared" si="21"/>
        <v>0.22701008402119333</v>
      </c>
      <c r="V52">
        <f t="shared" si="2"/>
        <v>0.77298991597880673</v>
      </c>
      <c r="W52">
        <f t="shared" si="3"/>
        <v>2</v>
      </c>
      <c r="X52">
        <f t="shared" si="4"/>
        <v>0.8893866820609887</v>
      </c>
      <c r="Y52">
        <f t="shared" si="5"/>
        <v>0.1106133179390113</v>
      </c>
      <c r="Z52">
        <f t="shared" si="6"/>
        <v>1</v>
      </c>
      <c r="AA52">
        <f t="shared" si="7"/>
        <v>1</v>
      </c>
    </row>
    <row r="53" spans="1:27" x14ac:dyDescent="0.2">
      <c r="A53">
        <v>5</v>
      </c>
      <c r="B53">
        <v>0</v>
      </c>
      <c r="C53">
        <v>6</v>
      </c>
      <c r="D53">
        <v>0</v>
      </c>
      <c r="E53">
        <v>6.5293872954733656</v>
      </c>
      <c r="F53">
        <v>1</v>
      </c>
      <c r="G53">
        <f t="shared" si="8"/>
        <v>6.4481894043266221</v>
      </c>
      <c r="H53">
        <f t="shared" si="9"/>
        <v>8.1197891146743473E-2</v>
      </c>
      <c r="I53">
        <f t="shared" si="10"/>
        <v>6.5930975266784023E-3</v>
      </c>
      <c r="J53">
        <f t="shared" si="11"/>
        <v>6.5293872954733656</v>
      </c>
      <c r="K53">
        <f t="shared" si="12"/>
        <v>-0.6847038663181052</v>
      </c>
      <c r="L53">
        <f t="shared" si="20"/>
        <v>0.33521225828374401</v>
      </c>
      <c r="M53">
        <f t="shared" si="13"/>
        <v>4.1973984792572437E-2</v>
      </c>
      <c r="N53">
        <f t="shared" si="14"/>
        <v>1</v>
      </c>
      <c r="O53">
        <f t="shared" si="15"/>
        <v>1.4935786719815545</v>
      </c>
      <c r="P53">
        <f t="shared" si="16"/>
        <v>0.81661480418863674</v>
      </c>
      <c r="Q53">
        <f t="shared" si="17"/>
        <v>0.12911078129332482</v>
      </c>
      <c r="R53">
        <f t="shared" si="18"/>
        <v>1</v>
      </c>
      <c r="S53">
        <f t="shared" si="19"/>
        <v>1</v>
      </c>
      <c r="T53">
        <f t="shared" si="1"/>
        <v>0</v>
      </c>
      <c r="U53">
        <f t="shared" si="21"/>
        <v>8.7153854432623953E-2</v>
      </c>
      <c r="V53">
        <f t="shared" si="2"/>
        <v>0.91284614556737609</v>
      </c>
      <c r="W53">
        <f t="shared" si="3"/>
        <v>2</v>
      </c>
      <c r="X53">
        <f t="shared" si="4"/>
        <v>0.77465871677934717</v>
      </c>
      <c r="Y53">
        <f t="shared" si="5"/>
        <v>0.22534128322065283</v>
      </c>
      <c r="Z53">
        <f t="shared" si="6"/>
        <v>1</v>
      </c>
      <c r="AA53">
        <f t="shared" si="7"/>
        <v>1</v>
      </c>
    </row>
    <row r="54" spans="1:27" x14ac:dyDescent="0.2">
      <c r="A54">
        <v>5</v>
      </c>
      <c r="B54">
        <v>0</v>
      </c>
      <c r="C54">
        <v>7</v>
      </c>
      <c r="D54">
        <v>0</v>
      </c>
      <c r="E54">
        <v>7.6899238133772467</v>
      </c>
      <c r="F54">
        <v>1</v>
      </c>
      <c r="G54">
        <f t="shared" si="8"/>
        <v>7.6472600110941809</v>
      </c>
      <c r="H54">
        <f t="shared" si="9"/>
        <v>4.2663802283065877E-2</v>
      </c>
      <c r="I54">
        <f t="shared" si="10"/>
        <v>1.8202000252485371E-3</v>
      </c>
      <c r="J54">
        <f t="shared" si="11"/>
        <v>7.6899238133772467</v>
      </c>
      <c r="K54">
        <f t="shared" si="12"/>
        <v>-0.58793774763682138</v>
      </c>
      <c r="L54">
        <f t="shared" si="20"/>
        <v>0.35710817052901367</v>
      </c>
      <c r="M54">
        <f t="shared" si="13"/>
        <v>1.4989252919088184E-2</v>
      </c>
      <c r="N54">
        <f t="shared" si="14"/>
        <v>1</v>
      </c>
      <c r="O54">
        <f t="shared" si="15"/>
        <v>1.9867866213220944</v>
      </c>
      <c r="P54">
        <f t="shared" si="16"/>
        <v>0.87940276260211403</v>
      </c>
      <c r="Q54">
        <f t="shared" si="17"/>
        <v>0.11354037775106719</v>
      </c>
      <c r="R54">
        <f t="shared" si="18"/>
        <v>1</v>
      </c>
      <c r="S54">
        <f t="shared" si="19"/>
        <v>1</v>
      </c>
      <c r="T54">
        <f t="shared" si="1"/>
        <v>0</v>
      </c>
      <c r="U54">
        <f t="shared" si="21"/>
        <v>1.2447407256569683E-2</v>
      </c>
      <c r="V54">
        <f t="shared" si="2"/>
        <v>0.98755259274343032</v>
      </c>
      <c r="W54">
        <f t="shared" si="3"/>
        <v>2</v>
      </c>
      <c r="X54">
        <f t="shared" si="4"/>
        <v>0.87290154910667628</v>
      </c>
      <c r="Y54">
        <f t="shared" si="5"/>
        <v>0.12709845089332372</v>
      </c>
      <c r="Z54">
        <f t="shared" si="6"/>
        <v>1</v>
      </c>
      <c r="AA54">
        <f t="shared" si="7"/>
        <v>1</v>
      </c>
    </row>
    <row r="55" spans="1:27" x14ac:dyDescent="0.2">
      <c r="A55">
        <v>5</v>
      </c>
      <c r="B55">
        <v>0</v>
      </c>
      <c r="C55">
        <v>8</v>
      </c>
      <c r="D55">
        <v>0</v>
      </c>
      <c r="E55">
        <v>9.0413913953731306</v>
      </c>
      <c r="F55">
        <v>1</v>
      </c>
      <c r="G55">
        <f t="shared" si="8"/>
        <v>8.8849579811513681</v>
      </c>
      <c r="H55">
        <f t="shared" si="9"/>
        <v>0.15643341422176249</v>
      </c>
      <c r="I55">
        <f t="shared" si="10"/>
        <v>2.4471413085077522E-2</v>
      </c>
      <c r="J55">
        <f t="shared" si="11"/>
        <v>9.0413913953731306</v>
      </c>
      <c r="K55">
        <f t="shared" si="12"/>
        <v>-0.4752517007819369</v>
      </c>
      <c r="L55">
        <f t="shared" si="20"/>
        <v>0.38337399207662715</v>
      </c>
      <c r="M55">
        <f t="shared" si="13"/>
        <v>5.746489729837074E-3</v>
      </c>
      <c r="N55">
        <f t="shared" si="14"/>
        <v>1</v>
      </c>
      <c r="O55">
        <f t="shared" si="15"/>
        <v>2.5611369708658671</v>
      </c>
      <c r="P55">
        <f t="shared" si="16"/>
        <v>0.9283181526795441</v>
      </c>
      <c r="Q55">
        <f t="shared" si="17"/>
        <v>0.10540159372840831</v>
      </c>
      <c r="R55">
        <f t="shared" si="18"/>
        <v>1</v>
      </c>
      <c r="S55">
        <f t="shared" si="19"/>
        <v>1</v>
      </c>
      <c r="T55">
        <f t="shared" si="1"/>
        <v>0</v>
      </c>
      <c r="U55">
        <f t="shared" si="21"/>
        <v>6.8671381475780271E-4</v>
      </c>
      <c r="V55">
        <f t="shared" si="2"/>
        <v>0.99931328618524218</v>
      </c>
      <c r="W55">
        <f t="shared" si="3"/>
        <v>2</v>
      </c>
      <c r="X55">
        <f t="shared" si="4"/>
        <v>0.92794393199618641</v>
      </c>
      <c r="Y55">
        <f t="shared" si="5"/>
        <v>7.2056068003813589E-2</v>
      </c>
      <c r="Z55">
        <f t="shared" si="6"/>
        <v>1</v>
      </c>
      <c r="AA55">
        <f t="shared" si="7"/>
        <v>1</v>
      </c>
    </row>
    <row r="56" spans="1:27" x14ac:dyDescent="0.2">
      <c r="A56">
        <v>5</v>
      </c>
      <c r="B56">
        <v>0</v>
      </c>
      <c r="C56">
        <v>9</v>
      </c>
      <c r="D56">
        <v>1</v>
      </c>
      <c r="E56">
        <v>10.304534696224783</v>
      </c>
      <c r="F56">
        <v>1</v>
      </c>
      <c r="G56">
        <f t="shared" si="8"/>
        <v>10.162527672575422</v>
      </c>
      <c r="H56">
        <f t="shared" si="9"/>
        <v>0.14200702364936113</v>
      </c>
      <c r="I56">
        <f t="shared" si="10"/>
        <v>2.0165994765750213E-2</v>
      </c>
      <c r="J56">
        <f t="shared" si="11"/>
        <v>10.304534696224783</v>
      </c>
      <c r="K56">
        <f t="shared" si="12"/>
        <v>2.3658324632607295</v>
      </c>
      <c r="L56">
        <f t="shared" si="20"/>
        <v>0.91418447607866971</v>
      </c>
      <c r="M56">
        <f t="shared" si="13"/>
        <v>5.2533517029625621E-3</v>
      </c>
      <c r="N56">
        <f t="shared" si="14"/>
        <v>1</v>
      </c>
      <c r="O56">
        <f t="shared" si="15"/>
        <v>4.3247769401703566</v>
      </c>
      <c r="P56">
        <f t="shared" si="16"/>
        <v>0.98693641388838471</v>
      </c>
      <c r="Q56">
        <f t="shared" si="17"/>
        <v>0.10402467093243575</v>
      </c>
      <c r="R56">
        <f t="shared" si="18"/>
        <v>1</v>
      </c>
      <c r="S56">
        <f t="shared" si="19"/>
        <v>1</v>
      </c>
      <c r="T56">
        <f t="shared" si="1"/>
        <v>0</v>
      </c>
      <c r="U56">
        <f t="shared" si="21"/>
        <v>3.4702373346315846E-5</v>
      </c>
      <c r="V56">
        <f t="shared" si="2"/>
        <v>0.99996529762665365</v>
      </c>
      <c r="W56">
        <f t="shared" si="3"/>
        <v>2</v>
      </c>
      <c r="X56">
        <f t="shared" si="4"/>
        <v>0.98693388922347713</v>
      </c>
      <c r="Y56">
        <f t="shared" si="5"/>
        <v>1.3066110776522866E-2</v>
      </c>
      <c r="Z56">
        <f t="shared" si="6"/>
        <v>1</v>
      </c>
      <c r="AA56">
        <f t="shared" si="7"/>
        <v>1</v>
      </c>
    </row>
    <row r="57" spans="1:27" x14ac:dyDescent="0.2">
      <c r="A57">
        <v>5</v>
      </c>
      <c r="B57">
        <v>0</v>
      </c>
      <c r="C57">
        <v>10</v>
      </c>
      <c r="D57">
        <v>0</v>
      </c>
      <c r="E57">
        <v>11.660676537153122</v>
      </c>
      <c r="F57">
        <v>1</v>
      </c>
      <c r="G57">
        <f t="shared" si="8"/>
        <v>11.48125352971643</v>
      </c>
      <c r="H57">
        <f t="shared" si="9"/>
        <v>0.17942300743669293</v>
      </c>
      <c r="I57">
        <f t="shared" si="10"/>
        <v>3.2192615597627566E-2</v>
      </c>
      <c r="J57">
        <f t="shared" si="11"/>
        <v>11.660676537153122</v>
      </c>
      <c r="K57">
        <f t="shared" si="12"/>
        <v>-0.25685438800509086</v>
      </c>
      <c r="L57">
        <f t="shared" si="20"/>
        <v>0.43613712591402776</v>
      </c>
      <c r="M57">
        <f t="shared" si="13"/>
        <v>2.2911817131456551E-3</v>
      </c>
      <c r="N57">
        <f t="shared" si="14"/>
        <v>2.2911817131456551E-3</v>
      </c>
      <c r="O57">
        <f t="shared" si="15"/>
        <v>3.6742878571893334</v>
      </c>
      <c r="P57">
        <f t="shared" si="16"/>
        <v>0.97526012358389536</v>
      </c>
      <c r="Q57">
        <f t="shared" si="17"/>
        <v>0.10145111342934134</v>
      </c>
      <c r="R57">
        <f t="shared" si="18"/>
        <v>0.10145111342934134</v>
      </c>
      <c r="S57">
        <f t="shared" si="19"/>
        <v>5.8835991251949993E-2</v>
      </c>
      <c r="T57">
        <f t="shared" si="1"/>
        <v>-1.2303569252794195</v>
      </c>
      <c r="U57">
        <f t="shared" si="21"/>
        <v>7.8374832439656872E-7</v>
      </c>
      <c r="V57">
        <f t="shared" si="2"/>
        <v>0.99999921625167565</v>
      </c>
      <c r="W57">
        <f t="shared" si="3"/>
        <v>2</v>
      </c>
      <c r="X57">
        <f t="shared" si="4"/>
        <v>0.97525970104714943</v>
      </c>
      <c r="Y57">
        <f t="shared" si="5"/>
        <v>2.474029895285057E-2</v>
      </c>
      <c r="Z57">
        <f t="shared" si="6"/>
        <v>1</v>
      </c>
      <c r="AA57">
        <f t="shared" si="7"/>
        <v>1</v>
      </c>
    </row>
    <row r="58" spans="1:27" x14ac:dyDescent="0.2">
      <c r="A58">
        <v>6</v>
      </c>
      <c r="B58">
        <v>1</v>
      </c>
      <c r="C58">
        <v>1</v>
      </c>
      <c r="D58">
        <v>1</v>
      </c>
      <c r="E58">
        <v>1.0100411947060048</v>
      </c>
      <c r="F58">
        <v>1</v>
      </c>
      <c r="G58">
        <f t="shared" si="8"/>
        <v>0.99134592960887336</v>
      </c>
      <c r="H58">
        <f t="shared" si="9"/>
        <v>1.8695265097131486E-2</v>
      </c>
      <c r="I58">
        <f t="shared" si="10"/>
        <v>3.4951293705202274E-4</v>
      </c>
      <c r="J58">
        <f t="shared" si="11"/>
        <v>1.0100411947060048</v>
      </c>
      <c r="K58">
        <f t="shared" si="12"/>
        <v>1.5908529194245427</v>
      </c>
      <c r="L58">
        <f t="shared" si="20"/>
        <v>0.83073606901575225</v>
      </c>
      <c r="M58">
        <f t="shared" si="13"/>
        <v>0.83073606901575225</v>
      </c>
      <c r="N58">
        <f t="shared" si="14"/>
        <v>1</v>
      </c>
      <c r="O58">
        <f t="shared" si="15"/>
        <v>0.37477794460000124</v>
      </c>
      <c r="P58">
        <f t="shared" si="16"/>
        <v>0.59261299181283633</v>
      </c>
      <c r="Q58">
        <f t="shared" si="17"/>
        <v>0.59261299181283633</v>
      </c>
      <c r="R58">
        <f t="shared" si="18"/>
        <v>1</v>
      </c>
      <c r="S58">
        <f t="shared" si="19"/>
        <v>1</v>
      </c>
      <c r="T58">
        <f t="shared" si="1"/>
        <v>0</v>
      </c>
      <c r="U58">
        <f t="shared" si="21"/>
        <v>0.51373312942993465</v>
      </c>
      <c r="V58">
        <f t="shared" si="2"/>
        <v>0.48626687057006535</v>
      </c>
      <c r="W58">
        <f t="shared" si="3"/>
        <v>1</v>
      </c>
      <c r="X58">
        <f t="shared" si="4"/>
        <v>0.71494470545377631</v>
      </c>
      <c r="Y58">
        <f t="shared" si="5"/>
        <v>0.28505529454622369</v>
      </c>
      <c r="Z58">
        <f t="shared" si="6"/>
        <v>1</v>
      </c>
      <c r="AA58">
        <f t="shared" si="7"/>
        <v>1</v>
      </c>
    </row>
    <row r="59" spans="1:27" x14ac:dyDescent="0.2">
      <c r="A59">
        <v>6</v>
      </c>
      <c r="B59">
        <v>0</v>
      </c>
      <c r="C59">
        <v>2</v>
      </c>
      <c r="D59">
        <v>1</v>
      </c>
      <c r="E59">
        <v>2.0530191863911633</v>
      </c>
      <c r="F59">
        <v>1</v>
      </c>
      <c r="G59">
        <f t="shared" si="8"/>
        <v>2.0146274926596561</v>
      </c>
      <c r="H59">
        <f t="shared" si="9"/>
        <v>3.8391693731507193E-2</v>
      </c>
      <c r="I59">
        <f t="shared" si="10"/>
        <v>1.4739221475738487E-3</v>
      </c>
      <c r="J59">
        <f t="shared" si="11"/>
        <v>2.0530191863911633</v>
      </c>
      <c r="K59">
        <f t="shared" si="12"/>
        <v>1.6778169490508228</v>
      </c>
      <c r="L59">
        <f t="shared" si="20"/>
        <v>0.84261524274661204</v>
      </c>
      <c r="M59">
        <f t="shared" si="13"/>
        <v>0.69999087445207431</v>
      </c>
      <c r="N59">
        <f t="shared" si="14"/>
        <v>1</v>
      </c>
      <c r="O59">
        <f t="shared" si="15"/>
        <v>0.81802555340032668</v>
      </c>
      <c r="P59">
        <f t="shared" si="16"/>
        <v>0.69381705923540715</v>
      </c>
      <c r="Q59">
        <f t="shared" si="17"/>
        <v>0.41116500324427852</v>
      </c>
      <c r="R59">
        <f t="shared" si="18"/>
        <v>1</v>
      </c>
      <c r="S59">
        <f t="shared" si="19"/>
        <v>1</v>
      </c>
      <c r="T59">
        <f t="shared" si="1"/>
        <v>0</v>
      </c>
      <c r="U59">
        <f t="shared" si="21"/>
        <v>0.64268088183346261</v>
      </c>
      <c r="V59">
        <f t="shared" si="2"/>
        <v>0.35731911816653739</v>
      </c>
      <c r="W59">
        <f t="shared" si="3"/>
        <v>1</v>
      </c>
      <c r="X59">
        <f t="shared" si="4"/>
        <v>0.78944680702960568</v>
      </c>
      <c r="Y59">
        <f t="shared" si="5"/>
        <v>0.21055319297039432</v>
      </c>
      <c r="Z59">
        <f t="shared" si="6"/>
        <v>1</v>
      </c>
      <c r="AA59">
        <f t="shared" si="7"/>
        <v>1</v>
      </c>
    </row>
    <row r="60" spans="1:27" x14ac:dyDescent="0.2">
      <c r="A60">
        <v>6</v>
      </c>
      <c r="B60">
        <v>0</v>
      </c>
      <c r="C60">
        <v>3</v>
      </c>
      <c r="D60">
        <v>1</v>
      </c>
      <c r="E60">
        <v>3.0081632834848215</v>
      </c>
      <c r="F60">
        <v>1</v>
      </c>
      <c r="G60">
        <f t="shared" si="8"/>
        <v>3.0708734770384685</v>
      </c>
      <c r="H60">
        <f t="shared" si="9"/>
        <v>-6.2710193553646931E-2</v>
      </c>
      <c r="I60">
        <f t="shared" si="10"/>
        <v>3.9325683755358611E-3</v>
      </c>
      <c r="J60">
        <f t="shared" si="11"/>
        <v>3.0081632834848215</v>
      </c>
      <c r="K60">
        <f t="shared" si="12"/>
        <v>1.7574573443604233</v>
      </c>
      <c r="L60">
        <f t="shared" si="20"/>
        <v>0.85289092445939763</v>
      </c>
      <c r="M60">
        <f t="shared" si="13"/>
        <v>0.59701586402457174</v>
      </c>
      <c r="N60">
        <f t="shared" si="14"/>
        <v>1</v>
      </c>
      <c r="O60">
        <f t="shared" si="15"/>
        <v>1.2239452760327005</v>
      </c>
      <c r="P60">
        <f t="shared" si="16"/>
        <v>0.77275709939290738</v>
      </c>
      <c r="Q60">
        <f t="shared" si="17"/>
        <v>0.31773067527892401</v>
      </c>
      <c r="R60">
        <f t="shared" si="18"/>
        <v>1</v>
      </c>
      <c r="S60">
        <f t="shared" si="19"/>
        <v>1</v>
      </c>
      <c r="T60">
        <f t="shared" si="1"/>
        <v>0</v>
      </c>
      <c r="U60">
        <f t="shared" si="21"/>
        <v>0.77166886933847134</v>
      </c>
      <c r="V60">
        <f t="shared" si="2"/>
        <v>0.22833113066152866</v>
      </c>
      <c r="W60">
        <f t="shared" si="3"/>
        <v>1</v>
      </c>
      <c r="X60">
        <f t="shared" si="4"/>
        <v>0.83459387757773285</v>
      </c>
      <c r="Y60">
        <f t="shared" si="5"/>
        <v>0.16540612242226715</v>
      </c>
      <c r="Z60">
        <f t="shared" si="6"/>
        <v>1</v>
      </c>
      <c r="AA60">
        <f t="shared" si="7"/>
        <v>1</v>
      </c>
    </row>
    <row r="61" spans="1:27" x14ac:dyDescent="0.2">
      <c r="A61">
        <v>6</v>
      </c>
      <c r="B61">
        <v>0</v>
      </c>
      <c r="C61">
        <v>4</v>
      </c>
      <c r="D61">
        <v>0</v>
      </c>
      <c r="E61">
        <v>3.6435168740238093</v>
      </c>
      <c r="F61">
        <v>0</v>
      </c>
      <c r="G61">
        <f t="shared" si="8"/>
        <v>4.161145812435759</v>
      </c>
      <c r="H61">
        <f t="shared" si="9"/>
        <v>-0.51762893841194968</v>
      </c>
      <c r="I61">
        <f t="shared" si="10"/>
        <v>0.26793971788148202</v>
      </c>
      <c r="J61">
        <f t="shared" si="11"/>
        <v>3.6435168740238093</v>
      </c>
      <c r="K61">
        <f t="shared" si="12"/>
        <v>-0.92532919382195078</v>
      </c>
      <c r="L61">
        <f t="shared" si="20"/>
        <v>0.28387327986109423</v>
      </c>
      <c r="M61">
        <f t="shared" si="13"/>
        <v>0.42753901257481153</v>
      </c>
      <c r="N61">
        <f t="shared" si="14"/>
        <v>1</v>
      </c>
      <c r="O61">
        <f t="shared" si="15"/>
        <v>0.267133652227735</v>
      </c>
      <c r="P61">
        <f t="shared" si="16"/>
        <v>0.56638908589551018</v>
      </c>
      <c r="Q61">
        <f t="shared" si="17"/>
        <v>0.13777148854673107</v>
      </c>
      <c r="R61">
        <f t="shared" si="18"/>
        <v>1</v>
      </c>
      <c r="S61">
        <f t="shared" si="19"/>
        <v>1</v>
      </c>
      <c r="T61">
        <f t="shared" si="1"/>
        <v>0</v>
      </c>
      <c r="U61">
        <f t="shared" si="21"/>
        <v>0.9129507383127653</v>
      </c>
      <c r="V61">
        <f t="shared" si="2"/>
        <v>8.7049261687234702E-2</v>
      </c>
      <c r="W61">
        <f t="shared" si="3"/>
        <v>1</v>
      </c>
      <c r="X61">
        <f t="shared" si="4"/>
        <v>0.30846607219136413</v>
      </c>
      <c r="Y61">
        <f t="shared" si="5"/>
        <v>0.69153392780863587</v>
      </c>
      <c r="Z61">
        <f t="shared" si="6"/>
        <v>0</v>
      </c>
      <c r="AA61">
        <f t="shared" si="7"/>
        <v>1</v>
      </c>
    </row>
    <row r="62" spans="1:27" x14ac:dyDescent="0.2">
      <c r="A62">
        <v>6</v>
      </c>
      <c r="B62">
        <v>0</v>
      </c>
      <c r="C62">
        <v>5</v>
      </c>
      <c r="D62">
        <v>0</v>
      </c>
      <c r="E62">
        <v>0</v>
      </c>
      <c r="F62">
        <v>0</v>
      </c>
      <c r="G62">
        <f t="shared" si="8"/>
        <v>5.2865406379902842</v>
      </c>
      <c r="H62">
        <f t="shared" si="9"/>
        <v>0</v>
      </c>
      <c r="I62">
        <f t="shared" si="10"/>
        <v>0</v>
      </c>
      <c r="J62">
        <f t="shared" si="11"/>
        <v>5.2865406379902842</v>
      </c>
      <c r="K62">
        <f t="shared" si="12"/>
        <v>-0.78833304584436747</v>
      </c>
      <c r="L62">
        <f t="shared" si="20"/>
        <v>0.3125267088201561</v>
      </c>
      <c r="M62">
        <f t="shared" si="13"/>
        <v>0.29392165208258636</v>
      </c>
      <c r="N62">
        <f t="shared" si="14"/>
        <v>1</v>
      </c>
      <c r="O62">
        <f t="shared" si="15"/>
        <v>0.96539033682332964</v>
      </c>
      <c r="P62">
        <f t="shared" si="16"/>
        <v>0.72419974131416631</v>
      </c>
      <c r="Q62">
        <f t="shared" si="17"/>
        <v>3.7997412180720801E-2</v>
      </c>
      <c r="R62">
        <f t="shared" si="18"/>
        <v>1</v>
      </c>
      <c r="S62">
        <f t="shared" si="19"/>
        <v>1</v>
      </c>
      <c r="T62">
        <f t="shared" si="1"/>
        <v>0</v>
      </c>
      <c r="U62">
        <f t="shared" si="21"/>
        <v>0.98782358119757041</v>
      </c>
      <c r="V62">
        <f t="shared" si="2"/>
        <v>1.2176418802429589E-2</v>
      </c>
      <c r="W62">
        <f t="shared" si="3"/>
        <v>1</v>
      </c>
      <c r="X62">
        <f t="shared" si="4"/>
        <v>0.31753941207346942</v>
      </c>
      <c r="Y62">
        <f t="shared" si="5"/>
        <v>0.68246058792653064</v>
      </c>
      <c r="Z62">
        <f t="shared" si="6"/>
        <v>0</v>
      </c>
      <c r="AA62">
        <f t="shared" si="7"/>
        <v>1</v>
      </c>
    </row>
    <row r="63" spans="1:27" x14ac:dyDescent="0.2">
      <c r="A63">
        <v>6</v>
      </c>
      <c r="B63">
        <v>0</v>
      </c>
      <c r="C63">
        <v>6</v>
      </c>
      <c r="D63">
        <v>1</v>
      </c>
      <c r="E63">
        <v>0</v>
      </c>
      <c r="F63">
        <v>1</v>
      </c>
      <c r="G63">
        <f t="shared" si="8"/>
        <v>6.4481894043266221</v>
      </c>
      <c r="H63">
        <f t="shared" si="9"/>
        <v>0</v>
      </c>
      <c r="I63">
        <f t="shared" si="10"/>
        <v>0</v>
      </c>
      <c r="J63">
        <f t="shared" si="11"/>
        <v>6.4481894043266221</v>
      </c>
      <c r="K63">
        <f t="shared" si="12"/>
        <v>2.0442884528526628</v>
      </c>
      <c r="L63">
        <f t="shared" si="20"/>
        <v>0.88536922524834161</v>
      </c>
      <c r="M63">
        <f t="shared" si="13"/>
        <v>0.2602291853880721</v>
      </c>
      <c r="N63">
        <f t="shared" si="14"/>
        <v>1</v>
      </c>
      <c r="O63">
        <f t="shared" si="15"/>
        <v>2.6858968842446505</v>
      </c>
      <c r="P63">
        <f t="shared" si="16"/>
        <v>0.93618930433186209</v>
      </c>
      <c r="Q63">
        <f t="shared" si="17"/>
        <v>3.5572770875880032E-2</v>
      </c>
      <c r="R63">
        <f t="shared" si="18"/>
        <v>1</v>
      </c>
      <c r="S63">
        <f t="shared" si="19"/>
        <v>1</v>
      </c>
      <c r="T63">
        <f t="shared" si="1"/>
        <v>0</v>
      </c>
      <c r="U63">
        <f t="shared" si="21"/>
        <v>0.99831782681074843</v>
      </c>
      <c r="V63">
        <f t="shared" si="2"/>
        <v>1.6821731892515679E-3</v>
      </c>
      <c r="W63">
        <f t="shared" si="3"/>
        <v>1</v>
      </c>
      <c r="X63">
        <f t="shared" si="4"/>
        <v>0.88545471342285154</v>
      </c>
      <c r="Y63">
        <f t="shared" si="5"/>
        <v>0.11454528657714846</v>
      </c>
      <c r="Z63">
        <f t="shared" si="6"/>
        <v>1</v>
      </c>
      <c r="AA63">
        <f t="shared" si="7"/>
        <v>1</v>
      </c>
    </row>
    <row r="64" spans="1:27" x14ac:dyDescent="0.2">
      <c r="A64">
        <v>6</v>
      </c>
      <c r="B64">
        <v>0</v>
      </c>
      <c r="C64">
        <v>7</v>
      </c>
      <c r="D64">
        <v>1</v>
      </c>
      <c r="E64">
        <v>7.400970223527211</v>
      </c>
      <c r="F64">
        <v>1</v>
      </c>
      <c r="G64">
        <f t="shared" si="8"/>
        <v>7.6472600110941809</v>
      </c>
      <c r="H64">
        <f t="shared" si="9"/>
        <v>-0.24628978756696984</v>
      </c>
      <c r="I64">
        <f t="shared" si="10"/>
        <v>6.0658659459783132E-2</v>
      </c>
      <c r="J64">
        <f t="shared" si="11"/>
        <v>7.400970223527211</v>
      </c>
      <c r="K64">
        <f t="shared" si="12"/>
        <v>2.1237317968626708</v>
      </c>
      <c r="L64">
        <f t="shared" si="20"/>
        <v>0.89318847621296837</v>
      </c>
      <c r="M64">
        <f t="shared" si="13"/>
        <v>0.23243370956291418</v>
      </c>
      <c r="N64">
        <f t="shared" si="14"/>
        <v>1</v>
      </c>
      <c r="O64">
        <f t="shared" si="15"/>
        <v>3.0908122546439145</v>
      </c>
      <c r="P64">
        <f t="shared" si="16"/>
        <v>0.95651216464278099</v>
      </c>
      <c r="Q64">
        <f t="shared" si="17"/>
        <v>3.4025788072829688E-2</v>
      </c>
      <c r="R64">
        <f t="shared" si="18"/>
        <v>1</v>
      </c>
      <c r="S64">
        <f t="shared" si="19"/>
        <v>1</v>
      </c>
      <c r="T64">
        <f t="shared" si="1"/>
        <v>0</v>
      </c>
      <c r="U64">
        <f t="shared" si="21"/>
        <v>0.99975339388190088</v>
      </c>
      <c r="V64">
        <f t="shared" si="2"/>
        <v>2.4660611809912414E-4</v>
      </c>
      <c r="W64">
        <f t="shared" si="3"/>
        <v>1</v>
      </c>
      <c r="X64">
        <f t="shared" si="4"/>
        <v>0.89320409222195585</v>
      </c>
      <c r="Y64">
        <f t="shared" si="5"/>
        <v>0.10679590777804415</v>
      </c>
      <c r="Z64">
        <f t="shared" si="6"/>
        <v>1</v>
      </c>
      <c r="AA64">
        <f t="shared" si="7"/>
        <v>1</v>
      </c>
    </row>
    <row r="65" spans="1:27" x14ac:dyDescent="0.2">
      <c r="A65">
        <v>6</v>
      </c>
      <c r="B65">
        <v>0</v>
      </c>
      <c r="C65">
        <v>8</v>
      </c>
      <c r="D65">
        <v>0</v>
      </c>
      <c r="E65">
        <v>8.721728800228588</v>
      </c>
      <c r="F65">
        <v>0</v>
      </c>
      <c r="G65">
        <f t="shared" si="8"/>
        <v>8.8849579811513681</v>
      </c>
      <c r="H65">
        <f t="shared" si="9"/>
        <v>-0.16322918092278016</v>
      </c>
      <c r="I65">
        <f t="shared" si="10"/>
        <v>2.6643765504721698E-2</v>
      </c>
      <c r="J65">
        <f t="shared" si="11"/>
        <v>8.721728800228588</v>
      </c>
      <c r="K65">
        <f t="shared" si="12"/>
        <v>-0.50190532877426686</v>
      </c>
      <c r="L65">
        <f t="shared" si="20"/>
        <v>0.37709301404782747</v>
      </c>
      <c r="M65">
        <f t="shared" si="13"/>
        <v>0.14478458145751752</v>
      </c>
      <c r="N65">
        <f t="shared" si="14"/>
        <v>1</v>
      </c>
      <c r="O65">
        <f t="shared" si="15"/>
        <v>2.4252858962983259</v>
      </c>
      <c r="P65">
        <f t="shared" si="16"/>
        <v>0.91873526818118434</v>
      </c>
      <c r="Q65">
        <f t="shared" si="17"/>
        <v>2.7650965426623611E-3</v>
      </c>
      <c r="R65">
        <f t="shared" si="18"/>
        <v>1</v>
      </c>
      <c r="S65">
        <f t="shared" si="19"/>
        <v>1</v>
      </c>
      <c r="T65">
        <f t="shared" si="1"/>
        <v>0</v>
      </c>
      <c r="U65">
        <f t="shared" si="21"/>
        <v>0.99999528917579283</v>
      </c>
      <c r="V65">
        <f t="shared" si="2"/>
        <v>4.7108242071658424E-6</v>
      </c>
      <c r="W65">
        <f t="shared" si="3"/>
        <v>1</v>
      </c>
      <c r="X65">
        <f t="shared" si="4"/>
        <v>0.37709556562926988</v>
      </c>
      <c r="Y65">
        <f t="shared" si="5"/>
        <v>0.62290443437073018</v>
      </c>
      <c r="Z65">
        <f t="shared" si="6"/>
        <v>0</v>
      </c>
      <c r="AA65">
        <f t="shared" si="7"/>
        <v>1</v>
      </c>
    </row>
    <row r="66" spans="1:27" x14ac:dyDescent="0.2">
      <c r="A66">
        <v>6</v>
      </c>
      <c r="B66">
        <v>0</v>
      </c>
      <c r="C66">
        <v>9</v>
      </c>
      <c r="D66">
        <v>0</v>
      </c>
      <c r="E66">
        <v>0</v>
      </c>
      <c r="F66">
        <v>0</v>
      </c>
      <c r="G66">
        <f t="shared" si="8"/>
        <v>10.162527672575422</v>
      </c>
      <c r="H66">
        <f t="shared" si="9"/>
        <v>0</v>
      </c>
      <c r="I66">
        <f t="shared" si="10"/>
        <v>0</v>
      </c>
      <c r="J66">
        <f t="shared" si="11"/>
        <v>10.162527672575422</v>
      </c>
      <c r="K66">
        <f t="shared" si="12"/>
        <v>-0.38177079399100144</v>
      </c>
      <c r="L66">
        <f t="shared" si="20"/>
        <v>0.40569987418268427</v>
      </c>
      <c r="M66">
        <f t="shared" si="13"/>
        <v>8.6045494976610057E-2</v>
      </c>
      <c r="N66">
        <f t="shared" si="14"/>
        <v>1</v>
      </c>
      <c r="O66">
        <f t="shared" si="15"/>
        <v>3.0376004993112735</v>
      </c>
      <c r="P66">
        <f t="shared" si="16"/>
        <v>0.95424417578574672</v>
      </c>
      <c r="Q66">
        <f t="shared" si="17"/>
        <v>1.2651927134149849E-4</v>
      </c>
      <c r="R66">
        <f t="shared" si="18"/>
        <v>1</v>
      </c>
      <c r="S66">
        <f t="shared" si="19"/>
        <v>1</v>
      </c>
      <c r="T66">
        <f t="shared" si="1"/>
        <v>0</v>
      </c>
      <c r="U66">
        <f t="shared" si="21"/>
        <v>0.99999999307328236</v>
      </c>
      <c r="V66">
        <f t="shared" si="2"/>
        <v>6.9267176439069544E-9</v>
      </c>
      <c r="W66">
        <f t="shared" si="3"/>
        <v>1</v>
      </c>
      <c r="X66">
        <f t="shared" si="4"/>
        <v>0.40569987798229573</v>
      </c>
      <c r="Y66">
        <f t="shared" si="5"/>
        <v>0.59430012201770421</v>
      </c>
      <c r="Z66">
        <f t="shared" si="6"/>
        <v>0</v>
      </c>
      <c r="AA66">
        <f t="shared" si="7"/>
        <v>1</v>
      </c>
    </row>
    <row r="67" spans="1:27" x14ac:dyDescent="0.2">
      <c r="A67">
        <v>6</v>
      </c>
      <c r="B67">
        <v>0</v>
      </c>
      <c r="C67">
        <v>10</v>
      </c>
      <c r="D67">
        <v>1</v>
      </c>
      <c r="E67">
        <v>0</v>
      </c>
      <c r="F67">
        <v>1</v>
      </c>
      <c r="G67">
        <f t="shared" si="8"/>
        <v>11.48125352971643</v>
      </c>
      <c r="H67">
        <f t="shared" si="9"/>
        <v>0</v>
      </c>
      <c r="I67">
        <f t="shared" si="10"/>
        <v>0</v>
      </c>
      <c r="J67">
        <f t="shared" si="11"/>
        <v>11.48125352971643</v>
      </c>
      <c r="K67">
        <f t="shared" si="12"/>
        <v>2.4639478715563823</v>
      </c>
      <c r="L67">
        <f t="shared" si="20"/>
        <v>0.92157546709416915</v>
      </c>
      <c r="M67">
        <f t="shared" si="13"/>
        <v>7.9297417224418396E-2</v>
      </c>
      <c r="N67">
        <f t="shared" si="14"/>
        <v>7.9297417224418396E-2</v>
      </c>
      <c r="O67">
        <f t="shared" si="15"/>
        <v>4.8248620937724542</v>
      </c>
      <c r="P67">
        <f t="shared" si="16"/>
        <v>0.99203626927097277</v>
      </c>
      <c r="Q67">
        <f t="shared" si="17"/>
        <v>1.2551170593250207E-4</v>
      </c>
      <c r="R67">
        <f t="shared" si="18"/>
        <v>1.2551170593250207E-4</v>
      </c>
      <c r="S67">
        <f t="shared" si="19"/>
        <v>3.4150549524066674E-2</v>
      </c>
      <c r="T67">
        <f t="shared" si="1"/>
        <v>-1.4666023035973919</v>
      </c>
      <c r="U67">
        <f t="shared" si="21"/>
        <v>0.99999999998903633</v>
      </c>
      <c r="V67">
        <f t="shared" si="2"/>
        <v>1.0963674412778346E-11</v>
      </c>
      <c r="W67">
        <f t="shared" si="3"/>
        <v>1</v>
      </c>
      <c r="X67">
        <f t="shared" si="4"/>
        <v>0.92157546709494176</v>
      </c>
      <c r="Y67">
        <f t="shared" si="5"/>
        <v>7.8424532905058242E-2</v>
      </c>
      <c r="Z67">
        <f t="shared" si="6"/>
        <v>1</v>
      </c>
      <c r="AA67">
        <f t="shared" si="7"/>
        <v>1</v>
      </c>
    </row>
    <row r="68" spans="1:27" x14ac:dyDescent="0.2">
      <c r="A68">
        <v>7</v>
      </c>
      <c r="B68">
        <v>1</v>
      </c>
      <c r="C68">
        <v>1</v>
      </c>
      <c r="D68">
        <v>0</v>
      </c>
      <c r="E68">
        <v>1.3148043805770642</v>
      </c>
      <c r="F68">
        <v>1</v>
      </c>
      <c r="G68">
        <f t="shared" si="8"/>
        <v>0.99134592960887336</v>
      </c>
      <c r="H68">
        <f t="shared" si="9"/>
        <v>0.32345845096819081</v>
      </c>
      <c r="I68">
        <f t="shared" si="10"/>
        <v>0.1046253695027415</v>
      </c>
      <c r="J68">
        <f t="shared" si="11"/>
        <v>1.3148043805770642</v>
      </c>
      <c r="K68">
        <f t="shared" si="12"/>
        <v>-1.1194984130055554</v>
      </c>
      <c r="L68">
        <f t="shared" si="20"/>
        <v>0.24610433464070369</v>
      </c>
      <c r="M68">
        <f t="shared" si="13"/>
        <v>0.24610433464070369</v>
      </c>
      <c r="N68">
        <f t="shared" si="14"/>
        <v>1</v>
      </c>
      <c r="O68">
        <f t="shared" si="15"/>
        <v>-0.72252888383016878</v>
      </c>
      <c r="P68">
        <f t="shared" si="16"/>
        <v>0.32683634874096723</v>
      </c>
      <c r="Q68">
        <f t="shared" si="17"/>
        <v>0.32683634874096723</v>
      </c>
      <c r="R68">
        <f t="shared" si="18"/>
        <v>1</v>
      </c>
      <c r="S68">
        <f t="shared" si="19"/>
        <v>1</v>
      </c>
      <c r="T68">
        <f t="shared" si="1"/>
        <v>0</v>
      </c>
      <c r="U68">
        <f t="shared" si="21"/>
        <v>0.36203829730783577</v>
      </c>
      <c r="V68">
        <f t="shared" si="2"/>
        <v>0.63796170269216423</v>
      </c>
      <c r="W68">
        <f t="shared" si="3"/>
        <v>2</v>
      </c>
      <c r="X68">
        <f t="shared" si="4"/>
        <v>0.29760826781787564</v>
      </c>
      <c r="Y68">
        <f t="shared" si="5"/>
        <v>0.70239173218212436</v>
      </c>
      <c r="Z68">
        <f t="shared" si="6"/>
        <v>0</v>
      </c>
      <c r="AA68">
        <f t="shared" si="7"/>
        <v>0</v>
      </c>
    </row>
    <row r="69" spans="1:27" x14ac:dyDescent="0.2">
      <c r="A69">
        <v>7</v>
      </c>
      <c r="B69">
        <v>0</v>
      </c>
      <c r="C69">
        <v>2</v>
      </c>
      <c r="D69">
        <v>1</v>
      </c>
      <c r="E69">
        <v>1.8893315432891102</v>
      </c>
      <c r="F69">
        <v>1</v>
      </c>
      <c r="G69">
        <f t="shared" si="8"/>
        <v>2.0146274926596561</v>
      </c>
      <c r="H69">
        <f t="shared" si="9"/>
        <v>-0.12529594937054589</v>
      </c>
      <c r="I69">
        <f t="shared" si="10"/>
        <v>1.5699074928666398E-2</v>
      </c>
      <c r="J69">
        <f t="shared" si="11"/>
        <v>1.8893315432891102</v>
      </c>
      <c r="K69">
        <f t="shared" si="12"/>
        <v>1.6641685910244148</v>
      </c>
      <c r="L69">
        <f t="shared" si="20"/>
        <v>0.84079679345153402</v>
      </c>
      <c r="M69">
        <f t="shared" si="13"/>
        <v>0.20692373542042694</v>
      </c>
      <c r="N69">
        <f t="shared" si="14"/>
        <v>1</v>
      </c>
      <c r="O69">
        <f t="shared" si="15"/>
        <v>0.7484611359595339</v>
      </c>
      <c r="P69">
        <f t="shared" si="16"/>
        <v>0.6788432959898083</v>
      </c>
      <c r="Q69">
        <f t="shared" si="17"/>
        <v>0.22187066422859264</v>
      </c>
      <c r="R69">
        <f t="shared" si="18"/>
        <v>1</v>
      </c>
      <c r="S69">
        <f t="shared" si="19"/>
        <v>1</v>
      </c>
      <c r="T69">
        <f t="shared" si="1"/>
        <v>0</v>
      </c>
      <c r="U69">
        <f t="shared" si="21"/>
        <v>0.34608961411056904</v>
      </c>
      <c r="V69">
        <f t="shared" si="2"/>
        <v>0.65391038588943096</v>
      </c>
      <c r="W69">
        <f t="shared" si="3"/>
        <v>2</v>
      </c>
      <c r="X69">
        <f t="shared" si="4"/>
        <v>0.73489371943019399</v>
      </c>
      <c r="Y69">
        <f t="shared" si="5"/>
        <v>0.26510628056980601</v>
      </c>
      <c r="Z69">
        <f t="shared" si="6"/>
        <v>1</v>
      </c>
      <c r="AA69">
        <f t="shared" si="7"/>
        <v>1</v>
      </c>
    </row>
    <row r="70" spans="1:27" x14ac:dyDescent="0.2">
      <c r="A70">
        <v>7</v>
      </c>
      <c r="B70">
        <v>0</v>
      </c>
      <c r="C70">
        <v>3</v>
      </c>
      <c r="D70">
        <v>0</v>
      </c>
      <c r="E70">
        <v>2.9583521891306761</v>
      </c>
      <c r="F70">
        <v>1</v>
      </c>
      <c r="G70">
        <f t="shared" si="8"/>
        <v>3.0708734770384685</v>
      </c>
      <c r="H70">
        <f t="shared" si="9"/>
        <v>-0.11252128790779237</v>
      </c>
      <c r="I70">
        <f t="shared" si="10"/>
        <v>1.2661040232428301E-2</v>
      </c>
      <c r="J70">
        <f t="shared" si="11"/>
        <v>2.9583521891306761</v>
      </c>
      <c r="K70">
        <f t="shared" si="12"/>
        <v>-0.98245856992667113</v>
      </c>
      <c r="L70">
        <f t="shared" si="20"/>
        <v>0.27240422212697057</v>
      </c>
      <c r="M70">
        <f t="shared" si="13"/>
        <v>5.636689918680847E-2</v>
      </c>
      <c r="N70">
        <f t="shared" si="14"/>
        <v>1</v>
      </c>
      <c r="O70">
        <f t="shared" si="15"/>
        <v>-2.4049489348071384E-2</v>
      </c>
      <c r="P70">
        <f t="shared" si="16"/>
        <v>0.49398791743151538</v>
      </c>
      <c r="Q70">
        <f t="shared" si="17"/>
        <v>0.1096014273614295</v>
      </c>
      <c r="R70">
        <f t="shared" si="18"/>
        <v>1</v>
      </c>
      <c r="S70">
        <f t="shared" si="19"/>
        <v>1</v>
      </c>
      <c r="T70">
        <f t="shared" si="1"/>
        <v>0</v>
      </c>
      <c r="U70">
        <f t="shared" si="21"/>
        <v>0.21395625278511143</v>
      </c>
      <c r="V70">
        <f t="shared" si="2"/>
        <v>0.78604374721488857</v>
      </c>
      <c r="W70">
        <f t="shared" si="3"/>
        <v>2</v>
      </c>
      <c r="X70">
        <f t="shared" si="4"/>
        <v>0.4465787003058771</v>
      </c>
      <c r="Y70">
        <f t="shared" si="5"/>
        <v>0.5534212996941229</v>
      </c>
      <c r="Z70">
        <f t="shared" si="6"/>
        <v>0</v>
      </c>
      <c r="AA70">
        <f t="shared" si="7"/>
        <v>0</v>
      </c>
    </row>
    <row r="71" spans="1:27" x14ac:dyDescent="0.2">
      <c r="A71">
        <v>7</v>
      </c>
      <c r="B71">
        <v>0</v>
      </c>
      <c r="C71">
        <v>4</v>
      </c>
      <c r="D71">
        <v>0</v>
      </c>
      <c r="E71">
        <v>4.3432836292280799</v>
      </c>
      <c r="F71">
        <v>1</v>
      </c>
      <c r="G71">
        <f t="shared" si="8"/>
        <v>4.161145812435759</v>
      </c>
      <c r="H71">
        <f t="shared" si="9"/>
        <v>0.18213781679232088</v>
      </c>
      <c r="I71">
        <f t="shared" si="10"/>
        <v>3.3174184305873045E-2</v>
      </c>
      <c r="J71">
        <f t="shared" si="11"/>
        <v>4.3432836292280799</v>
      </c>
      <c r="K71">
        <f t="shared" si="12"/>
        <v>-0.8669822897489835</v>
      </c>
      <c r="L71">
        <f t="shared" si="20"/>
        <v>0.29588261246730763</v>
      </c>
      <c r="M71">
        <f t="shared" si="13"/>
        <v>1.6677985388074249E-2</v>
      </c>
      <c r="N71">
        <f t="shared" si="14"/>
        <v>1</v>
      </c>
      <c r="O71">
        <f t="shared" si="15"/>
        <v>0.56452242115190798</v>
      </c>
      <c r="P71">
        <f t="shared" si="16"/>
        <v>0.6374982941598919</v>
      </c>
      <c r="Q71">
        <f t="shared" si="17"/>
        <v>6.9870722980400604E-2</v>
      </c>
      <c r="R71">
        <f t="shared" si="18"/>
        <v>1</v>
      </c>
      <c r="S71">
        <f t="shared" si="19"/>
        <v>1</v>
      </c>
      <c r="T71">
        <f t="shared" si="1"/>
        <v>0</v>
      </c>
      <c r="U71">
        <f t="shared" si="21"/>
        <v>6.1008227131008404E-2</v>
      </c>
      <c r="V71">
        <f t="shared" si="2"/>
        <v>0.9389917728689916</v>
      </c>
      <c r="W71">
        <f t="shared" si="3"/>
        <v>2</v>
      </c>
      <c r="X71">
        <f t="shared" si="4"/>
        <v>0.61665692705967645</v>
      </c>
      <c r="Y71">
        <f t="shared" si="5"/>
        <v>0.38334307294032355</v>
      </c>
      <c r="Z71">
        <f t="shared" si="6"/>
        <v>1</v>
      </c>
      <c r="AA71">
        <f t="shared" si="7"/>
        <v>1</v>
      </c>
    </row>
    <row r="72" spans="1:27" x14ac:dyDescent="0.2">
      <c r="A72">
        <v>7</v>
      </c>
      <c r="B72">
        <v>0</v>
      </c>
      <c r="C72">
        <v>5</v>
      </c>
      <c r="D72">
        <v>0</v>
      </c>
      <c r="E72">
        <v>5.3627065962289908</v>
      </c>
      <c r="F72">
        <v>1</v>
      </c>
      <c r="G72">
        <f t="shared" si="8"/>
        <v>5.2865406379902842</v>
      </c>
      <c r="H72">
        <f t="shared" si="9"/>
        <v>7.6165958238706644E-2</v>
      </c>
      <c r="I72">
        <f t="shared" si="10"/>
        <v>5.8012531944204044E-3</v>
      </c>
      <c r="J72">
        <f t="shared" si="11"/>
        <v>5.3627065962289908</v>
      </c>
      <c r="K72">
        <f t="shared" si="12"/>
        <v>-0.78198228993044561</v>
      </c>
      <c r="L72">
        <f t="shared" si="20"/>
        <v>0.31389281452947992</v>
      </c>
      <c r="M72">
        <f t="shared" si="13"/>
        <v>5.2350997741441663E-3</v>
      </c>
      <c r="N72">
        <f t="shared" si="14"/>
        <v>1</v>
      </c>
      <c r="O72">
        <f t="shared" si="15"/>
        <v>0.99775955183115994</v>
      </c>
      <c r="P72">
        <f t="shared" si="16"/>
        <v>0.73061785181540606</v>
      </c>
      <c r="Q72">
        <f t="shared" si="17"/>
        <v>5.1048797528729616E-2</v>
      </c>
      <c r="R72">
        <f t="shared" si="18"/>
        <v>1</v>
      </c>
      <c r="S72">
        <f t="shared" si="19"/>
        <v>1</v>
      </c>
      <c r="T72">
        <f t="shared" si="1"/>
        <v>0</v>
      </c>
      <c r="U72">
        <f t="shared" si="21"/>
        <v>6.6188415217758659E-3</v>
      </c>
      <c r="V72">
        <f t="shared" si="2"/>
        <v>0.99338115847822417</v>
      </c>
      <c r="W72">
        <f t="shared" si="3"/>
        <v>2</v>
      </c>
      <c r="X72">
        <f t="shared" si="4"/>
        <v>0.72785961483545436</v>
      </c>
      <c r="Y72">
        <f t="shared" si="5"/>
        <v>0.27214038516454564</v>
      </c>
      <c r="Z72">
        <f t="shared" si="6"/>
        <v>1</v>
      </c>
      <c r="AA72">
        <f t="shared" si="7"/>
        <v>1</v>
      </c>
    </row>
    <row r="73" spans="1:27" x14ac:dyDescent="0.2">
      <c r="A73">
        <v>7</v>
      </c>
      <c r="B73">
        <v>0</v>
      </c>
      <c r="C73">
        <v>6</v>
      </c>
      <c r="D73">
        <v>1</v>
      </c>
      <c r="E73">
        <v>6.1336268432373471</v>
      </c>
      <c r="F73">
        <v>1</v>
      </c>
      <c r="G73">
        <f t="shared" si="8"/>
        <v>6.4481894043266221</v>
      </c>
      <c r="H73">
        <f t="shared" si="9"/>
        <v>-0.31456256108927505</v>
      </c>
      <c r="I73">
        <f t="shared" si="10"/>
        <v>9.89496048390439E-2</v>
      </c>
      <c r="J73">
        <f t="shared" si="11"/>
        <v>6.1336268432373471</v>
      </c>
      <c r="K73">
        <f t="shared" si="12"/>
        <v>2.0180600682654797</v>
      </c>
      <c r="L73">
        <f t="shared" si="20"/>
        <v>0.8826802670044146</v>
      </c>
      <c r="M73">
        <f t="shared" si="13"/>
        <v>4.6209192664363229E-3</v>
      </c>
      <c r="N73">
        <f t="shared" si="14"/>
        <v>1</v>
      </c>
      <c r="O73">
        <f t="shared" si="15"/>
        <v>2.5522132359486314</v>
      </c>
      <c r="P73">
        <f t="shared" si="16"/>
        <v>0.92772206116501588</v>
      </c>
      <c r="Q73">
        <f t="shared" si="17"/>
        <v>4.7359095663348609E-2</v>
      </c>
      <c r="R73">
        <f t="shared" si="18"/>
        <v>1</v>
      </c>
      <c r="S73">
        <f t="shared" si="19"/>
        <v>1</v>
      </c>
      <c r="T73">
        <f t="shared" ref="T73:T136" si="22">LOG(S73)</f>
        <v>0</v>
      </c>
      <c r="U73">
        <f t="shared" si="21"/>
        <v>6.4969390742367105E-4</v>
      </c>
      <c r="V73">
        <f t="shared" ref="V73:V136" si="23">1-U73</f>
        <v>0.99935030609257636</v>
      </c>
      <c r="W73">
        <f t="shared" ref="W73:W136" si="24">IF(U73&gt;V73,1,2)</f>
        <v>2</v>
      </c>
      <c r="X73">
        <f t="shared" ref="X73:X136" si="25">U73*L73+V73*P73</f>
        <v>0.92769279778577041</v>
      </c>
      <c r="Y73">
        <f t="shared" ref="Y73:Y136" si="26">1-X73</f>
        <v>7.2307202214229593E-2</v>
      </c>
      <c r="Z73">
        <f t="shared" ref="Z73:Z136" si="27">IF(X73&gt;Y73,1,0)</f>
        <v>1</v>
      </c>
      <c r="AA73">
        <f t="shared" ref="AA73:AA136" si="28">IF(Z73=F73,1,0)</f>
        <v>1</v>
      </c>
    </row>
    <row r="74" spans="1:27" x14ac:dyDescent="0.2">
      <c r="A74">
        <v>7</v>
      </c>
      <c r="B74">
        <v>0</v>
      </c>
      <c r="C74">
        <v>7</v>
      </c>
      <c r="D74">
        <v>1</v>
      </c>
      <c r="E74">
        <v>7.8679596659447304</v>
      </c>
      <c r="F74">
        <v>1</v>
      </c>
      <c r="G74">
        <f t="shared" ref="G74:G137" si="29">IF(B74=1,$B$3,$A$3*G73+$B$3)</f>
        <v>7.6472600110941809</v>
      </c>
      <c r="H74">
        <f t="shared" ref="H74:H137" si="30">IF((1-B74)*(1-F73),0,E74-G74)</f>
        <v>0.22069965485054954</v>
      </c>
      <c r="I74">
        <f t="shared" ref="I74:I137" si="31">H74^2</f>
        <v>4.8708337651151699E-2</v>
      </c>
      <c r="J74">
        <f t="shared" ref="J74:J137" si="32">IF((1-F73)*(1-B74),G74,E74)</f>
        <v>7.8679596659447304</v>
      </c>
      <c r="K74">
        <f t="shared" ref="K74:K137" si="33">$G$2*$D74+$H$2*$J74+$I$2</f>
        <v>2.1626696114947328</v>
      </c>
      <c r="L74">
        <f t="shared" ref="L74:L137" si="34">1-1/(1+EXP(K74))</f>
        <v>0.89684678310425325</v>
      </c>
      <c r="M74">
        <f t="shared" ref="M74:M137" si="35">IF($B74=1,1,M73)*($F74*L74+(1-$F74)*(1-L74))</f>
        <v>4.1442565790878816E-3</v>
      </c>
      <c r="N74">
        <f t="shared" ref="N74:N137" si="36">IF($B75=1,M74,1)</f>
        <v>1</v>
      </c>
      <c r="O74">
        <f t="shared" ref="O74:O137" si="37">$G$3*$D74+$H$3*$J74+$I$3</f>
        <v>3.289274691374839</v>
      </c>
      <c r="P74">
        <f t="shared" ref="P74:P137" si="38">1-1/(1+EXP(O74))</f>
        <v>0.96405903119946013</v>
      </c>
      <c r="Q74">
        <f t="shared" ref="Q74:Q137" si="39">IF($B74=1,1,Q73)*($F74*P74+(1-$F74)*(1-P74))</f>
        <v>4.5656963883690414E-2</v>
      </c>
      <c r="R74">
        <f t="shared" ref="R74:R137" si="40">IF($B75=1,Q74,1)</f>
        <v>1</v>
      </c>
      <c r="S74">
        <f t="shared" ref="S74:S137" si="41">$L$2*N74+(1-$L$2)*R74</f>
        <v>1</v>
      </c>
      <c r="T74">
        <f t="shared" si="22"/>
        <v>0</v>
      </c>
      <c r="U74">
        <f t="shared" si="21"/>
        <v>5.9007202361870126E-5</v>
      </c>
      <c r="V74">
        <f t="shared" si="23"/>
        <v>0.99994099279763815</v>
      </c>
      <c r="W74">
        <f t="shared" si="24"/>
        <v>2</v>
      </c>
      <c r="X74">
        <f t="shared" si="25"/>
        <v>0.96405506519273565</v>
      </c>
      <c r="Y74">
        <f t="shared" si="26"/>
        <v>3.594493480726435E-2</v>
      </c>
      <c r="Z74">
        <f t="shared" si="27"/>
        <v>1</v>
      </c>
      <c r="AA74">
        <f t="shared" si="28"/>
        <v>1</v>
      </c>
    </row>
    <row r="75" spans="1:27" x14ac:dyDescent="0.2">
      <c r="A75">
        <v>7</v>
      </c>
      <c r="B75">
        <v>0</v>
      </c>
      <c r="C75">
        <v>8</v>
      </c>
      <c r="D75">
        <v>0</v>
      </c>
      <c r="E75">
        <v>8.8505356451128705</v>
      </c>
      <c r="F75">
        <v>1</v>
      </c>
      <c r="G75">
        <f t="shared" si="29"/>
        <v>8.8849579811513681</v>
      </c>
      <c r="H75">
        <f t="shared" si="30"/>
        <v>-3.4422336038497647E-2</v>
      </c>
      <c r="I75">
        <f t="shared" si="31"/>
        <v>1.184897218347254E-3</v>
      </c>
      <c r="J75">
        <f t="shared" si="32"/>
        <v>8.8505356451128705</v>
      </c>
      <c r="K75">
        <f t="shared" si="33"/>
        <v>-0.49116534925035971</v>
      </c>
      <c r="L75">
        <f t="shared" si="34"/>
        <v>0.37961907960417263</v>
      </c>
      <c r="M75">
        <f t="shared" si="35"/>
        <v>1.5732388681968786E-3</v>
      </c>
      <c r="N75">
        <f t="shared" si="36"/>
        <v>1</v>
      </c>
      <c r="O75">
        <f t="shared" si="37"/>
        <v>2.4800265777386175</v>
      </c>
      <c r="P75">
        <f t="shared" si="38"/>
        <v>0.92272969286694295</v>
      </c>
      <c r="Q75">
        <f t="shared" si="39"/>
        <v>4.2129036261634764E-2</v>
      </c>
      <c r="R75">
        <f t="shared" si="40"/>
        <v>1</v>
      </c>
      <c r="S75">
        <f t="shared" si="41"/>
        <v>1</v>
      </c>
      <c r="T75">
        <f t="shared" si="22"/>
        <v>0</v>
      </c>
      <c r="U75">
        <f t="shared" si="21"/>
        <v>2.2036511161861256E-6</v>
      </c>
      <c r="V75">
        <f t="shared" si="23"/>
        <v>0.99999779634888386</v>
      </c>
      <c r="W75">
        <f t="shared" si="24"/>
        <v>2</v>
      </c>
      <c r="X75">
        <f t="shared" si="25"/>
        <v>0.92272849604063389</v>
      </c>
      <c r="Y75">
        <f t="shared" si="26"/>
        <v>7.7271503959366106E-2</v>
      </c>
      <c r="Z75">
        <f t="shared" si="27"/>
        <v>1</v>
      </c>
      <c r="AA75">
        <f t="shared" si="28"/>
        <v>1</v>
      </c>
    </row>
    <row r="76" spans="1:27" x14ac:dyDescent="0.2">
      <c r="A76">
        <v>7</v>
      </c>
      <c r="B76">
        <v>0</v>
      </c>
      <c r="C76">
        <v>9</v>
      </c>
      <c r="D76">
        <v>0</v>
      </c>
      <c r="E76">
        <v>10.101704751988942</v>
      </c>
      <c r="F76">
        <v>1</v>
      </c>
      <c r="G76">
        <f t="shared" si="29"/>
        <v>10.162527672575422</v>
      </c>
      <c r="H76">
        <f t="shared" si="30"/>
        <v>-6.0822920586479867E-2</v>
      </c>
      <c r="I76">
        <f t="shared" si="31"/>
        <v>3.6994276686692362E-3</v>
      </c>
      <c r="J76">
        <f t="shared" si="32"/>
        <v>10.101704751988942</v>
      </c>
      <c r="K76">
        <f t="shared" si="33"/>
        <v>-0.38684223970702591</v>
      </c>
      <c r="L76">
        <f t="shared" si="34"/>
        <v>0.40447769776498821</v>
      </c>
      <c r="M76">
        <f t="shared" si="35"/>
        <v>6.3634003544266919E-4</v>
      </c>
      <c r="N76">
        <f t="shared" si="36"/>
        <v>1</v>
      </c>
      <c r="O76">
        <f t="shared" si="37"/>
        <v>3.0117518099571958</v>
      </c>
      <c r="P76">
        <f t="shared" si="38"/>
        <v>0.95310221956875085</v>
      </c>
      <c r="Q76">
        <f t="shared" si="39"/>
        <v>4.0153277969256482E-2</v>
      </c>
      <c r="R76">
        <f t="shared" si="40"/>
        <v>1</v>
      </c>
      <c r="S76">
        <f t="shared" si="41"/>
        <v>1</v>
      </c>
      <c r="T76">
        <f t="shared" si="22"/>
        <v>0</v>
      </c>
      <c r="U76">
        <f t="shared" si="21"/>
        <v>3.4923038452873934E-8</v>
      </c>
      <c r="V76">
        <f t="shared" si="23"/>
        <v>0.99999996507696154</v>
      </c>
      <c r="W76">
        <f t="shared" si="24"/>
        <v>2</v>
      </c>
      <c r="X76">
        <f t="shared" si="25"/>
        <v>0.95310220040911553</v>
      </c>
      <c r="Y76">
        <f t="shared" si="26"/>
        <v>4.689779959088447E-2</v>
      </c>
      <c r="Z76">
        <f t="shared" si="27"/>
        <v>1</v>
      </c>
      <c r="AA76">
        <f t="shared" si="28"/>
        <v>1</v>
      </c>
    </row>
    <row r="77" spans="1:27" x14ac:dyDescent="0.2">
      <c r="A77">
        <v>7</v>
      </c>
      <c r="B77">
        <v>0</v>
      </c>
      <c r="C77">
        <v>10</v>
      </c>
      <c r="D77">
        <v>1</v>
      </c>
      <c r="E77">
        <v>11.643692363345547</v>
      </c>
      <c r="F77">
        <v>1</v>
      </c>
      <c r="G77">
        <f t="shared" si="29"/>
        <v>11.48125352971643</v>
      </c>
      <c r="H77">
        <f t="shared" si="30"/>
        <v>0.1624388336291176</v>
      </c>
      <c r="I77">
        <f t="shared" si="31"/>
        <v>2.6386374670788144E-2</v>
      </c>
      <c r="J77">
        <f t="shared" si="32"/>
        <v>11.643692363345547</v>
      </c>
      <c r="K77">
        <f t="shared" si="33"/>
        <v>2.4774921032207118</v>
      </c>
      <c r="L77">
        <f t="shared" si="34"/>
        <v>0.92254879211064444</v>
      </c>
      <c r="M77">
        <f t="shared" si="35"/>
        <v>5.8705473106927916E-4</v>
      </c>
      <c r="N77">
        <f t="shared" si="36"/>
        <v>5.8705473106927916E-4</v>
      </c>
      <c r="O77">
        <f t="shared" si="37"/>
        <v>4.8938957887846453</v>
      </c>
      <c r="P77">
        <f t="shared" si="38"/>
        <v>0.99256353769178529</v>
      </c>
      <c r="Q77">
        <f t="shared" si="39"/>
        <v>3.985467963108684E-2</v>
      </c>
      <c r="R77">
        <f t="shared" si="40"/>
        <v>3.985467963108684E-2</v>
      </c>
      <c r="S77">
        <f t="shared" si="41"/>
        <v>2.2978965784090422E-2</v>
      </c>
      <c r="T77">
        <f t="shared" si="22"/>
        <v>-1.6386695215298064</v>
      </c>
      <c r="U77">
        <f t="shared" si="21"/>
        <v>5.1441225578235766E-10</v>
      </c>
      <c r="V77">
        <f t="shared" si="23"/>
        <v>0.99999999948558771</v>
      </c>
      <c r="W77">
        <f t="shared" si="24"/>
        <v>2</v>
      </c>
      <c r="X77">
        <f t="shared" si="25"/>
        <v>0.99256353765576877</v>
      </c>
      <c r="Y77">
        <f t="shared" si="26"/>
        <v>7.4364623442312316E-3</v>
      </c>
      <c r="Z77">
        <f t="shared" si="27"/>
        <v>1</v>
      </c>
      <c r="AA77">
        <f t="shared" si="28"/>
        <v>1</v>
      </c>
    </row>
    <row r="78" spans="1:27" x14ac:dyDescent="0.2">
      <c r="A78">
        <v>8</v>
      </c>
      <c r="B78">
        <v>1</v>
      </c>
      <c r="C78">
        <v>1</v>
      </c>
      <c r="D78">
        <v>1</v>
      </c>
      <c r="E78">
        <v>0.9728586780270454</v>
      </c>
      <c r="F78">
        <v>1</v>
      </c>
      <c r="G78">
        <f t="shared" si="29"/>
        <v>0.99134592960887336</v>
      </c>
      <c r="H78">
        <f t="shared" si="30"/>
        <v>-1.8487251581827957E-2</v>
      </c>
      <c r="I78">
        <f t="shared" si="31"/>
        <v>3.4177847104980029E-4</v>
      </c>
      <c r="J78">
        <f t="shared" si="32"/>
        <v>0.9728586780270454</v>
      </c>
      <c r="K78">
        <f t="shared" si="33"/>
        <v>1.5877526224788476</v>
      </c>
      <c r="L78">
        <f t="shared" si="34"/>
        <v>0.8302996778206414</v>
      </c>
      <c r="M78">
        <f t="shared" si="35"/>
        <v>0.8302996778206414</v>
      </c>
      <c r="N78">
        <f t="shared" si="36"/>
        <v>1</v>
      </c>
      <c r="O78">
        <f t="shared" si="37"/>
        <v>0.35897601806030677</v>
      </c>
      <c r="P78">
        <f t="shared" si="38"/>
        <v>0.58879253432543255</v>
      </c>
      <c r="Q78">
        <f t="shared" si="39"/>
        <v>0.58879253432543255</v>
      </c>
      <c r="R78">
        <f t="shared" si="40"/>
        <v>1</v>
      </c>
      <c r="S78">
        <f t="shared" si="41"/>
        <v>1</v>
      </c>
      <c r="T78">
        <f t="shared" si="22"/>
        <v>0</v>
      </c>
      <c r="U78">
        <f t="shared" si="21"/>
        <v>0.51521743967805567</v>
      </c>
      <c r="V78">
        <f t="shared" si="23"/>
        <v>0.48478256032194433</v>
      </c>
      <c r="W78">
        <f t="shared" si="24"/>
        <v>1</v>
      </c>
      <c r="X78">
        <f t="shared" si="25"/>
        <v>0.71322122646099484</v>
      </c>
      <c r="Y78">
        <f t="shared" si="26"/>
        <v>0.28677877353900516</v>
      </c>
      <c r="Z78">
        <f t="shared" si="27"/>
        <v>1</v>
      </c>
      <c r="AA78">
        <f t="shared" si="28"/>
        <v>1</v>
      </c>
    </row>
    <row r="79" spans="1:27" x14ac:dyDescent="0.2">
      <c r="A79">
        <v>8</v>
      </c>
      <c r="B79">
        <v>0</v>
      </c>
      <c r="C79">
        <v>2</v>
      </c>
      <c r="D79">
        <v>1</v>
      </c>
      <c r="E79">
        <v>1.9977196621519662</v>
      </c>
      <c r="F79">
        <v>1</v>
      </c>
      <c r="G79">
        <f t="shared" si="29"/>
        <v>2.0146274926596561</v>
      </c>
      <c r="H79">
        <f t="shared" si="30"/>
        <v>-1.6907830507689958E-2</v>
      </c>
      <c r="I79">
        <f t="shared" si="31"/>
        <v>2.8587473247677127E-4</v>
      </c>
      <c r="J79">
        <f t="shared" si="32"/>
        <v>1.9977196621519662</v>
      </c>
      <c r="K79">
        <f t="shared" si="33"/>
        <v>1.6732060469008294</v>
      </c>
      <c r="L79">
        <f t="shared" si="34"/>
        <v>0.84200280247434167</v>
      </c>
      <c r="M79">
        <f t="shared" si="35"/>
        <v>0.69911465561852304</v>
      </c>
      <c r="N79">
        <f t="shared" si="36"/>
        <v>1</v>
      </c>
      <c r="O79">
        <f t="shared" si="37"/>
        <v>0.79452421197008616</v>
      </c>
      <c r="P79">
        <f t="shared" si="38"/>
        <v>0.68880194015427565</v>
      </c>
      <c r="Q79">
        <f t="shared" si="39"/>
        <v>0.4055614399917109</v>
      </c>
      <c r="R79">
        <f t="shared" si="40"/>
        <v>1</v>
      </c>
      <c r="S79">
        <f t="shared" si="41"/>
        <v>1</v>
      </c>
      <c r="T79">
        <f t="shared" si="22"/>
        <v>0</v>
      </c>
      <c r="U79">
        <f t="shared" si="21"/>
        <v>0.64689783488672958</v>
      </c>
      <c r="V79">
        <f t="shared" si="23"/>
        <v>0.35310216511327042</v>
      </c>
      <c r="W79">
        <f t="shared" si="24"/>
        <v>1</v>
      </c>
      <c r="X79">
        <f t="shared" si="25"/>
        <v>0.78790724629190634</v>
      </c>
      <c r="Y79">
        <f t="shared" si="26"/>
        <v>0.21209275370809366</v>
      </c>
      <c r="Z79">
        <f t="shared" si="27"/>
        <v>1</v>
      </c>
      <c r="AA79">
        <f t="shared" si="28"/>
        <v>1</v>
      </c>
    </row>
    <row r="80" spans="1:27" x14ac:dyDescent="0.2">
      <c r="A80">
        <v>8</v>
      </c>
      <c r="B80">
        <v>0</v>
      </c>
      <c r="C80">
        <v>3</v>
      </c>
      <c r="D80">
        <v>1</v>
      </c>
      <c r="E80">
        <v>3.179137828008705</v>
      </c>
      <c r="F80">
        <v>1</v>
      </c>
      <c r="G80">
        <f t="shared" si="29"/>
        <v>3.0708734770384685</v>
      </c>
      <c r="H80">
        <f t="shared" si="30"/>
        <v>0.10826435097023657</v>
      </c>
      <c r="I80">
        <f t="shared" si="31"/>
        <v>1.1721169691006563E-2</v>
      </c>
      <c r="J80">
        <f t="shared" si="32"/>
        <v>3.179137828008705</v>
      </c>
      <c r="K80">
        <f t="shared" si="33"/>
        <v>1.7717132878931254</v>
      </c>
      <c r="L80">
        <f t="shared" si="34"/>
        <v>0.8546706057684631</v>
      </c>
      <c r="M80">
        <f t="shared" si="35"/>
        <v>0.59751274621909356</v>
      </c>
      <c r="N80">
        <f t="shared" si="36"/>
        <v>1</v>
      </c>
      <c r="O80">
        <f t="shared" si="37"/>
        <v>1.2966065005552723</v>
      </c>
      <c r="P80">
        <f t="shared" si="38"/>
        <v>0.785263308678391</v>
      </c>
      <c r="Q80">
        <f t="shared" si="39"/>
        <v>0.31847251824026362</v>
      </c>
      <c r="R80">
        <f t="shared" si="40"/>
        <v>1</v>
      </c>
      <c r="S80">
        <f t="shared" si="41"/>
        <v>1</v>
      </c>
      <c r="T80">
        <f t="shared" si="22"/>
        <v>0</v>
      </c>
      <c r="U80">
        <f t="shared" si="21"/>
        <v>0.77463495298710794</v>
      </c>
      <c r="V80">
        <f t="shared" si="23"/>
        <v>0.22536504701289206</v>
      </c>
      <c r="W80">
        <f t="shared" si="24"/>
        <v>1</v>
      </c>
      <c r="X80">
        <f t="shared" si="25"/>
        <v>0.83902862699672121</v>
      </c>
      <c r="Y80">
        <f t="shared" si="26"/>
        <v>0.16097137300327879</v>
      </c>
      <c r="Z80">
        <f t="shared" si="27"/>
        <v>1</v>
      </c>
      <c r="AA80">
        <f t="shared" si="28"/>
        <v>1</v>
      </c>
    </row>
    <row r="81" spans="1:27" x14ac:dyDescent="0.2">
      <c r="A81">
        <v>8</v>
      </c>
      <c r="B81">
        <v>0</v>
      </c>
      <c r="C81">
        <v>4</v>
      </c>
      <c r="D81">
        <v>1</v>
      </c>
      <c r="E81">
        <v>4.0092408906293997</v>
      </c>
      <c r="F81">
        <v>1</v>
      </c>
      <c r="G81">
        <f t="shared" si="29"/>
        <v>4.161145812435759</v>
      </c>
      <c r="H81">
        <f t="shared" si="30"/>
        <v>-0.15190492180635928</v>
      </c>
      <c r="I81">
        <f t="shared" si="31"/>
        <v>2.3075105268996129E-2</v>
      </c>
      <c r="J81">
        <f t="shared" si="32"/>
        <v>4.0092408906293997</v>
      </c>
      <c r="K81">
        <f t="shared" si="33"/>
        <v>1.84092769884534</v>
      </c>
      <c r="L81">
        <f t="shared" si="34"/>
        <v>0.86305838779228838</v>
      </c>
      <c r="M81">
        <f t="shared" si="35"/>
        <v>0.5156883874371937</v>
      </c>
      <c r="N81">
        <f t="shared" si="36"/>
        <v>1</v>
      </c>
      <c r="O81">
        <f t="shared" si="37"/>
        <v>1.6493859460447793</v>
      </c>
      <c r="P81">
        <f t="shared" si="38"/>
        <v>0.83880804200643699</v>
      </c>
      <c r="Q81">
        <f t="shared" si="39"/>
        <v>0.26713730945797481</v>
      </c>
      <c r="R81">
        <f t="shared" si="40"/>
        <v>1</v>
      </c>
      <c r="S81">
        <f t="shared" si="41"/>
        <v>1</v>
      </c>
      <c r="T81">
        <f t="shared" si="22"/>
        <v>0</v>
      </c>
      <c r="U81">
        <f t="shared" si="21"/>
        <v>0.86903010271534042</v>
      </c>
      <c r="V81">
        <f t="shared" si="23"/>
        <v>0.13096989728465958</v>
      </c>
      <c r="W81">
        <f t="shared" si="24"/>
        <v>1</v>
      </c>
      <c r="X81">
        <f t="shared" si="25"/>
        <v>0.85988232249559793</v>
      </c>
      <c r="Y81">
        <f t="shared" si="26"/>
        <v>0.14011767750440207</v>
      </c>
      <c r="Z81">
        <f t="shared" si="27"/>
        <v>1</v>
      </c>
      <c r="AA81">
        <f t="shared" si="28"/>
        <v>1</v>
      </c>
    </row>
    <row r="82" spans="1:27" x14ac:dyDescent="0.2">
      <c r="A82">
        <v>8</v>
      </c>
      <c r="B82">
        <v>0</v>
      </c>
      <c r="C82">
        <v>5</v>
      </c>
      <c r="D82">
        <v>1</v>
      </c>
      <c r="E82">
        <v>5.0867069617519451</v>
      </c>
      <c r="F82">
        <v>1</v>
      </c>
      <c r="G82">
        <f t="shared" si="29"/>
        <v>5.2865406379902842</v>
      </c>
      <c r="H82">
        <f t="shared" si="30"/>
        <v>-0.19983367623833903</v>
      </c>
      <c r="I82">
        <f t="shared" si="31"/>
        <v>3.9933498158929305E-2</v>
      </c>
      <c r="J82">
        <f t="shared" si="32"/>
        <v>5.0867069617519451</v>
      </c>
      <c r="K82">
        <f t="shared" si="33"/>
        <v>1.9307673618846515</v>
      </c>
      <c r="L82">
        <f t="shared" si="34"/>
        <v>0.87333433090457491</v>
      </c>
      <c r="M82">
        <f t="shared" si="35"/>
        <v>0.45036837279772074</v>
      </c>
      <c r="N82">
        <f t="shared" si="36"/>
        <v>1</v>
      </c>
      <c r="O82">
        <f t="shared" si="37"/>
        <v>2.1072903921557735</v>
      </c>
      <c r="P82">
        <f t="shared" si="38"/>
        <v>0.89160974957648165</v>
      </c>
      <c r="Q82">
        <f t="shared" si="39"/>
        <v>0.23818222958835999</v>
      </c>
      <c r="R82">
        <f t="shared" si="40"/>
        <v>1</v>
      </c>
      <c r="S82">
        <f t="shared" si="41"/>
        <v>1</v>
      </c>
      <c r="T82">
        <f t="shared" si="22"/>
        <v>0</v>
      </c>
      <c r="U82">
        <f t="shared" si="21"/>
        <v>0.9261800793439019</v>
      </c>
      <c r="V82">
        <f t="shared" si="23"/>
        <v>7.3819920656098104E-2</v>
      </c>
      <c r="W82">
        <f t="shared" si="24"/>
        <v>1</v>
      </c>
      <c r="X82">
        <f t="shared" si="25"/>
        <v>0.87468342086089201</v>
      </c>
      <c r="Y82">
        <f t="shared" si="26"/>
        <v>0.12531657913910799</v>
      </c>
      <c r="Z82">
        <f t="shared" si="27"/>
        <v>1</v>
      </c>
      <c r="AA82">
        <f t="shared" si="28"/>
        <v>1</v>
      </c>
    </row>
    <row r="83" spans="1:27" x14ac:dyDescent="0.2">
      <c r="A83">
        <v>8</v>
      </c>
      <c r="B83">
        <v>0</v>
      </c>
      <c r="C83">
        <v>6</v>
      </c>
      <c r="D83">
        <v>1</v>
      </c>
      <c r="E83">
        <v>6.5161437330855394</v>
      </c>
      <c r="F83">
        <v>1</v>
      </c>
      <c r="G83">
        <f t="shared" si="29"/>
        <v>6.4481894043266221</v>
      </c>
      <c r="H83">
        <f t="shared" si="30"/>
        <v>6.7954328758917271E-2</v>
      </c>
      <c r="I83">
        <f t="shared" si="31"/>
        <v>4.6177907970750111E-3</v>
      </c>
      <c r="J83">
        <f t="shared" si="32"/>
        <v>6.5161437330855394</v>
      </c>
      <c r="K83">
        <f t="shared" si="33"/>
        <v>2.0499545189696247</v>
      </c>
      <c r="L83">
        <f t="shared" si="34"/>
        <v>0.88594302303449557</v>
      </c>
      <c r="M83">
        <f t="shared" si="35"/>
        <v>0.39900071767553941</v>
      </c>
      <c r="N83">
        <f t="shared" si="36"/>
        <v>1</v>
      </c>
      <c r="O83">
        <f t="shared" si="37"/>
        <v>2.7147762987386752</v>
      </c>
      <c r="P83">
        <f t="shared" si="38"/>
        <v>0.93789294948220014</v>
      </c>
      <c r="Q83">
        <f t="shared" si="39"/>
        <v>0.22338943382287352</v>
      </c>
      <c r="R83">
        <f t="shared" si="40"/>
        <v>1</v>
      </c>
      <c r="S83">
        <f t="shared" si="41"/>
        <v>1</v>
      </c>
      <c r="T83">
        <f t="shared" si="22"/>
        <v>0</v>
      </c>
      <c r="U83">
        <f t="shared" ref="U83:U146" si="42">IF(B83=1,M83*$L$2/(M83*$L$2+Q83*(1-$L$2)),M83*U82/(M83*U82+Q83*(1-U82)))</f>
        <v>0.95728237001890659</v>
      </c>
      <c r="V83">
        <f t="shared" si="23"/>
        <v>4.2717629981093408E-2</v>
      </c>
      <c r="W83">
        <f t="shared" si="24"/>
        <v>1</v>
      </c>
      <c r="X83">
        <f t="shared" si="25"/>
        <v>0.88816220077003361</v>
      </c>
      <c r="Y83">
        <f t="shared" si="26"/>
        <v>0.11183779922996639</v>
      </c>
      <c r="Z83">
        <f t="shared" si="27"/>
        <v>1</v>
      </c>
      <c r="AA83">
        <f t="shared" si="28"/>
        <v>1</v>
      </c>
    </row>
    <row r="84" spans="1:27" x14ac:dyDescent="0.2">
      <c r="A84">
        <v>8</v>
      </c>
      <c r="B84">
        <v>0</v>
      </c>
      <c r="C84">
        <v>7</v>
      </c>
      <c r="D84">
        <v>0</v>
      </c>
      <c r="E84">
        <v>7.4451275851825445</v>
      </c>
      <c r="F84">
        <v>1</v>
      </c>
      <c r="G84">
        <f t="shared" si="29"/>
        <v>7.6472600110941809</v>
      </c>
      <c r="H84">
        <f t="shared" si="30"/>
        <v>-0.20213242591163638</v>
      </c>
      <c r="I84">
        <f t="shared" si="31"/>
        <v>4.085751760492317E-2</v>
      </c>
      <c r="J84">
        <f t="shared" si="32"/>
        <v>7.4451275851825445</v>
      </c>
      <c r="K84">
        <f t="shared" si="33"/>
        <v>-0.60834898029066631</v>
      </c>
      <c r="L84">
        <f t="shared" si="34"/>
        <v>0.35243590976280947</v>
      </c>
      <c r="M84">
        <f t="shared" si="35"/>
        <v>0.14062218092999262</v>
      </c>
      <c r="N84">
        <f t="shared" si="36"/>
        <v>1</v>
      </c>
      <c r="O84">
        <f t="shared" si="37"/>
        <v>1.8827524579402508</v>
      </c>
      <c r="P84">
        <f t="shared" si="38"/>
        <v>0.86792695967596456</v>
      </c>
      <c r="Q84">
        <f t="shared" si="39"/>
        <v>0.1938857121216217</v>
      </c>
      <c r="R84">
        <f t="shared" si="40"/>
        <v>1</v>
      </c>
      <c r="S84">
        <f t="shared" si="41"/>
        <v>1</v>
      </c>
      <c r="T84">
        <f t="shared" si="22"/>
        <v>0</v>
      </c>
      <c r="U84">
        <f t="shared" si="42"/>
        <v>0.94203999588081888</v>
      </c>
      <c r="V84">
        <f t="shared" si="23"/>
        <v>5.7960004119181119E-2</v>
      </c>
      <c r="W84">
        <f t="shared" si="24"/>
        <v>1</v>
      </c>
      <c r="X84">
        <f t="shared" si="25"/>
        <v>0.38231377313917697</v>
      </c>
      <c r="Y84">
        <f t="shared" si="26"/>
        <v>0.61768622686082297</v>
      </c>
      <c r="Z84">
        <f t="shared" si="27"/>
        <v>0</v>
      </c>
      <c r="AA84">
        <f t="shared" si="28"/>
        <v>0</v>
      </c>
    </row>
    <row r="85" spans="1:27" x14ac:dyDescent="0.2">
      <c r="A85">
        <v>8</v>
      </c>
      <c r="B85">
        <v>0</v>
      </c>
      <c r="C85">
        <v>8</v>
      </c>
      <c r="D85">
        <v>0</v>
      </c>
      <c r="E85">
        <v>8.6862093497206292</v>
      </c>
      <c r="F85">
        <v>0</v>
      </c>
      <c r="G85">
        <f t="shared" si="29"/>
        <v>8.8849579811513681</v>
      </c>
      <c r="H85">
        <f t="shared" si="30"/>
        <v>-0.19874863143073895</v>
      </c>
      <c r="I85">
        <f t="shared" si="31"/>
        <v>3.9501018495591712E-2</v>
      </c>
      <c r="J85">
        <f t="shared" si="32"/>
        <v>8.6862093497206292</v>
      </c>
      <c r="K85">
        <f t="shared" si="33"/>
        <v>-0.50486695842600327</v>
      </c>
      <c r="L85">
        <f t="shared" si="34"/>
        <v>0.37639759903194914</v>
      </c>
      <c r="M85">
        <f t="shared" si="35"/>
        <v>8.7692329657307055E-2</v>
      </c>
      <c r="N85">
        <f t="shared" si="36"/>
        <v>1</v>
      </c>
      <c r="O85">
        <f t="shared" si="37"/>
        <v>2.4101907441195953</v>
      </c>
      <c r="P85">
        <f t="shared" si="38"/>
        <v>0.91760110505353676</v>
      </c>
      <c r="Q85">
        <f t="shared" si="39"/>
        <v>1.597596842472972E-2</v>
      </c>
      <c r="R85">
        <f t="shared" si="40"/>
        <v>1</v>
      </c>
      <c r="S85">
        <f t="shared" si="41"/>
        <v>1</v>
      </c>
      <c r="T85">
        <f t="shared" si="22"/>
        <v>0</v>
      </c>
      <c r="U85">
        <f t="shared" si="42"/>
        <v>0.9889153049497903</v>
      </c>
      <c r="V85">
        <f t="shared" si="23"/>
        <v>1.1084695050209703E-2</v>
      </c>
      <c r="W85">
        <f t="shared" si="24"/>
        <v>1</v>
      </c>
      <c r="X85">
        <f t="shared" si="25"/>
        <v>0.38239667485630274</v>
      </c>
      <c r="Y85">
        <f t="shared" si="26"/>
        <v>0.6176033251436972</v>
      </c>
      <c r="Z85">
        <f t="shared" si="27"/>
        <v>0</v>
      </c>
      <c r="AA85">
        <f t="shared" si="28"/>
        <v>1</v>
      </c>
    </row>
    <row r="86" spans="1:27" x14ac:dyDescent="0.2">
      <c r="A86">
        <v>8</v>
      </c>
      <c r="B86">
        <v>0</v>
      </c>
      <c r="C86">
        <v>9</v>
      </c>
      <c r="D86">
        <v>1</v>
      </c>
      <c r="E86">
        <v>0</v>
      </c>
      <c r="F86">
        <v>1</v>
      </c>
      <c r="G86">
        <f t="shared" si="29"/>
        <v>10.162527672575422</v>
      </c>
      <c r="H86">
        <f t="shared" si="30"/>
        <v>0</v>
      </c>
      <c r="I86">
        <f t="shared" si="31"/>
        <v>0</v>
      </c>
      <c r="J86">
        <f t="shared" si="32"/>
        <v>10.162527672575422</v>
      </c>
      <c r="K86">
        <f t="shared" si="33"/>
        <v>2.3539918461909202</v>
      </c>
      <c r="L86">
        <f t="shared" si="34"/>
        <v>0.91325099817062505</v>
      </c>
      <c r="M86">
        <f t="shared" si="35"/>
        <v>8.0085107591443175E-2</v>
      </c>
      <c r="N86">
        <f t="shared" si="36"/>
        <v>1</v>
      </c>
      <c r="O86">
        <f t="shared" si="37"/>
        <v>4.2644264110439165</v>
      </c>
      <c r="P86">
        <f t="shared" si="38"/>
        <v>0.98613501132166537</v>
      </c>
      <c r="Q86">
        <f t="shared" si="39"/>
        <v>1.575446180339541E-2</v>
      </c>
      <c r="R86">
        <f t="shared" si="40"/>
        <v>1</v>
      </c>
      <c r="S86">
        <f t="shared" si="41"/>
        <v>1</v>
      </c>
      <c r="T86">
        <f t="shared" si="22"/>
        <v>0</v>
      </c>
      <c r="U86">
        <f t="shared" si="42"/>
        <v>0.99779981156622521</v>
      </c>
      <c r="V86">
        <f t="shared" si="23"/>
        <v>2.2001884337747857E-3</v>
      </c>
      <c r="W86">
        <f t="shared" si="24"/>
        <v>1</v>
      </c>
      <c r="X86">
        <f t="shared" si="25"/>
        <v>0.91341135673336715</v>
      </c>
      <c r="Y86">
        <f t="shared" si="26"/>
        <v>8.6588643266632848E-2</v>
      </c>
      <c r="Z86">
        <f t="shared" si="27"/>
        <v>1</v>
      </c>
      <c r="AA86">
        <f t="shared" si="28"/>
        <v>1</v>
      </c>
    </row>
    <row r="87" spans="1:27" x14ac:dyDescent="0.2">
      <c r="A87">
        <v>8</v>
      </c>
      <c r="B87">
        <v>0</v>
      </c>
      <c r="C87">
        <v>10</v>
      </c>
      <c r="D87">
        <v>1</v>
      </c>
      <c r="E87">
        <v>11.754902624989979</v>
      </c>
      <c r="F87">
        <v>1</v>
      </c>
      <c r="G87">
        <f t="shared" si="29"/>
        <v>11.48125352971643</v>
      </c>
      <c r="H87">
        <f t="shared" si="30"/>
        <v>0.27364909527354975</v>
      </c>
      <c r="I87">
        <f t="shared" si="31"/>
        <v>7.4883827344032303E-2</v>
      </c>
      <c r="J87">
        <f t="shared" si="32"/>
        <v>11.754902624989979</v>
      </c>
      <c r="K87">
        <f t="shared" si="33"/>
        <v>2.486764870781959</v>
      </c>
      <c r="L87">
        <f t="shared" si="34"/>
        <v>0.92320876407545427</v>
      </c>
      <c r="M87">
        <f t="shared" si="35"/>
        <v>7.3935273200346027E-2</v>
      </c>
      <c r="N87">
        <f t="shared" si="36"/>
        <v>7.3935273200346027E-2</v>
      </c>
      <c r="O87">
        <f t="shared" si="37"/>
        <v>4.9411582266701357</v>
      </c>
      <c r="P87">
        <f t="shared" si="38"/>
        <v>0.99290439094550387</v>
      </c>
      <c r="Q87">
        <f t="shared" si="39"/>
        <v>1.5642674301574525E-2</v>
      </c>
      <c r="R87">
        <f t="shared" si="40"/>
        <v>1.5642674301574525E-2</v>
      </c>
      <c r="S87">
        <f t="shared" si="41"/>
        <v>4.0694589738735749E-2</v>
      </c>
      <c r="T87">
        <f t="shared" si="22"/>
        <v>-1.3904633254872154</v>
      </c>
      <c r="U87">
        <f t="shared" si="42"/>
        <v>0.99953369162212757</v>
      </c>
      <c r="V87">
        <f t="shared" si="23"/>
        <v>4.6630837787242641E-4</v>
      </c>
      <c r="W87">
        <f t="shared" si="24"/>
        <v>1</v>
      </c>
      <c r="X87">
        <f t="shared" si="25"/>
        <v>0.92324126373016491</v>
      </c>
      <c r="Y87">
        <f t="shared" si="26"/>
        <v>7.6758736269835093E-2</v>
      </c>
      <c r="Z87">
        <f t="shared" si="27"/>
        <v>1</v>
      </c>
      <c r="AA87">
        <f t="shared" si="28"/>
        <v>1</v>
      </c>
    </row>
    <row r="88" spans="1:27" x14ac:dyDescent="0.2">
      <c r="A88">
        <v>9</v>
      </c>
      <c r="B88">
        <v>1</v>
      </c>
      <c r="C88">
        <v>1</v>
      </c>
      <c r="D88">
        <v>0</v>
      </c>
      <c r="E88">
        <v>1.1427692470326924</v>
      </c>
      <c r="F88">
        <v>0</v>
      </c>
      <c r="G88">
        <f t="shared" si="29"/>
        <v>0.99134592960887336</v>
      </c>
      <c r="H88">
        <f t="shared" si="30"/>
        <v>0.15142331742381909</v>
      </c>
      <c r="I88">
        <f t="shared" si="31"/>
        <v>2.2929021059634676E-2</v>
      </c>
      <c r="J88">
        <f t="shared" si="32"/>
        <v>1.1427692470326924</v>
      </c>
      <c r="K88">
        <f t="shared" si="33"/>
        <v>-1.1338427889843248</v>
      </c>
      <c r="L88">
        <f t="shared" si="34"/>
        <v>0.24345262520944333</v>
      </c>
      <c r="M88">
        <f t="shared" si="35"/>
        <v>0.75654737479055667</v>
      </c>
      <c r="N88">
        <f t="shared" si="36"/>
        <v>1</v>
      </c>
      <c r="O88">
        <f t="shared" si="37"/>
        <v>-0.79564084034421012</v>
      </c>
      <c r="P88">
        <f t="shared" si="38"/>
        <v>0.31095875675508022</v>
      </c>
      <c r="Q88">
        <f t="shared" si="39"/>
        <v>0.68904124324491978</v>
      </c>
      <c r="R88">
        <f t="shared" si="40"/>
        <v>1</v>
      </c>
      <c r="S88">
        <f t="shared" si="41"/>
        <v>1</v>
      </c>
      <c r="T88">
        <f t="shared" si="22"/>
        <v>0</v>
      </c>
      <c r="U88">
        <f t="shared" si="42"/>
        <v>0.45280089780530985</v>
      </c>
      <c r="V88">
        <f t="shared" si="23"/>
        <v>0.54719910219469015</v>
      </c>
      <c r="W88">
        <f t="shared" si="24"/>
        <v>2</v>
      </c>
      <c r="X88">
        <f t="shared" si="25"/>
        <v>0.28039191978385247</v>
      </c>
      <c r="Y88">
        <f t="shared" si="26"/>
        <v>0.71960808021614753</v>
      </c>
      <c r="Z88">
        <f t="shared" si="27"/>
        <v>0</v>
      </c>
      <c r="AA88">
        <f t="shared" si="28"/>
        <v>1</v>
      </c>
    </row>
    <row r="89" spans="1:27" x14ac:dyDescent="0.2">
      <c r="A89">
        <v>9</v>
      </c>
      <c r="B89">
        <v>0</v>
      </c>
      <c r="C89">
        <v>2</v>
      </c>
      <c r="D89">
        <v>0</v>
      </c>
      <c r="E89">
        <v>0</v>
      </c>
      <c r="F89">
        <v>1</v>
      </c>
      <c r="G89">
        <f t="shared" si="29"/>
        <v>2.0146274926596561</v>
      </c>
      <c r="H89">
        <f t="shared" si="30"/>
        <v>0</v>
      </c>
      <c r="I89">
        <f t="shared" si="31"/>
        <v>0</v>
      </c>
      <c r="J89">
        <f t="shared" si="32"/>
        <v>2.0146274926596561</v>
      </c>
      <c r="K89">
        <f t="shared" si="33"/>
        <v>-1.0611468098677228</v>
      </c>
      <c r="L89">
        <f t="shared" si="34"/>
        <v>0.25709035884438414</v>
      </c>
      <c r="M89">
        <f t="shared" si="35"/>
        <v>0.19450103606768099</v>
      </c>
      <c r="N89">
        <f t="shared" si="36"/>
        <v>1</v>
      </c>
      <c r="O89">
        <f t="shared" si="37"/>
        <v>-0.42511616420736698</v>
      </c>
      <c r="P89">
        <f t="shared" si="38"/>
        <v>0.39529314746562261</v>
      </c>
      <c r="Q89">
        <f t="shared" si="39"/>
        <v>0.27237328177591003</v>
      </c>
      <c r="R89">
        <f t="shared" si="40"/>
        <v>1</v>
      </c>
      <c r="S89">
        <f t="shared" si="41"/>
        <v>1</v>
      </c>
      <c r="T89">
        <f t="shared" si="22"/>
        <v>0</v>
      </c>
      <c r="U89">
        <f t="shared" si="42"/>
        <v>0.37142784415239327</v>
      </c>
      <c r="V89">
        <f t="shared" si="23"/>
        <v>0.62857215584760673</v>
      </c>
      <c r="W89">
        <f t="shared" si="24"/>
        <v>2</v>
      </c>
      <c r="X89">
        <f t="shared" si="25"/>
        <v>0.34396078363218707</v>
      </c>
      <c r="Y89">
        <f t="shared" si="26"/>
        <v>0.65603921636781293</v>
      </c>
      <c r="Z89">
        <f t="shared" si="27"/>
        <v>0</v>
      </c>
      <c r="AA89">
        <f t="shared" si="28"/>
        <v>0</v>
      </c>
    </row>
    <row r="90" spans="1:27" x14ac:dyDescent="0.2">
      <c r="A90">
        <v>9</v>
      </c>
      <c r="B90">
        <v>0</v>
      </c>
      <c r="C90">
        <v>3</v>
      </c>
      <c r="D90">
        <v>1</v>
      </c>
      <c r="E90">
        <v>2.968568820824141</v>
      </c>
      <c r="F90">
        <v>1</v>
      </c>
      <c r="G90">
        <f t="shared" si="29"/>
        <v>3.0708734770384685</v>
      </c>
      <c r="H90">
        <f t="shared" si="30"/>
        <v>-0.10230465621432749</v>
      </c>
      <c r="I90">
        <f t="shared" si="31"/>
        <v>1.0466242683131738E-2</v>
      </c>
      <c r="J90">
        <f t="shared" si="32"/>
        <v>2.968568820824141</v>
      </c>
      <c r="K90">
        <f t="shared" si="33"/>
        <v>1.7541559381454213</v>
      </c>
      <c r="L90">
        <f t="shared" si="34"/>
        <v>0.8524762208714215</v>
      </c>
      <c r="M90">
        <f t="shared" si="35"/>
        <v>0.16580750818255274</v>
      </c>
      <c r="N90">
        <f t="shared" si="36"/>
        <v>1</v>
      </c>
      <c r="O90">
        <f t="shared" si="37"/>
        <v>1.2071183141639035</v>
      </c>
      <c r="P90">
        <f t="shared" si="38"/>
        <v>0.76978867082918911</v>
      </c>
      <c r="Q90">
        <f t="shared" si="39"/>
        <v>0.20966986654766198</v>
      </c>
      <c r="R90">
        <f t="shared" si="40"/>
        <v>1</v>
      </c>
      <c r="S90">
        <f t="shared" si="41"/>
        <v>1</v>
      </c>
      <c r="T90">
        <f t="shared" si="22"/>
        <v>0</v>
      </c>
      <c r="U90">
        <f t="shared" si="42"/>
        <v>0.31847197019390533</v>
      </c>
      <c r="V90">
        <f t="shared" si="23"/>
        <v>0.68152802980609462</v>
      </c>
      <c r="W90">
        <f t="shared" si="24"/>
        <v>2</v>
      </c>
      <c r="X90">
        <f t="shared" si="25"/>
        <v>0.79612233780164599</v>
      </c>
      <c r="Y90">
        <f t="shared" si="26"/>
        <v>0.20387766219835401</v>
      </c>
      <c r="Z90">
        <f t="shared" si="27"/>
        <v>1</v>
      </c>
      <c r="AA90">
        <f t="shared" si="28"/>
        <v>1</v>
      </c>
    </row>
    <row r="91" spans="1:27" x14ac:dyDescent="0.2">
      <c r="A91">
        <v>9</v>
      </c>
      <c r="B91">
        <v>0</v>
      </c>
      <c r="C91">
        <v>4</v>
      </c>
      <c r="D91">
        <v>1</v>
      </c>
      <c r="E91">
        <v>4.4756973829612363</v>
      </c>
      <c r="F91">
        <v>1</v>
      </c>
      <c r="G91">
        <f t="shared" si="29"/>
        <v>4.161145812435759</v>
      </c>
      <c r="H91">
        <f t="shared" si="30"/>
        <v>0.31455157052547733</v>
      </c>
      <c r="I91">
        <f t="shared" si="31"/>
        <v>9.8942690520044341E-2</v>
      </c>
      <c r="J91">
        <f t="shared" si="32"/>
        <v>4.4756973829612363</v>
      </c>
      <c r="K91">
        <f t="shared" si="33"/>
        <v>1.8798210758311527</v>
      </c>
      <c r="L91">
        <f t="shared" si="34"/>
        <v>0.86759057350756441</v>
      </c>
      <c r="M91">
        <f t="shared" si="35"/>
        <v>0.14385303111596112</v>
      </c>
      <c r="N91">
        <f t="shared" si="36"/>
        <v>1</v>
      </c>
      <c r="O91">
        <f t="shared" si="37"/>
        <v>1.8476218882063342</v>
      </c>
      <c r="P91">
        <f t="shared" si="38"/>
        <v>0.86384764356815169</v>
      </c>
      <c r="Q91">
        <f t="shared" si="39"/>
        <v>0.18112282014444664</v>
      </c>
      <c r="R91">
        <f t="shared" si="40"/>
        <v>1</v>
      </c>
      <c r="S91">
        <f t="shared" si="41"/>
        <v>1</v>
      </c>
      <c r="T91">
        <f t="shared" si="22"/>
        <v>0</v>
      </c>
      <c r="U91">
        <f t="shared" si="42"/>
        <v>0.27067786066186422</v>
      </c>
      <c r="V91">
        <f t="shared" si="23"/>
        <v>0.72932213933813572</v>
      </c>
      <c r="W91">
        <f t="shared" si="24"/>
        <v>2</v>
      </c>
      <c r="X91">
        <f t="shared" si="25"/>
        <v>0.86486077183675913</v>
      </c>
      <c r="Y91">
        <f t="shared" si="26"/>
        <v>0.13513922816324087</v>
      </c>
      <c r="Z91">
        <f t="shared" si="27"/>
        <v>1</v>
      </c>
      <c r="AA91">
        <f t="shared" si="28"/>
        <v>1</v>
      </c>
    </row>
    <row r="92" spans="1:27" x14ac:dyDescent="0.2">
      <c r="A92">
        <v>9</v>
      </c>
      <c r="B92">
        <v>0</v>
      </c>
      <c r="C92">
        <v>5</v>
      </c>
      <c r="D92">
        <v>1</v>
      </c>
      <c r="E92">
        <v>5.4245950501551334</v>
      </c>
      <c r="F92">
        <v>1</v>
      </c>
      <c r="G92">
        <f t="shared" si="29"/>
        <v>5.2865406379902842</v>
      </c>
      <c r="H92">
        <f t="shared" si="30"/>
        <v>0.13805441216484926</v>
      </c>
      <c r="I92">
        <f t="shared" si="31"/>
        <v>1.9059020718182079E-2</v>
      </c>
      <c r="J92">
        <f t="shared" si="32"/>
        <v>5.4245950501551334</v>
      </c>
      <c r="K92">
        <f t="shared" si="33"/>
        <v>1.9589406406733878</v>
      </c>
      <c r="L92">
        <f t="shared" si="34"/>
        <v>0.87641825972012855</v>
      </c>
      <c r="M92">
        <f t="shared" si="35"/>
        <v>0.12607542318611614</v>
      </c>
      <c r="N92">
        <f t="shared" si="36"/>
        <v>1</v>
      </c>
      <c r="O92">
        <f t="shared" si="37"/>
        <v>2.2508869861594905</v>
      </c>
      <c r="P92">
        <f t="shared" si="38"/>
        <v>0.90472701724781468</v>
      </c>
      <c r="Q92">
        <f t="shared" si="39"/>
        <v>0.16386670882479762</v>
      </c>
      <c r="R92">
        <f t="shared" si="40"/>
        <v>1</v>
      </c>
      <c r="S92">
        <f t="shared" si="41"/>
        <v>1</v>
      </c>
      <c r="T92">
        <f t="shared" si="22"/>
        <v>0</v>
      </c>
      <c r="U92">
        <f t="shared" si="42"/>
        <v>0.22211919722009088</v>
      </c>
      <c r="V92">
        <f t="shared" si="23"/>
        <v>0.77788080277990912</v>
      </c>
      <c r="W92">
        <f t="shared" si="24"/>
        <v>2</v>
      </c>
      <c r="X92">
        <f t="shared" si="25"/>
        <v>0.89843909875146677</v>
      </c>
      <c r="Y92">
        <f t="shared" si="26"/>
        <v>0.10156090124853323</v>
      </c>
      <c r="Z92">
        <f t="shared" si="27"/>
        <v>1</v>
      </c>
      <c r="AA92">
        <f t="shared" si="28"/>
        <v>1</v>
      </c>
    </row>
    <row r="93" spans="1:27" x14ac:dyDescent="0.2">
      <c r="A93">
        <v>9</v>
      </c>
      <c r="B93">
        <v>0</v>
      </c>
      <c r="C93">
        <v>6</v>
      </c>
      <c r="D93">
        <v>0</v>
      </c>
      <c r="E93">
        <v>6.1975996586704518</v>
      </c>
      <c r="F93">
        <v>1</v>
      </c>
      <c r="G93">
        <f t="shared" si="29"/>
        <v>6.4481894043266221</v>
      </c>
      <c r="H93">
        <f t="shared" si="30"/>
        <v>-0.25058974565617032</v>
      </c>
      <c r="I93">
        <f t="shared" si="31"/>
        <v>6.2795220628024132E-2</v>
      </c>
      <c r="J93">
        <f t="shared" si="32"/>
        <v>6.1975996586704518</v>
      </c>
      <c r="K93">
        <f t="shared" si="33"/>
        <v>-0.71236848638352257</v>
      </c>
      <c r="L93">
        <f t="shared" si="34"/>
        <v>0.32907570266012831</v>
      </c>
      <c r="M93">
        <f t="shared" si="35"/>
        <v>4.14883584731442E-2</v>
      </c>
      <c r="N93">
        <f t="shared" si="36"/>
        <v>1</v>
      </c>
      <c r="O93">
        <f t="shared" si="37"/>
        <v>1.3525746644043781</v>
      </c>
      <c r="P93">
        <f t="shared" si="38"/>
        <v>0.79455023556791693</v>
      </c>
      <c r="Q93">
        <f t="shared" si="39"/>
        <v>0.1302003320984822</v>
      </c>
      <c r="R93">
        <f t="shared" si="40"/>
        <v>1</v>
      </c>
      <c r="S93">
        <f t="shared" si="41"/>
        <v>1</v>
      </c>
      <c r="T93">
        <f t="shared" si="22"/>
        <v>0</v>
      </c>
      <c r="U93">
        <f t="shared" si="42"/>
        <v>8.3400176661182032E-2</v>
      </c>
      <c r="V93">
        <f t="shared" si="23"/>
        <v>0.91659982333881795</v>
      </c>
      <c r="W93">
        <f t="shared" si="24"/>
        <v>2</v>
      </c>
      <c r="X93">
        <f t="shared" si="25"/>
        <v>0.7557295772921262</v>
      </c>
      <c r="Y93">
        <f t="shared" si="26"/>
        <v>0.2442704227078738</v>
      </c>
      <c r="Z93">
        <f t="shared" si="27"/>
        <v>1</v>
      </c>
      <c r="AA93">
        <f t="shared" si="28"/>
        <v>1</v>
      </c>
    </row>
    <row r="94" spans="1:27" x14ac:dyDescent="0.2">
      <c r="A94">
        <v>9</v>
      </c>
      <c r="B94">
        <v>0</v>
      </c>
      <c r="C94">
        <v>7</v>
      </c>
      <c r="D94">
        <v>0</v>
      </c>
      <c r="E94">
        <v>7.5877921242023509</v>
      </c>
      <c r="F94">
        <v>1</v>
      </c>
      <c r="G94">
        <f t="shared" si="29"/>
        <v>7.6472600110941809</v>
      </c>
      <c r="H94">
        <f t="shared" si="30"/>
        <v>-5.9467886891829913E-2</v>
      </c>
      <c r="I94">
        <f t="shared" si="31"/>
        <v>3.5364295713794761E-3</v>
      </c>
      <c r="J94">
        <f t="shared" si="32"/>
        <v>7.5877921242023509</v>
      </c>
      <c r="K94">
        <f t="shared" si="33"/>
        <v>-0.59645353925850009</v>
      </c>
      <c r="L94">
        <f t="shared" si="34"/>
        <v>0.35515548659365348</v>
      </c>
      <c r="M94">
        <f t="shared" si="35"/>
        <v>1.4734818141501455E-2</v>
      </c>
      <c r="N94">
        <f t="shared" si="36"/>
        <v>1</v>
      </c>
      <c r="O94">
        <f t="shared" si="37"/>
        <v>1.943382419727804</v>
      </c>
      <c r="P94">
        <f t="shared" si="38"/>
        <v>0.87472326743777029</v>
      </c>
      <c r="Q94">
        <f t="shared" si="39"/>
        <v>0.11388925991466715</v>
      </c>
      <c r="R94">
        <f t="shared" si="40"/>
        <v>1</v>
      </c>
      <c r="S94">
        <f t="shared" si="41"/>
        <v>1</v>
      </c>
      <c r="T94">
        <f t="shared" si="22"/>
        <v>0</v>
      </c>
      <c r="U94">
        <f t="shared" si="42"/>
        <v>1.1635004788273494E-2</v>
      </c>
      <c r="V94">
        <f t="shared" si="23"/>
        <v>0.98836499521172649</v>
      </c>
      <c r="W94">
        <f t="shared" si="24"/>
        <v>2</v>
      </c>
      <c r="X94">
        <f t="shared" si="25"/>
        <v>0.86867809381981631</v>
      </c>
      <c r="Y94">
        <f t="shared" si="26"/>
        <v>0.13132190618018369</v>
      </c>
      <c r="Z94">
        <f t="shared" si="27"/>
        <v>1</v>
      </c>
      <c r="AA94">
        <f t="shared" si="28"/>
        <v>1</v>
      </c>
    </row>
    <row r="95" spans="1:27" x14ac:dyDescent="0.2">
      <c r="A95">
        <v>9</v>
      </c>
      <c r="B95">
        <v>0</v>
      </c>
      <c r="C95">
        <v>8</v>
      </c>
      <c r="D95">
        <v>1</v>
      </c>
      <c r="E95">
        <v>8.999174618694866</v>
      </c>
      <c r="F95">
        <v>1</v>
      </c>
      <c r="G95">
        <f t="shared" si="29"/>
        <v>8.8849579811513681</v>
      </c>
      <c r="H95">
        <f t="shared" si="30"/>
        <v>0.11421663754349787</v>
      </c>
      <c r="I95">
        <f t="shared" si="31"/>
        <v>1.3045440291742767E-2</v>
      </c>
      <c r="J95">
        <f t="shared" si="32"/>
        <v>8.999174618694866</v>
      </c>
      <c r="K95">
        <f t="shared" si="33"/>
        <v>2.256990883323017</v>
      </c>
      <c r="L95">
        <f t="shared" si="34"/>
        <v>0.90525185083634863</v>
      </c>
      <c r="M95">
        <f t="shared" si="35"/>
        <v>1.3338721394331199E-2</v>
      </c>
      <c r="N95">
        <f t="shared" si="36"/>
        <v>1</v>
      </c>
      <c r="O95">
        <f t="shared" si="37"/>
        <v>3.7700214826235561</v>
      </c>
      <c r="P95">
        <f t="shared" si="38"/>
        <v>0.97746783369175638</v>
      </c>
      <c r="Q95">
        <f t="shared" si="39"/>
        <v>0.11132308816954709</v>
      </c>
      <c r="R95">
        <f t="shared" si="40"/>
        <v>1</v>
      </c>
      <c r="S95">
        <f t="shared" si="41"/>
        <v>1</v>
      </c>
      <c r="T95">
        <f t="shared" si="22"/>
        <v>0</v>
      </c>
      <c r="U95">
        <f t="shared" si="42"/>
        <v>1.4085297325781138E-3</v>
      </c>
      <c r="V95">
        <f t="shared" si="23"/>
        <v>0.9985914702674219</v>
      </c>
      <c r="W95">
        <f t="shared" si="24"/>
        <v>2</v>
      </c>
      <c r="X95">
        <f t="shared" si="25"/>
        <v>0.97736611533273721</v>
      </c>
      <c r="Y95">
        <f t="shared" si="26"/>
        <v>2.2633884667262794E-2</v>
      </c>
      <c r="Z95">
        <f t="shared" si="27"/>
        <v>1</v>
      </c>
      <c r="AA95">
        <f t="shared" si="28"/>
        <v>1</v>
      </c>
    </row>
    <row r="96" spans="1:27" x14ac:dyDescent="0.2">
      <c r="A96">
        <v>9</v>
      </c>
      <c r="B96">
        <v>0</v>
      </c>
      <c r="C96">
        <v>9</v>
      </c>
      <c r="D96">
        <v>1</v>
      </c>
      <c r="E96">
        <v>10.013126195139264</v>
      </c>
      <c r="F96">
        <v>1</v>
      </c>
      <c r="G96">
        <f t="shared" si="29"/>
        <v>10.162527672575422</v>
      </c>
      <c r="H96">
        <f t="shared" si="30"/>
        <v>-0.14940147743615739</v>
      </c>
      <c r="I96">
        <f t="shared" si="31"/>
        <v>2.2320801460106645E-2</v>
      </c>
      <c r="J96">
        <f t="shared" si="32"/>
        <v>10.013126195139264</v>
      </c>
      <c r="K96">
        <f t="shared" si="33"/>
        <v>2.3415346758445201</v>
      </c>
      <c r="L96">
        <f t="shared" si="34"/>
        <v>0.91225900222865164</v>
      </c>
      <c r="M96">
        <f t="shared" si="35"/>
        <v>1.2168368670198548E-2</v>
      </c>
      <c r="N96">
        <f t="shared" si="36"/>
        <v>1</v>
      </c>
      <c r="O96">
        <f t="shared" si="37"/>
        <v>4.2009333669406406</v>
      </c>
      <c r="P96">
        <f t="shared" si="38"/>
        <v>0.98523954802045388</v>
      </c>
      <c r="Q96">
        <f t="shared" si="39"/>
        <v>0.10967990907240571</v>
      </c>
      <c r="R96">
        <f t="shared" si="40"/>
        <v>1</v>
      </c>
      <c r="S96">
        <f t="shared" si="41"/>
        <v>1</v>
      </c>
      <c r="T96">
        <f t="shared" si="22"/>
        <v>0</v>
      </c>
      <c r="U96">
        <f t="shared" si="42"/>
        <v>1.5646438138857812E-4</v>
      </c>
      <c r="V96">
        <f t="shared" si="23"/>
        <v>0.99984353561861139</v>
      </c>
      <c r="W96">
        <f t="shared" si="24"/>
        <v>2</v>
      </c>
      <c r="X96">
        <f t="shared" si="25"/>
        <v>0.9852281291645032</v>
      </c>
      <c r="Y96">
        <f t="shared" si="26"/>
        <v>1.4771870835496803E-2</v>
      </c>
      <c r="Z96">
        <f t="shared" si="27"/>
        <v>1</v>
      </c>
      <c r="AA96">
        <f t="shared" si="28"/>
        <v>1</v>
      </c>
    </row>
    <row r="97" spans="1:27" x14ac:dyDescent="0.2">
      <c r="A97">
        <v>9</v>
      </c>
      <c r="B97">
        <v>0</v>
      </c>
      <c r="C97">
        <v>10</v>
      </c>
      <c r="D97">
        <v>0</v>
      </c>
      <c r="E97">
        <v>11.329902750318013</v>
      </c>
      <c r="F97">
        <v>1</v>
      </c>
      <c r="G97">
        <f t="shared" si="29"/>
        <v>11.48125352971643</v>
      </c>
      <c r="H97">
        <f t="shared" si="30"/>
        <v>-0.15135077939841679</v>
      </c>
      <c r="I97">
        <f t="shared" si="31"/>
        <v>2.2907058424508225E-2</v>
      </c>
      <c r="J97">
        <f t="shared" si="32"/>
        <v>11.329902750318013</v>
      </c>
      <c r="K97">
        <f t="shared" si="33"/>
        <v>-0.28443447275016642</v>
      </c>
      <c r="L97">
        <f t="shared" si="34"/>
        <v>0.42936694294800459</v>
      </c>
      <c r="M97">
        <f t="shared" si="35"/>
        <v>5.2246952565874263E-3</v>
      </c>
      <c r="N97">
        <f t="shared" si="36"/>
        <v>5.2246952565874263E-3</v>
      </c>
      <c r="O97">
        <f t="shared" si="37"/>
        <v>3.5337147183145587</v>
      </c>
      <c r="P97">
        <f t="shared" si="38"/>
        <v>0.97163198168962372</v>
      </c>
      <c r="Q97">
        <f t="shared" si="39"/>
        <v>0.1065685074035593</v>
      </c>
      <c r="R97">
        <f t="shared" si="40"/>
        <v>0.1065685074035593</v>
      </c>
      <c r="S97">
        <f t="shared" si="41"/>
        <v>6.3014837470359644E-2</v>
      </c>
      <c r="T97">
        <f t="shared" si="22"/>
        <v>-1.2005571795494194</v>
      </c>
      <c r="U97">
        <f t="shared" si="42"/>
        <v>7.6720635840034413E-6</v>
      </c>
      <c r="V97">
        <f t="shared" si="23"/>
        <v>0.99999232793641601</v>
      </c>
      <c r="W97">
        <f t="shared" si="24"/>
        <v>2</v>
      </c>
      <c r="X97">
        <f t="shared" si="25"/>
        <v>0.97162782139776716</v>
      </c>
      <c r="Y97">
        <f t="shared" si="26"/>
        <v>2.8372178602232845E-2</v>
      </c>
      <c r="Z97">
        <f t="shared" si="27"/>
        <v>1</v>
      </c>
      <c r="AA97">
        <f t="shared" si="28"/>
        <v>1</v>
      </c>
    </row>
    <row r="98" spans="1:27" x14ac:dyDescent="0.2">
      <c r="A98">
        <v>10</v>
      </c>
      <c r="B98">
        <v>1</v>
      </c>
      <c r="C98">
        <v>1</v>
      </c>
      <c r="D98">
        <v>0</v>
      </c>
      <c r="E98">
        <v>1.1695611850740346</v>
      </c>
      <c r="F98">
        <v>0</v>
      </c>
      <c r="G98">
        <f t="shared" si="29"/>
        <v>0.99134592960887336</v>
      </c>
      <c r="H98">
        <f t="shared" si="30"/>
        <v>0.17821525546516126</v>
      </c>
      <c r="I98">
        <f t="shared" si="31"/>
        <v>3.1760677280512691E-2</v>
      </c>
      <c r="J98">
        <f t="shared" si="32"/>
        <v>1.1695611850740346</v>
      </c>
      <c r="K98">
        <f t="shared" si="33"/>
        <v>-1.1316088637125095</v>
      </c>
      <c r="L98">
        <f t="shared" si="34"/>
        <v>0.24386431303097289</v>
      </c>
      <c r="M98">
        <f t="shared" si="35"/>
        <v>0.75613568696902711</v>
      </c>
      <c r="N98">
        <f t="shared" si="36"/>
        <v>1</v>
      </c>
      <c r="O98">
        <f t="shared" si="37"/>
        <v>-0.78425473002680635</v>
      </c>
      <c r="P98">
        <f t="shared" si="38"/>
        <v>0.31340361957765173</v>
      </c>
      <c r="Q98">
        <f t="shared" si="39"/>
        <v>0.68659638042234827</v>
      </c>
      <c r="R98">
        <f t="shared" si="40"/>
        <v>1</v>
      </c>
      <c r="S98">
        <f t="shared" si="41"/>
        <v>1</v>
      </c>
      <c r="T98">
        <f t="shared" si="22"/>
        <v>0</v>
      </c>
      <c r="U98">
        <f t="shared" si="42"/>
        <v>0.45354684842675741</v>
      </c>
      <c r="V98">
        <f t="shared" si="23"/>
        <v>0.54645315157324259</v>
      </c>
      <c r="W98">
        <f t="shared" si="24"/>
        <v>2</v>
      </c>
      <c r="X98">
        <f t="shared" si="25"/>
        <v>0.28186428625162335</v>
      </c>
      <c r="Y98">
        <f t="shared" si="26"/>
        <v>0.71813571374837659</v>
      </c>
      <c r="Z98">
        <f t="shared" si="27"/>
        <v>0</v>
      </c>
      <c r="AA98">
        <f t="shared" si="28"/>
        <v>1</v>
      </c>
    </row>
    <row r="99" spans="1:27" x14ac:dyDescent="0.2">
      <c r="A99">
        <v>10</v>
      </c>
      <c r="B99">
        <v>0</v>
      </c>
      <c r="C99">
        <v>2</v>
      </c>
      <c r="D99">
        <v>1</v>
      </c>
      <c r="E99">
        <v>0</v>
      </c>
      <c r="F99">
        <v>0</v>
      </c>
      <c r="G99">
        <f t="shared" si="29"/>
        <v>2.0146274926596561</v>
      </c>
      <c r="H99">
        <f t="shared" si="30"/>
        <v>0</v>
      </c>
      <c r="I99">
        <f t="shared" si="31"/>
        <v>0</v>
      </c>
      <c r="J99">
        <f t="shared" si="32"/>
        <v>2.0146274926596561</v>
      </c>
      <c r="K99">
        <f t="shared" si="33"/>
        <v>1.6746158303141989</v>
      </c>
      <c r="L99">
        <f t="shared" si="34"/>
        <v>0.84219026130380903</v>
      </c>
      <c r="M99">
        <f t="shared" si="35"/>
        <v>0.11932557517944702</v>
      </c>
      <c r="N99">
        <f t="shared" si="36"/>
        <v>1</v>
      </c>
      <c r="O99">
        <f t="shared" si="37"/>
        <v>0.80170974752527635</v>
      </c>
      <c r="P99">
        <f t="shared" si="38"/>
        <v>0.69034009385872042</v>
      </c>
      <c r="Q99">
        <f t="shared" si="39"/>
        <v>0.21261137071852665</v>
      </c>
      <c r="R99">
        <f t="shared" si="40"/>
        <v>1</v>
      </c>
      <c r="S99">
        <f t="shared" si="41"/>
        <v>1</v>
      </c>
      <c r="T99">
        <f t="shared" si="22"/>
        <v>0</v>
      </c>
      <c r="U99">
        <f t="shared" si="42"/>
        <v>0.31778706552516417</v>
      </c>
      <c r="V99">
        <f t="shared" si="23"/>
        <v>0.68221293447483577</v>
      </c>
      <c r="W99">
        <f t="shared" si="24"/>
        <v>2</v>
      </c>
      <c r="X99">
        <f t="shared" si="25"/>
        <v>0.73859611297059991</v>
      </c>
      <c r="Y99">
        <f t="shared" si="26"/>
        <v>0.26140388702940009</v>
      </c>
      <c r="Z99">
        <f t="shared" si="27"/>
        <v>1</v>
      </c>
      <c r="AA99">
        <f t="shared" si="28"/>
        <v>0</v>
      </c>
    </row>
    <row r="100" spans="1:27" x14ac:dyDescent="0.2">
      <c r="A100">
        <v>10</v>
      </c>
      <c r="B100">
        <v>0</v>
      </c>
      <c r="C100">
        <v>3</v>
      </c>
      <c r="D100">
        <v>0</v>
      </c>
      <c r="E100">
        <v>0</v>
      </c>
      <c r="F100">
        <v>0</v>
      </c>
      <c r="G100">
        <f t="shared" si="29"/>
        <v>3.0708734770384685</v>
      </c>
      <c r="H100">
        <f t="shared" si="30"/>
        <v>0</v>
      </c>
      <c r="I100">
        <f t="shared" si="31"/>
        <v>0</v>
      </c>
      <c r="J100">
        <f t="shared" si="32"/>
        <v>3.0708734770384685</v>
      </c>
      <c r="K100">
        <f t="shared" si="33"/>
        <v>-0.97307648833606142</v>
      </c>
      <c r="L100">
        <f t="shared" si="34"/>
        <v>0.27426771771129088</v>
      </c>
      <c r="M100">
        <f t="shared" si="35"/>
        <v>8.6598422010393028E-2</v>
      </c>
      <c r="N100">
        <f t="shared" si="36"/>
        <v>1</v>
      </c>
      <c r="O100">
        <f t="shared" si="37"/>
        <v>2.3770112025950363E-2</v>
      </c>
      <c r="P100">
        <f t="shared" si="38"/>
        <v>0.5059422482192435</v>
      </c>
      <c r="Q100">
        <f t="shared" si="39"/>
        <v>0.10504229582022025</v>
      </c>
      <c r="R100">
        <f t="shared" si="40"/>
        <v>1</v>
      </c>
      <c r="S100">
        <f t="shared" si="41"/>
        <v>1</v>
      </c>
      <c r="T100">
        <f t="shared" si="22"/>
        <v>0</v>
      </c>
      <c r="U100">
        <f t="shared" si="42"/>
        <v>0.27747087274986199</v>
      </c>
      <c r="V100">
        <f t="shared" si="23"/>
        <v>0.72252912725013796</v>
      </c>
      <c r="W100">
        <f t="shared" si="24"/>
        <v>2</v>
      </c>
      <c r="X100">
        <f t="shared" si="25"/>
        <v>0.44165931404528735</v>
      </c>
      <c r="Y100">
        <f t="shared" si="26"/>
        <v>0.55834068595471265</v>
      </c>
      <c r="Z100">
        <f t="shared" si="27"/>
        <v>0</v>
      </c>
      <c r="AA100">
        <f t="shared" si="28"/>
        <v>1</v>
      </c>
    </row>
    <row r="101" spans="1:27" x14ac:dyDescent="0.2">
      <c r="A101">
        <v>10</v>
      </c>
      <c r="B101">
        <v>0</v>
      </c>
      <c r="C101">
        <v>4</v>
      </c>
      <c r="D101">
        <v>0</v>
      </c>
      <c r="E101">
        <v>0</v>
      </c>
      <c r="F101">
        <v>1</v>
      </c>
      <c r="G101">
        <f t="shared" si="29"/>
        <v>4.161145812435759</v>
      </c>
      <c r="H101">
        <f t="shared" si="30"/>
        <v>0</v>
      </c>
      <c r="I101">
        <f t="shared" si="31"/>
        <v>0</v>
      </c>
      <c r="J101">
        <f t="shared" si="32"/>
        <v>4.161145812435759</v>
      </c>
      <c r="K101">
        <f t="shared" si="33"/>
        <v>-0.88216903253921375</v>
      </c>
      <c r="L101">
        <f t="shared" si="34"/>
        <v>0.29272850379645721</v>
      </c>
      <c r="M101">
        <f t="shared" si="35"/>
        <v>2.5349826506236538E-2</v>
      </c>
      <c r="N101">
        <f t="shared" si="36"/>
        <v>1</v>
      </c>
      <c r="O101">
        <f t="shared" si="37"/>
        <v>0.48711699897721039</v>
      </c>
      <c r="P101">
        <f t="shared" si="38"/>
        <v>0.61942703619560613</v>
      </c>
      <c r="Q101">
        <f t="shared" si="39"/>
        <v>6.5066037975101132E-2</v>
      </c>
      <c r="R101">
        <f t="shared" si="40"/>
        <v>1</v>
      </c>
      <c r="S101">
        <f t="shared" si="41"/>
        <v>1</v>
      </c>
      <c r="T101">
        <f t="shared" si="22"/>
        <v>0</v>
      </c>
      <c r="U101">
        <f t="shared" si="42"/>
        <v>0.13014553338707116</v>
      </c>
      <c r="V101">
        <f t="shared" si="23"/>
        <v>0.86985446661292887</v>
      </c>
      <c r="W101">
        <f t="shared" si="24"/>
        <v>2</v>
      </c>
      <c r="X101">
        <f t="shared" si="25"/>
        <v>0.57690868143974561</v>
      </c>
      <c r="Y101">
        <f t="shared" si="26"/>
        <v>0.42309131856025439</v>
      </c>
      <c r="Z101">
        <f t="shared" si="27"/>
        <v>1</v>
      </c>
      <c r="AA101">
        <f t="shared" si="28"/>
        <v>1</v>
      </c>
    </row>
    <row r="102" spans="1:27" x14ac:dyDescent="0.2">
      <c r="A102">
        <v>10</v>
      </c>
      <c r="B102">
        <v>0</v>
      </c>
      <c r="C102">
        <v>5</v>
      </c>
      <c r="D102">
        <v>0</v>
      </c>
      <c r="E102">
        <v>5.3670080124542734</v>
      </c>
      <c r="F102">
        <v>1</v>
      </c>
      <c r="G102">
        <f t="shared" si="29"/>
        <v>5.2865406379902842</v>
      </c>
      <c r="H102">
        <f t="shared" si="30"/>
        <v>8.0467374463989216E-2</v>
      </c>
      <c r="I102">
        <f t="shared" si="31"/>
        <v>6.4749983531278638E-3</v>
      </c>
      <c r="J102">
        <f t="shared" si="32"/>
        <v>5.3670080124542734</v>
      </c>
      <c r="K102">
        <f t="shared" si="33"/>
        <v>-0.781623635681715</v>
      </c>
      <c r="L102">
        <f t="shared" si="34"/>
        <v>0.31397006093975954</v>
      </c>
      <c r="M102">
        <f t="shared" si="35"/>
        <v>7.9590865729754177E-3</v>
      </c>
      <c r="N102">
        <f t="shared" si="36"/>
        <v>1</v>
      </c>
      <c r="O102">
        <f t="shared" si="37"/>
        <v>0.99958757933654474</v>
      </c>
      <c r="P102">
        <f t="shared" si="38"/>
        <v>0.73097748407943364</v>
      </c>
      <c r="Q102">
        <f t="shared" si="39"/>
        <v>4.7561808738056315E-2</v>
      </c>
      <c r="R102">
        <f t="shared" si="40"/>
        <v>1</v>
      </c>
      <c r="S102">
        <f t="shared" si="41"/>
        <v>1</v>
      </c>
      <c r="T102">
        <f t="shared" si="22"/>
        <v>0</v>
      </c>
      <c r="U102">
        <f t="shared" si="42"/>
        <v>2.4425747656256165E-2</v>
      </c>
      <c r="V102">
        <f t="shared" si="23"/>
        <v>0.97557425234374384</v>
      </c>
      <c r="W102">
        <f t="shared" si="24"/>
        <v>2</v>
      </c>
      <c r="X102">
        <f t="shared" si="25"/>
        <v>0.72079176599103834</v>
      </c>
      <c r="Y102">
        <f t="shared" si="26"/>
        <v>0.27920823400896166</v>
      </c>
      <c r="Z102">
        <f t="shared" si="27"/>
        <v>1</v>
      </c>
      <c r="AA102">
        <f t="shared" si="28"/>
        <v>1</v>
      </c>
    </row>
    <row r="103" spans="1:27" x14ac:dyDescent="0.2">
      <c r="A103">
        <v>10</v>
      </c>
      <c r="B103">
        <v>0</v>
      </c>
      <c r="C103">
        <v>6</v>
      </c>
      <c r="D103">
        <v>0</v>
      </c>
      <c r="E103">
        <v>6.3093584429893621</v>
      </c>
      <c r="F103">
        <v>1</v>
      </c>
      <c r="G103">
        <f t="shared" si="29"/>
        <v>6.4481894043266221</v>
      </c>
      <c r="H103">
        <f t="shared" si="30"/>
        <v>-0.13883096133726003</v>
      </c>
      <c r="I103">
        <f t="shared" si="31"/>
        <v>1.927403582582779E-2</v>
      </c>
      <c r="J103">
        <f t="shared" si="32"/>
        <v>6.3093584429893621</v>
      </c>
      <c r="K103">
        <f t="shared" si="33"/>
        <v>-0.70304998272573827</v>
      </c>
      <c r="L103">
        <f t="shared" si="34"/>
        <v>0.33113635462469637</v>
      </c>
      <c r="M103">
        <f t="shared" si="35"/>
        <v>2.6355429139174472E-3</v>
      </c>
      <c r="N103">
        <f t="shared" si="36"/>
        <v>1</v>
      </c>
      <c r="O103">
        <f t="shared" si="37"/>
        <v>1.4000702149401578</v>
      </c>
      <c r="P103">
        <f t="shared" si="38"/>
        <v>0.80219503037275375</v>
      </c>
      <c r="Q103">
        <f t="shared" si="39"/>
        <v>3.8153846605208187E-2</v>
      </c>
      <c r="R103">
        <f t="shared" si="40"/>
        <v>1</v>
      </c>
      <c r="S103">
        <f t="shared" si="41"/>
        <v>1</v>
      </c>
      <c r="T103">
        <f t="shared" si="22"/>
        <v>0</v>
      </c>
      <c r="U103">
        <f t="shared" si="42"/>
        <v>1.7265089648992812E-3</v>
      </c>
      <c r="V103">
        <f t="shared" si="23"/>
        <v>0.99827349103510077</v>
      </c>
      <c r="W103">
        <f t="shared" si="24"/>
        <v>2</v>
      </c>
      <c r="X103">
        <f t="shared" si="25"/>
        <v>0.80138174334608125</v>
      </c>
      <c r="Y103">
        <f t="shared" si="26"/>
        <v>0.19861825665391875</v>
      </c>
      <c r="Z103">
        <f t="shared" si="27"/>
        <v>1</v>
      </c>
      <c r="AA103">
        <f t="shared" si="28"/>
        <v>1</v>
      </c>
    </row>
    <row r="104" spans="1:27" x14ac:dyDescent="0.2">
      <c r="A104">
        <v>10</v>
      </c>
      <c r="B104">
        <v>0</v>
      </c>
      <c r="C104">
        <v>7</v>
      </c>
      <c r="D104">
        <v>1</v>
      </c>
      <c r="E104">
        <v>7.488190035308862</v>
      </c>
      <c r="F104">
        <v>1</v>
      </c>
      <c r="G104">
        <f t="shared" si="29"/>
        <v>7.6472600110941809</v>
      </c>
      <c r="H104">
        <f t="shared" si="30"/>
        <v>-0.1590699757853189</v>
      </c>
      <c r="I104">
        <f t="shared" si="31"/>
        <v>2.5303257196341938E-2</v>
      </c>
      <c r="J104">
        <f t="shared" si="32"/>
        <v>7.488190035308862</v>
      </c>
      <c r="K104">
        <f t="shared" si="33"/>
        <v>2.1310042286457449</v>
      </c>
      <c r="L104">
        <f t="shared" si="34"/>
        <v>0.8938803054383524</v>
      </c>
      <c r="M104">
        <f t="shared" si="35"/>
        <v>2.355859904888413E-3</v>
      </c>
      <c r="N104">
        <f t="shared" si="36"/>
        <v>1</v>
      </c>
      <c r="O104">
        <f t="shared" si="37"/>
        <v>3.1278791662378662</v>
      </c>
      <c r="P104">
        <f t="shared" si="38"/>
        <v>0.95802819664556293</v>
      </c>
      <c r="Q104">
        <f t="shared" si="39"/>
        <v>3.6552460858279033E-2</v>
      </c>
      <c r="R104">
        <f t="shared" si="40"/>
        <v>1</v>
      </c>
      <c r="S104">
        <f t="shared" si="41"/>
        <v>1</v>
      </c>
      <c r="T104">
        <f t="shared" si="22"/>
        <v>0</v>
      </c>
      <c r="U104">
        <f t="shared" si="42"/>
        <v>1.1145607159985591E-4</v>
      </c>
      <c r="V104">
        <f t="shared" si="23"/>
        <v>0.9998885439284001</v>
      </c>
      <c r="W104">
        <f t="shared" si="24"/>
        <v>2</v>
      </c>
      <c r="X104">
        <f t="shared" si="25"/>
        <v>0.95802104697360757</v>
      </c>
      <c r="Y104">
        <f t="shared" si="26"/>
        <v>4.1978953026392429E-2</v>
      </c>
      <c r="Z104">
        <f t="shared" si="27"/>
        <v>1</v>
      </c>
      <c r="AA104">
        <f t="shared" si="28"/>
        <v>1</v>
      </c>
    </row>
    <row r="105" spans="1:27" x14ac:dyDescent="0.2">
      <c r="A105">
        <v>10</v>
      </c>
      <c r="B105">
        <v>0</v>
      </c>
      <c r="C105">
        <v>8</v>
      </c>
      <c r="D105">
        <v>1</v>
      </c>
      <c r="E105">
        <v>8.9639993048791045</v>
      </c>
      <c r="F105">
        <v>1</v>
      </c>
      <c r="G105">
        <f t="shared" si="29"/>
        <v>8.8849579811513681</v>
      </c>
      <c r="H105">
        <f t="shared" si="30"/>
        <v>7.9041323727736312E-2</v>
      </c>
      <c r="I105">
        <f t="shared" si="31"/>
        <v>6.247530856632811E-3</v>
      </c>
      <c r="J105">
        <f t="shared" si="32"/>
        <v>8.9639993048791045</v>
      </c>
      <c r="K105">
        <f t="shared" si="33"/>
        <v>2.254057947961797</v>
      </c>
      <c r="L105">
        <f t="shared" si="34"/>
        <v>0.90499999104677054</v>
      </c>
      <c r="M105">
        <f t="shared" si="35"/>
        <v>2.1320531928314596E-3</v>
      </c>
      <c r="N105">
        <f t="shared" si="36"/>
        <v>1</v>
      </c>
      <c r="O105">
        <f t="shared" si="37"/>
        <v>3.7550725825873759</v>
      </c>
      <c r="P105">
        <f t="shared" si="38"/>
        <v>0.97713623144920803</v>
      </c>
      <c r="Q105">
        <f t="shared" si="39"/>
        <v>3.5716733853253461E-2</v>
      </c>
      <c r="R105">
        <f t="shared" si="40"/>
        <v>1</v>
      </c>
      <c r="S105">
        <f t="shared" si="41"/>
        <v>1</v>
      </c>
      <c r="T105">
        <f t="shared" si="22"/>
        <v>0</v>
      </c>
      <c r="U105">
        <f t="shared" si="42"/>
        <v>6.6538889372891821E-6</v>
      </c>
      <c r="V105">
        <f t="shared" si="23"/>
        <v>0.99999334611106272</v>
      </c>
      <c r="W105">
        <f t="shared" si="24"/>
        <v>2</v>
      </c>
      <c r="X105">
        <f t="shared" si="25"/>
        <v>0.97713575146267606</v>
      </c>
      <c r="Y105">
        <f t="shared" si="26"/>
        <v>2.2864248537323939E-2</v>
      </c>
      <c r="Z105">
        <f t="shared" si="27"/>
        <v>1</v>
      </c>
      <c r="AA105">
        <f t="shared" si="28"/>
        <v>1</v>
      </c>
    </row>
    <row r="106" spans="1:27" x14ac:dyDescent="0.2">
      <c r="A106">
        <v>10</v>
      </c>
      <c r="B106">
        <v>0</v>
      </c>
      <c r="C106">
        <v>9</v>
      </c>
      <c r="D106">
        <v>1</v>
      </c>
      <c r="E106">
        <v>10.29885274924974</v>
      </c>
      <c r="F106">
        <v>1</v>
      </c>
      <c r="G106">
        <f t="shared" si="29"/>
        <v>10.162527672575422</v>
      </c>
      <c r="H106">
        <f t="shared" si="30"/>
        <v>0.13632507667431781</v>
      </c>
      <c r="I106">
        <f t="shared" si="31"/>
        <v>1.8584526530258629E-2</v>
      </c>
      <c r="J106">
        <f t="shared" si="32"/>
        <v>10.29885274924974</v>
      </c>
      <c r="K106">
        <f t="shared" si="33"/>
        <v>2.3653586996635951</v>
      </c>
      <c r="L106">
        <f t="shared" si="34"/>
        <v>0.91414730145267409</v>
      </c>
      <c r="M106">
        <f t="shared" si="35"/>
        <v>1.9490106727804365E-3</v>
      </c>
      <c r="N106">
        <f t="shared" si="36"/>
        <v>1</v>
      </c>
      <c r="O106">
        <f t="shared" si="37"/>
        <v>4.3223622109717574</v>
      </c>
      <c r="P106">
        <f t="shared" si="38"/>
        <v>0.98690524432204396</v>
      </c>
      <c r="Q106">
        <f t="shared" si="39"/>
        <v>3.5249031949830527E-2</v>
      </c>
      <c r="R106">
        <f t="shared" si="40"/>
        <v>1</v>
      </c>
      <c r="S106">
        <f t="shared" si="41"/>
        <v>1</v>
      </c>
      <c r="T106">
        <f t="shared" si="22"/>
        <v>0</v>
      </c>
      <c r="U106">
        <f t="shared" si="42"/>
        <v>3.6791314135813212E-7</v>
      </c>
      <c r="V106">
        <f t="shared" si="23"/>
        <v>0.9999996320868586</v>
      </c>
      <c r="W106">
        <f t="shared" si="24"/>
        <v>2</v>
      </c>
      <c r="X106">
        <f t="shared" si="25"/>
        <v>0.98690521755344052</v>
      </c>
      <c r="Y106">
        <f t="shared" si="26"/>
        <v>1.3094782446559483E-2</v>
      </c>
      <c r="Z106">
        <f t="shared" si="27"/>
        <v>1</v>
      </c>
      <c r="AA106">
        <f t="shared" si="28"/>
        <v>1</v>
      </c>
    </row>
    <row r="107" spans="1:27" x14ac:dyDescent="0.2">
      <c r="A107">
        <v>10</v>
      </c>
      <c r="B107">
        <v>0</v>
      </c>
      <c r="C107">
        <v>10</v>
      </c>
      <c r="D107">
        <v>1</v>
      </c>
      <c r="E107">
        <v>11.350428795977724</v>
      </c>
      <c r="F107">
        <v>1</v>
      </c>
      <c r="G107">
        <f t="shared" si="29"/>
        <v>11.48125352971643</v>
      </c>
      <c r="H107">
        <f t="shared" si="30"/>
        <v>-0.13082473373870585</v>
      </c>
      <c r="I107">
        <f t="shared" si="31"/>
        <v>1.711511095780328E-2</v>
      </c>
      <c r="J107">
        <f t="shared" si="32"/>
        <v>11.350428795977724</v>
      </c>
      <c r="K107">
        <f t="shared" si="33"/>
        <v>2.4530396394446758</v>
      </c>
      <c r="L107">
        <f t="shared" si="34"/>
        <v>0.92078344980572857</v>
      </c>
      <c r="M107">
        <f t="shared" si="35"/>
        <v>1.7946167709909544E-3</v>
      </c>
      <c r="N107">
        <f t="shared" si="36"/>
        <v>1.7946167709909544E-3</v>
      </c>
      <c r="O107">
        <f t="shared" si="37"/>
        <v>4.7692638444671855</v>
      </c>
      <c r="P107">
        <f t="shared" si="38"/>
        <v>0.99158479138548816</v>
      </c>
      <c r="Q107">
        <f t="shared" si="39"/>
        <v>3.4952403992513113E-2</v>
      </c>
      <c r="R107">
        <f t="shared" si="40"/>
        <v>3.4952403992513113E-2</v>
      </c>
      <c r="S107">
        <f t="shared" si="41"/>
        <v>2.0702463223883836E-2</v>
      </c>
      <c r="T107">
        <f t="shared" si="22"/>
        <v>-1.6839779781712723</v>
      </c>
      <c r="U107">
        <f t="shared" si="42"/>
        <v>1.8890355133731256E-8</v>
      </c>
      <c r="V107">
        <f t="shared" si="23"/>
        <v>0.99999998110964483</v>
      </c>
      <c r="W107">
        <f t="shared" si="24"/>
        <v>2</v>
      </c>
      <c r="X107">
        <f t="shared" si="25"/>
        <v>0.99158479004802569</v>
      </c>
      <c r="Y107">
        <f t="shared" si="26"/>
        <v>8.4152099519743118E-3</v>
      </c>
      <c r="Z107">
        <f t="shared" si="27"/>
        <v>1</v>
      </c>
      <c r="AA107">
        <f t="shared" si="28"/>
        <v>1</v>
      </c>
    </row>
    <row r="108" spans="1:27" x14ac:dyDescent="0.2">
      <c r="A108">
        <v>11</v>
      </c>
      <c r="B108">
        <v>1</v>
      </c>
      <c r="C108">
        <v>1</v>
      </c>
      <c r="D108">
        <v>1</v>
      </c>
      <c r="E108">
        <v>1.4745466152702271</v>
      </c>
      <c r="F108">
        <v>1</v>
      </c>
      <c r="G108">
        <f t="shared" si="29"/>
        <v>0.99134592960887336</v>
      </c>
      <c r="H108">
        <f t="shared" si="30"/>
        <v>0.48320068566135377</v>
      </c>
      <c r="I108">
        <f t="shared" si="31"/>
        <v>0.23348290262360241</v>
      </c>
      <c r="J108">
        <f t="shared" si="32"/>
        <v>1.4745466152702271</v>
      </c>
      <c r="K108">
        <f t="shared" si="33"/>
        <v>1.6295836150648673</v>
      </c>
      <c r="L108">
        <f t="shared" si="34"/>
        <v>0.83611259023061646</v>
      </c>
      <c r="M108">
        <f t="shared" si="35"/>
        <v>0.83611259023061646</v>
      </c>
      <c r="N108">
        <f t="shared" si="36"/>
        <v>1</v>
      </c>
      <c r="O108">
        <f t="shared" si="37"/>
        <v>0.57218471500291201</v>
      </c>
      <c r="P108">
        <f t="shared" si="38"/>
        <v>0.63926713375469557</v>
      </c>
      <c r="Q108">
        <f t="shared" si="39"/>
        <v>0.63926713375469557</v>
      </c>
      <c r="R108">
        <f t="shared" si="40"/>
        <v>1</v>
      </c>
      <c r="S108">
        <f t="shared" si="41"/>
        <v>1</v>
      </c>
      <c r="T108">
        <f t="shared" si="22"/>
        <v>0</v>
      </c>
      <c r="U108">
        <f t="shared" si="42"/>
        <v>0.49640421763683834</v>
      </c>
      <c r="V108">
        <f t="shared" si="23"/>
        <v>0.5035957823631616</v>
      </c>
      <c r="W108">
        <f t="shared" si="24"/>
        <v>2</v>
      </c>
      <c r="X108">
        <f t="shared" si="25"/>
        <v>0.73698204857199134</v>
      </c>
      <c r="Y108">
        <f t="shared" si="26"/>
        <v>0.26301795142800866</v>
      </c>
      <c r="Z108">
        <f t="shared" si="27"/>
        <v>1</v>
      </c>
      <c r="AA108">
        <f t="shared" si="28"/>
        <v>1</v>
      </c>
    </row>
    <row r="109" spans="1:27" x14ac:dyDescent="0.2">
      <c r="A109">
        <v>11</v>
      </c>
      <c r="B109">
        <v>0</v>
      </c>
      <c r="C109">
        <v>2</v>
      </c>
      <c r="D109">
        <v>1</v>
      </c>
      <c r="E109">
        <v>2.2363242695889718</v>
      </c>
      <c r="F109">
        <v>0</v>
      </c>
      <c r="G109">
        <f t="shared" si="29"/>
        <v>2.0146274926596561</v>
      </c>
      <c r="H109">
        <f t="shared" si="30"/>
        <v>0.22169677692931566</v>
      </c>
      <c r="I109">
        <f t="shared" si="31"/>
        <v>4.914946090084675E-2</v>
      </c>
      <c r="J109">
        <f t="shared" si="32"/>
        <v>2.2363242695889718</v>
      </c>
      <c r="K109">
        <f t="shared" si="33"/>
        <v>1.6931010191011464</v>
      </c>
      <c r="L109">
        <f t="shared" si="34"/>
        <v>0.84463153887260212</v>
      </c>
      <c r="M109">
        <f t="shared" si="35"/>
        <v>0.1299055264733735</v>
      </c>
      <c r="N109">
        <f t="shared" si="36"/>
        <v>1</v>
      </c>
      <c r="O109">
        <f t="shared" si="37"/>
        <v>0.8959270436101987</v>
      </c>
      <c r="P109">
        <f t="shared" si="38"/>
        <v>0.71011179024064108</v>
      </c>
      <c r="Q109">
        <f t="shared" si="39"/>
        <v>0.18531600496214534</v>
      </c>
      <c r="R109">
        <f t="shared" si="40"/>
        <v>1</v>
      </c>
      <c r="S109">
        <f t="shared" si="41"/>
        <v>1</v>
      </c>
      <c r="T109">
        <f t="shared" si="22"/>
        <v>0</v>
      </c>
      <c r="U109">
        <f t="shared" si="42"/>
        <v>0.40862839652789273</v>
      </c>
      <c r="V109">
        <f t="shared" si="23"/>
        <v>0.59137160347210727</v>
      </c>
      <c r="W109">
        <f t="shared" si="24"/>
        <v>2</v>
      </c>
      <c r="X109">
        <f t="shared" si="25"/>
        <v>0.76508037942545448</v>
      </c>
      <c r="Y109">
        <f t="shared" si="26"/>
        <v>0.23491962057454552</v>
      </c>
      <c r="Z109">
        <f t="shared" si="27"/>
        <v>1</v>
      </c>
      <c r="AA109">
        <f t="shared" si="28"/>
        <v>0</v>
      </c>
    </row>
    <row r="110" spans="1:27" x14ac:dyDescent="0.2">
      <c r="A110">
        <v>11</v>
      </c>
      <c r="B110">
        <v>0</v>
      </c>
      <c r="C110">
        <v>3</v>
      </c>
      <c r="D110">
        <v>1</v>
      </c>
      <c r="E110">
        <v>0</v>
      </c>
      <c r="F110">
        <v>1</v>
      </c>
      <c r="G110">
        <f t="shared" si="29"/>
        <v>3.0708734770384685</v>
      </c>
      <c r="H110">
        <f t="shared" si="30"/>
        <v>0</v>
      </c>
      <c r="I110">
        <f t="shared" si="31"/>
        <v>0</v>
      </c>
      <c r="J110">
        <f t="shared" si="32"/>
        <v>3.0708734770384685</v>
      </c>
      <c r="K110">
        <f t="shared" si="33"/>
        <v>1.7626861518458603</v>
      </c>
      <c r="L110">
        <f t="shared" si="34"/>
        <v>0.85354576265455318</v>
      </c>
      <c r="M110">
        <f t="shared" si="35"/>
        <v>0.11088031166675683</v>
      </c>
      <c r="N110">
        <f t="shared" si="36"/>
        <v>1</v>
      </c>
      <c r="O110">
        <f t="shared" si="37"/>
        <v>1.2505960237585934</v>
      </c>
      <c r="P110">
        <f t="shared" si="38"/>
        <v>0.77740301868781525</v>
      </c>
      <c r="Q110">
        <f t="shared" si="39"/>
        <v>0.14406522166873795</v>
      </c>
      <c r="R110">
        <f t="shared" si="40"/>
        <v>1</v>
      </c>
      <c r="S110">
        <f t="shared" si="41"/>
        <v>1</v>
      </c>
      <c r="T110">
        <f t="shared" si="22"/>
        <v>0</v>
      </c>
      <c r="U110">
        <f t="shared" si="42"/>
        <v>0.34718110390240614</v>
      </c>
      <c r="V110">
        <f t="shared" si="23"/>
        <v>0.6528188960975938</v>
      </c>
      <c r="W110">
        <f t="shared" si="24"/>
        <v>2</v>
      </c>
      <c r="X110">
        <f t="shared" si="25"/>
        <v>0.80383834059234549</v>
      </c>
      <c r="Y110">
        <f t="shared" si="26"/>
        <v>0.19616165940765451</v>
      </c>
      <c r="Z110">
        <f t="shared" si="27"/>
        <v>1</v>
      </c>
      <c r="AA110">
        <f t="shared" si="28"/>
        <v>1</v>
      </c>
    </row>
    <row r="111" spans="1:27" x14ac:dyDescent="0.2">
      <c r="A111">
        <v>11</v>
      </c>
      <c r="B111">
        <v>0</v>
      </c>
      <c r="C111">
        <v>4</v>
      </c>
      <c r="D111">
        <v>0</v>
      </c>
      <c r="E111">
        <v>4.0329543957870433</v>
      </c>
      <c r="F111">
        <v>1</v>
      </c>
      <c r="G111">
        <f t="shared" si="29"/>
        <v>4.161145812435759</v>
      </c>
      <c r="H111">
        <f t="shared" si="30"/>
        <v>-0.12819141664871569</v>
      </c>
      <c r="I111">
        <f t="shared" si="31"/>
        <v>1.6433039302404622E-2</v>
      </c>
      <c r="J111">
        <f t="shared" si="32"/>
        <v>4.0329543957870433</v>
      </c>
      <c r="K111">
        <f t="shared" si="33"/>
        <v>-0.89285769734724252</v>
      </c>
      <c r="L111">
        <f t="shared" si="34"/>
        <v>0.29052045124477066</v>
      </c>
      <c r="M111">
        <f t="shared" si="35"/>
        <v>3.2212998179587005E-2</v>
      </c>
      <c r="N111">
        <f t="shared" si="36"/>
        <v>1</v>
      </c>
      <c r="O111">
        <f t="shared" si="37"/>
        <v>0.43263786389357994</v>
      </c>
      <c r="P111">
        <f t="shared" si="38"/>
        <v>0.60650338973846707</v>
      </c>
      <c r="Q111">
        <f t="shared" si="39"/>
        <v>8.7376045285513224E-2</v>
      </c>
      <c r="R111">
        <f t="shared" si="40"/>
        <v>1</v>
      </c>
      <c r="S111">
        <f t="shared" si="41"/>
        <v>1</v>
      </c>
      <c r="T111">
        <f t="shared" si="22"/>
        <v>0</v>
      </c>
      <c r="U111">
        <f t="shared" si="42"/>
        <v>0.16392568540752883</v>
      </c>
      <c r="V111">
        <f t="shared" si="23"/>
        <v>0.83607431459247117</v>
      </c>
      <c r="W111">
        <f t="shared" si="24"/>
        <v>2</v>
      </c>
      <c r="X111">
        <f t="shared" si="25"/>
        <v>0.55470566996880288</v>
      </c>
      <c r="Y111">
        <f t="shared" si="26"/>
        <v>0.44529433003119712</v>
      </c>
      <c r="Z111">
        <f t="shared" si="27"/>
        <v>1</v>
      </c>
      <c r="AA111">
        <f t="shared" si="28"/>
        <v>1</v>
      </c>
    </row>
    <row r="112" spans="1:27" x14ac:dyDescent="0.2">
      <c r="A112">
        <v>11</v>
      </c>
      <c r="B112">
        <v>0</v>
      </c>
      <c r="C112">
        <v>5</v>
      </c>
      <c r="D112">
        <v>1</v>
      </c>
      <c r="E112">
        <v>5.2397681784089221</v>
      </c>
      <c r="F112">
        <v>1</v>
      </c>
      <c r="G112">
        <f t="shared" si="29"/>
        <v>5.2865406379902842</v>
      </c>
      <c r="H112">
        <f t="shared" si="30"/>
        <v>-4.6772459581362114E-2</v>
      </c>
      <c r="I112">
        <f t="shared" si="31"/>
        <v>2.1876629752901524E-3</v>
      </c>
      <c r="J112">
        <f t="shared" si="32"/>
        <v>5.2397681784089221</v>
      </c>
      <c r="K112">
        <f t="shared" si="33"/>
        <v>1.9435296831283484</v>
      </c>
      <c r="L112">
        <f t="shared" si="34"/>
        <v>0.8747394040348655</v>
      </c>
      <c r="M112">
        <f t="shared" si="35"/>
        <v>2.8177978829788144E-2</v>
      </c>
      <c r="N112">
        <f t="shared" si="36"/>
        <v>1</v>
      </c>
      <c r="O112">
        <f t="shared" si="37"/>
        <v>2.1723387621349488</v>
      </c>
      <c r="P112">
        <f t="shared" si="38"/>
        <v>0.89773787545047379</v>
      </c>
      <c r="Q112">
        <f t="shared" si="39"/>
        <v>7.8440785259881032E-2</v>
      </c>
      <c r="R112">
        <f t="shared" si="40"/>
        <v>1</v>
      </c>
      <c r="S112">
        <f t="shared" si="41"/>
        <v>1</v>
      </c>
      <c r="T112">
        <f t="shared" si="22"/>
        <v>0</v>
      </c>
      <c r="U112">
        <f t="shared" si="42"/>
        <v>6.5797735652843831E-2</v>
      </c>
      <c r="V112">
        <f t="shared" si="23"/>
        <v>0.93420226434715614</v>
      </c>
      <c r="W112">
        <f t="shared" si="24"/>
        <v>2</v>
      </c>
      <c r="X112">
        <f t="shared" si="25"/>
        <v>0.89622462810785009</v>
      </c>
      <c r="Y112">
        <f t="shared" si="26"/>
        <v>0.10377537189214991</v>
      </c>
      <c r="Z112">
        <f t="shared" si="27"/>
        <v>1</v>
      </c>
      <c r="AA112">
        <f t="shared" si="28"/>
        <v>1</v>
      </c>
    </row>
    <row r="113" spans="1:27" x14ac:dyDescent="0.2">
      <c r="A113">
        <v>11</v>
      </c>
      <c r="B113">
        <v>0</v>
      </c>
      <c r="C113">
        <v>6</v>
      </c>
      <c r="D113">
        <v>1</v>
      </c>
      <c r="E113">
        <v>6.56197609059158</v>
      </c>
      <c r="F113">
        <v>0</v>
      </c>
      <c r="G113">
        <f t="shared" si="29"/>
        <v>6.4481894043266221</v>
      </c>
      <c r="H113">
        <f t="shared" si="30"/>
        <v>0.11378668626495791</v>
      </c>
      <c r="I113">
        <f t="shared" si="31"/>
        <v>1.2947409971159961E-2</v>
      </c>
      <c r="J113">
        <f t="shared" si="32"/>
        <v>6.56197609059158</v>
      </c>
      <c r="K113">
        <f t="shared" si="33"/>
        <v>2.0537760439948629</v>
      </c>
      <c r="L113">
        <f t="shared" si="34"/>
        <v>0.88632861126033313</v>
      </c>
      <c r="M113">
        <f t="shared" si="35"/>
        <v>3.2030299854589515E-3</v>
      </c>
      <c r="N113">
        <f t="shared" si="36"/>
        <v>1</v>
      </c>
      <c r="O113">
        <f t="shared" si="37"/>
        <v>2.7342542580361773</v>
      </c>
      <c r="P113">
        <f t="shared" si="38"/>
        <v>0.93901790542079744</v>
      </c>
      <c r="Q113">
        <f t="shared" si="39"/>
        <v>4.783483385584983E-3</v>
      </c>
      <c r="R113">
        <f t="shared" si="40"/>
        <v>1</v>
      </c>
      <c r="S113">
        <f t="shared" si="41"/>
        <v>1</v>
      </c>
      <c r="T113">
        <f t="shared" si="22"/>
        <v>0</v>
      </c>
      <c r="U113">
        <f t="shared" si="42"/>
        <v>4.5037382124868366E-2</v>
      </c>
      <c r="V113">
        <f t="shared" si="23"/>
        <v>0.95496261787513159</v>
      </c>
      <c r="W113">
        <f t="shared" si="24"/>
        <v>2</v>
      </c>
      <c r="X113">
        <f t="shared" si="25"/>
        <v>0.93664491754580292</v>
      </c>
      <c r="Y113">
        <f t="shared" si="26"/>
        <v>6.3355082454197076E-2</v>
      </c>
      <c r="Z113">
        <f t="shared" si="27"/>
        <v>1</v>
      </c>
      <c r="AA113">
        <f t="shared" si="28"/>
        <v>0</v>
      </c>
    </row>
    <row r="114" spans="1:27" x14ac:dyDescent="0.2">
      <c r="A114">
        <v>11</v>
      </c>
      <c r="B114">
        <v>0</v>
      </c>
      <c r="C114">
        <v>7</v>
      </c>
      <c r="D114">
        <v>0</v>
      </c>
      <c r="E114">
        <v>0</v>
      </c>
      <c r="F114">
        <v>1</v>
      </c>
      <c r="G114">
        <f t="shared" si="29"/>
        <v>7.6472600110941809</v>
      </c>
      <c r="H114">
        <f t="shared" si="30"/>
        <v>0</v>
      </c>
      <c r="I114">
        <f t="shared" si="31"/>
        <v>0</v>
      </c>
      <c r="J114">
        <f t="shared" si="32"/>
        <v>7.6472600110941809</v>
      </c>
      <c r="K114">
        <f t="shared" si="33"/>
        <v>-0.59149507693359749</v>
      </c>
      <c r="L114">
        <f t="shared" si="34"/>
        <v>0.35629188780911647</v>
      </c>
      <c r="M114">
        <f t="shared" si="35"/>
        <v>1.1412136002283766E-3</v>
      </c>
      <c r="N114">
        <f t="shared" si="36"/>
        <v>1</v>
      </c>
      <c r="O114">
        <f t="shared" si="37"/>
        <v>1.9686552431961333</v>
      </c>
      <c r="P114">
        <f t="shared" si="38"/>
        <v>0.87746659969265617</v>
      </c>
      <c r="Q114">
        <f t="shared" si="39"/>
        <v>4.1973469010355702E-3</v>
      </c>
      <c r="R114">
        <f t="shared" si="40"/>
        <v>1</v>
      </c>
      <c r="S114">
        <f t="shared" si="41"/>
        <v>1</v>
      </c>
      <c r="T114">
        <f t="shared" si="22"/>
        <v>0</v>
      </c>
      <c r="U114">
        <f t="shared" si="42"/>
        <v>1.2660341579497733E-2</v>
      </c>
      <c r="V114">
        <f t="shared" si="23"/>
        <v>0.98733965842050231</v>
      </c>
      <c r="W114">
        <f t="shared" si="24"/>
        <v>2</v>
      </c>
      <c r="X114">
        <f t="shared" si="25"/>
        <v>0.8708683498176143</v>
      </c>
      <c r="Y114">
        <f t="shared" si="26"/>
        <v>0.1291316501823857</v>
      </c>
      <c r="Z114">
        <f t="shared" si="27"/>
        <v>1</v>
      </c>
      <c r="AA114">
        <f t="shared" si="28"/>
        <v>1</v>
      </c>
    </row>
    <row r="115" spans="1:27" x14ac:dyDescent="0.2">
      <c r="A115">
        <v>11</v>
      </c>
      <c r="B115">
        <v>0</v>
      </c>
      <c r="C115">
        <v>8</v>
      </c>
      <c r="D115">
        <v>1</v>
      </c>
      <c r="E115">
        <v>9.3213929991953108</v>
      </c>
      <c r="F115">
        <v>1</v>
      </c>
      <c r="G115">
        <f t="shared" si="29"/>
        <v>8.8849579811513681</v>
      </c>
      <c r="H115">
        <f t="shared" si="30"/>
        <v>0.43643501804394269</v>
      </c>
      <c r="I115">
        <f t="shared" si="31"/>
        <v>0.19047552497501657</v>
      </c>
      <c r="J115">
        <f t="shared" si="32"/>
        <v>9.3213929991953108</v>
      </c>
      <c r="K115">
        <f t="shared" si="33"/>
        <v>2.2838576139840332</v>
      </c>
      <c r="L115">
        <f t="shared" si="34"/>
        <v>0.90753128044359077</v>
      </c>
      <c r="M115">
        <f t="shared" si="35"/>
        <v>1.0356870398748987E-3</v>
      </c>
      <c r="N115">
        <f t="shared" si="36"/>
        <v>1</v>
      </c>
      <c r="O115">
        <f t="shared" si="37"/>
        <v>3.9069587217666131</v>
      </c>
      <c r="P115">
        <f t="shared" si="38"/>
        <v>0.98029456702354834</v>
      </c>
      <c r="Q115">
        <f t="shared" si="39"/>
        <v>4.1146363629982969E-3</v>
      </c>
      <c r="R115">
        <f t="shared" si="40"/>
        <v>1</v>
      </c>
      <c r="S115">
        <f t="shared" si="41"/>
        <v>1</v>
      </c>
      <c r="T115">
        <f t="shared" si="22"/>
        <v>0</v>
      </c>
      <c r="U115">
        <f t="shared" si="42"/>
        <v>3.2171881769056522E-3</v>
      </c>
      <c r="V115">
        <f t="shared" si="23"/>
        <v>0.99678281182309436</v>
      </c>
      <c r="W115">
        <f t="shared" si="24"/>
        <v>2</v>
      </c>
      <c r="X115">
        <f t="shared" si="25"/>
        <v>0.98006047383825046</v>
      </c>
      <c r="Y115">
        <f t="shared" si="26"/>
        <v>1.9939526161749543E-2</v>
      </c>
      <c r="Z115">
        <f t="shared" si="27"/>
        <v>1</v>
      </c>
      <c r="AA115">
        <f t="shared" si="28"/>
        <v>1</v>
      </c>
    </row>
    <row r="116" spans="1:27" x14ac:dyDescent="0.2">
      <c r="A116">
        <v>11</v>
      </c>
      <c r="B116">
        <v>0</v>
      </c>
      <c r="C116">
        <v>9</v>
      </c>
      <c r="D116">
        <v>0</v>
      </c>
      <c r="E116">
        <v>10.18909819505892</v>
      </c>
      <c r="F116">
        <v>0</v>
      </c>
      <c r="G116">
        <f t="shared" si="29"/>
        <v>10.162527672575422</v>
      </c>
      <c r="H116">
        <f t="shared" si="30"/>
        <v>2.6570522483497783E-2</v>
      </c>
      <c r="I116">
        <f t="shared" si="31"/>
        <v>7.059926650460612E-4</v>
      </c>
      <c r="J116">
        <f t="shared" si="32"/>
        <v>10.18909819505892</v>
      </c>
      <c r="K116">
        <f t="shared" si="33"/>
        <v>-0.37955533045978429</v>
      </c>
      <c r="L116">
        <f t="shared" si="34"/>
        <v>0.4062341504272754</v>
      </c>
      <c r="M116">
        <f t="shared" si="35"/>
        <v>6.1495559512277954E-4</v>
      </c>
      <c r="N116">
        <f t="shared" si="36"/>
        <v>1</v>
      </c>
      <c r="O116">
        <f t="shared" si="37"/>
        <v>3.0488925118458399</v>
      </c>
      <c r="P116">
        <f t="shared" si="38"/>
        <v>0.95473468900354497</v>
      </c>
      <c r="Q116">
        <f t="shared" si="39"/>
        <v>1.8625029460844054E-4</v>
      </c>
      <c r="R116">
        <f t="shared" si="40"/>
        <v>1</v>
      </c>
      <c r="S116">
        <f t="shared" si="41"/>
        <v>1</v>
      </c>
      <c r="T116">
        <f t="shared" si="22"/>
        <v>0</v>
      </c>
      <c r="U116">
        <f t="shared" si="42"/>
        <v>1.0544331550270108E-2</v>
      </c>
      <c r="V116">
        <f t="shared" si="23"/>
        <v>0.98945566844972987</v>
      </c>
      <c r="W116">
        <f t="shared" si="24"/>
        <v>2</v>
      </c>
      <c r="X116">
        <f t="shared" si="25"/>
        <v>0.94895111746929506</v>
      </c>
      <c r="Y116">
        <f t="shared" si="26"/>
        <v>5.1048882530704942E-2</v>
      </c>
      <c r="Z116">
        <f t="shared" si="27"/>
        <v>1</v>
      </c>
      <c r="AA116">
        <f t="shared" si="28"/>
        <v>0</v>
      </c>
    </row>
    <row r="117" spans="1:27" x14ac:dyDescent="0.2">
      <c r="A117">
        <v>11</v>
      </c>
      <c r="B117">
        <v>0</v>
      </c>
      <c r="C117">
        <v>10</v>
      </c>
      <c r="D117">
        <v>0</v>
      </c>
      <c r="E117">
        <v>0</v>
      </c>
      <c r="F117">
        <v>1</v>
      </c>
      <c r="G117">
        <f t="shared" si="29"/>
        <v>11.48125352971643</v>
      </c>
      <c r="H117">
        <f t="shared" si="30"/>
        <v>0</v>
      </c>
      <c r="I117">
        <f t="shared" si="31"/>
        <v>0</v>
      </c>
      <c r="J117">
        <f t="shared" si="32"/>
        <v>11.48125352971643</v>
      </c>
      <c r="K117">
        <f t="shared" si="33"/>
        <v>-0.27181476862553922</v>
      </c>
      <c r="L117">
        <f t="shared" si="34"/>
        <v>0.43246162634440011</v>
      </c>
      <c r="M117">
        <f t="shared" si="35"/>
        <v>2.6594469679638567E-4</v>
      </c>
      <c r="N117">
        <f t="shared" si="36"/>
        <v>2.6594469679638567E-4</v>
      </c>
      <c r="O117">
        <f t="shared" si="37"/>
        <v>3.5980361820398112</v>
      </c>
      <c r="P117">
        <f t="shared" si="38"/>
        <v>0.97335211667973254</v>
      </c>
      <c r="Q117">
        <f t="shared" si="39"/>
        <v>1.8128711848934938E-4</v>
      </c>
      <c r="R117">
        <f t="shared" si="40"/>
        <v>1.8128711848934938E-4</v>
      </c>
      <c r="S117">
        <f t="shared" si="41"/>
        <v>2.1766968733905327E-4</v>
      </c>
      <c r="T117">
        <f t="shared" si="22"/>
        <v>-3.6622020465583103</v>
      </c>
      <c r="U117">
        <f t="shared" si="42"/>
        <v>1.5392537622196816E-2</v>
      </c>
      <c r="V117">
        <f t="shared" si="23"/>
        <v>0.98460746237780317</v>
      </c>
      <c r="W117">
        <f t="shared" si="24"/>
        <v>2</v>
      </c>
      <c r="X117">
        <f t="shared" si="25"/>
        <v>0.96502643945775746</v>
      </c>
      <c r="Y117">
        <f t="shared" si="26"/>
        <v>3.4973560542242543E-2</v>
      </c>
      <c r="Z117">
        <f t="shared" si="27"/>
        <v>1</v>
      </c>
      <c r="AA117">
        <f t="shared" si="28"/>
        <v>1</v>
      </c>
    </row>
    <row r="118" spans="1:27" x14ac:dyDescent="0.2">
      <c r="A118">
        <v>12</v>
      </c>
      <c r="B118">
        <v>1</v>
      </c>
      <c r="C118">
        <v>1</v>
      </c>
      <c r="D118">
        <v>1</v>
      </c>
      <c r="E118">
        <v>0.95304009950619517</v>
      </c>
      <c r="F118">
        <v>1</v>
      </c>
      <c r="G118">
        <f t="shared" si="29"/>
        <v>0.99134592960887336</v>
      </c>
      <c r="H118">
        <f t="shared" si="30"/>
        <v>-3.8305830102678184E-2</v>
      </c>
      <c r="I118">
        <f t="shared" si="31"/>
        <v>1.4673366198552462E-3</v>
      </c>
      <c r="J118">
        <f t="shared" si="32"/>
        <v>0.95304009950619517</v>
      </c>
      <c r="K118">
        <f t="shared" si="33"/>
        <v>1.586100139431863</v>
      </c>
      <c r="L118">
        <f t="shared" si="34"/>
        <v>0.8300667123484311</v>
      </c>
      <c r="M118">
        <f t="shared" si="35"/>
        <v>0.8300667123484311</v>
      </c>
      <c r="N118">
        <f t="shared" si="36"/>
        <v>1</v>
      </c>
      <c r="O118">
        <f t="shared" si="37"/>
        <v>0.3505534649391282</v>
      </c>
      <c r="P118">
        <f t="shared" si="38"/>
        <v>0.58675178628600544</v>
      </c>
      <c r="Q118">
        <f t="shared" si="39"/>
        <v>0.58675178628600544</v>
      </c>
      <c r="R118">
        <f t="shared" si="40"/>
        <v>1</v>
      </c>
      <c r="S118">
        <f t="shared" si="41"/>
        <v>1</v>
      </c>
      <c r="T118">
        <f t="shared" si="22"/>
        <v>0</v>
      </c>
      <c r="U118">
        <f t="shared" si="42"/>
        <v>0.5160145086114899</v>
      </c>
      <c r="V118">
        <f t="shared" si="23"/>
        <v>0.4839854913885101</v>
      </c>
      <c r="W118">
        <f t="shared" si="24"/>
        <v>1</v>
      </c>
      <c r="X118">
        <f t="shared" si="25"/>
        <v>0.71230581829594897</v>
      </c>
      <c r="Y118">
        <f t="shared" si="26"/>
        <v>0.28769418170405103</v>
      </c>
      <c r="Z118">
        <f t="shared" si="27"/>
        <v>1</v>
      </c>
      <c r="AA118">
        <f t="shared" si="28"/>
        <v>1</v>
      </c>
    </row>
    <row r="119" spans="1:27" x14ac:dyDescent="0.2">
      <c r="A119">
        <v>12</v>
      </c>
      <c r="B119">
        <v>0</v>
      </c>
      <c r="C119">
        <v>2</v>
      </c>
      <c r="D119">
        <v>1</v>
      </c>
      <c r="E119">
        <v>2.3417941807377272</v>
      </c>
      <c r="F119">
        <v>1</v>
      </c>
      <c r="G119">
        <f t="shared" si="29"/>
        <v>2.0146274926596561</v>
      </c>
      <c r="H119">
        <f t="shared" si="30"/>
        <v>0.32716668807807103</v>
      </c>
      <c r="I119">
        <f t="shared" si="31"/>
        <v>0.10703804178797383</v>
      </c>
      <c r="J119">
        <f t="shared" si="32"/>
        <v>2.3417941807377272</v>
      </c>
      <c r="K119">
        <f t="shared" si="33"/>
        <v>1.7018951533503284</v>
      </c>
      <c r="L119">
        <f t="shared" si="34"/>
        <v>0.8457820907825272</v>
      </c>
      <c r="M119">
        <f t="shared" si="35"/>
        <v>0.70205555945903464</v>
      </c>
      <c r="N119">
        <f t="shared" si="36"/>
        <v>1</v>
      </c>
      <c r="O119">
        <f t="shared" si="37"/>
        <v>0.94074993181087385</v>
      </c>
      <c r="P119">
        <f t="shared" si="38"/>
        <v>0.71925111525448238</v>
      </c>
      <c r="Q119">
        <f t="shared" si="39"/>
        <v>0.42202187666376911</v>
      </c>
      <c r="R119">
        <f t="shared" si="40"/>
        <v>1</v>
      </c>
      <c r="S119">
        <f t="shared" si="41"/>
        <v>1</v>
      </c>
      <c r="T119">
        <f t="shared" si="22"/>
        <v>0</v>
      </c>
      <c r="U119">
        <f t="shared" si="42"/>
        <v>0.63946326976459777</v>
      </c>
      <c r="V119">
        <f t="shared" si="23"/>
        <v>0.36053673023540223</v>
      </c>
      <c r="W119">
        <f t="shared" si="24"/>
        <v>1</v>
      </c>
      <c r="X119">
        <f t="shared" si="25"/>
        <v>0.80016302659215022</v>
      </c>
      <c r="Y119">
        <f t="shared" si="26"/>
        <v>0.19983697340784978</v>
      </c>
      <c r="Z119">
        <f t="shared" si="27"/>
        <v>1</v>
      </c>
      <c r="AA119">
        <f t="shared" si="28"/>
        <v>1</v>
      </c>
    </row>
    <row r="120" spans="1:27" x14ac:dyDescent="0.2">
      <c r="A120">
        <v>12</v>
      </c>
      <c r="B120">
        <v>0</v>
      </c>
      <c r="C120">
        <v>3</v>
      </c>
      <c r="D120">
        <v>0</v>
      </c>
      <c r="E120">
        <v>3.2120266841090515</v>
      </c>
      <c r="F120">
        <v>0</v>
      </c>
      <c r="G120">
        <f t="shared" si="29"/>
        <v>3.0708734770384685</v>
      </c>
      <c r="H120">
        <f t="shared" si="30"/>
        <v>0.14115320707058299</v>
      </c>
      <c r="I120">
        <f t="shared" si="31"/>
        <v>1.992422786631088E-2</v>
      </c>
      <c r="J120">
        <f t="shared" si="32"/>
        <v>3.2120266841090515</v>
      </c>
      <c r="K120">
        <f t="shared" si="33"/>
        <v>-0.96130706292211054</v>
      </c>
      <c r="L120">
        <f t="shared" si="34"/>
        <v>0.27661657543726526</v>
      </c>
      <c r="M120">
        <f t="shared" si="35"/>
        <v>0.50785535483478317</v>
      </c>
      <c r="N120">
        <f t="shared" si="36"/>
        <v>1</v>
      </c>
      <c r="O120">
        <f t="shared" si="37"/>
        <v>8.3757783872644209E-2</v>
      </c>
      <c r="P120">
        <f t="shared" si="38"/>
        <v>0.52092721305952083</v>
      </c>
      <c r="Q120">
        <f t="shared" si="39"/>
        <v>0.20217919660316302</v>
      </c>
      <c r="R120">
        <f t="shared" si="40"/>
        <v>1</v>
      </c>
      <c r="S120">
        <f t="shared" si="41"/>
        <v>1</v>
      </c>
      <c r="T120">
        <f t="shared" si="22"/>
        <v>0</v>
      </c>
      <c r="U120">
        <f t="shared" si="42"/>
        <v>0.81668950960250464</v>
      </c>
      <c r="V120">
        <f t="shared" si="23"/>
        <v>0.18331049039749536</v>
      </c>
      <c r="W120">
        <f t="shared" si="24"/>
        <v>1</v>
      </c>
      <c r="X120">
        <f t="shared" si="25"/>
        <v>0.32140127822912573</v>
      </c>
      <c r="Y120">
        <f t="shared" si="26"/>
        <v>0.67859872177087421</v>
      </c>
      <c r="Z120">
        <f t="shared" si="27"/>
        <v>0</v>
      </c>
      <c r="AA120">
        <f t="shared" si="28"/>
        <v>1</v>
      </c>
    </row>
    <row r="121" spans="1:27" x14ac:dyDescent="0.2">
      <c r="A121">
        <v>12</v>
      </c>
      <c r="B121">
        <v>0</v>
      </c>
      <c r="C121">
        <v>4</v>
      </c>
      <c r="D121">
        <v>1</v>
      </c>
      <c r="E121">
        <v>0</v>
      </c>
      <c r="F121">
        <v>1</v>
      </c>
      <c r="G121">
        <f t="shared" si="29"/>
        <v>4.161145812435759</v>
      </c>
      <c r="H121">
        <f t="shared" si="30"/>
        <v>0</v>
      </c>
      <c r="I121">
        <f t="shared" si="31"/>
        <v>0</v>
      </c>
      <c r="J121">
        <f t="shared" si="32"/>
        <v>4.161145812435759</v>
      </c>
      <c r="K121">
        <f t="shared" si="33"/>
        <v>1.8535936076427078</v>
      </c>
      <c r="L121">
        <f t="shared" si="34"/>
        <v>0.86454848184495059</v>
      </c>
      <c r="M121">
        <f t="shared" si="35"/>
        <v>0.43906557601924046</v>
      </c>
      <c r="N121">
        <f t="shared" si="36"/>
        <v>1</v>
      </c>
      <c r="O121">
        <f t="shared" si="37"/>
        <v>1.7139429107098538</v>
      </c>
      <c r="P121">
        <f t="shared" si="38"/>
        <v>0.84734699877307262</v>
      </c>
      <c r="Q121">
        <f t="shared" si="39"/>
        <v>0.17131593545604118</v>
      </c>
      <c r="R121">
        <f t="shared" si="40"/>
        <v>1</v>
      </c>
      <c r="S121">
        <f t="shared" si="41"/>
        <v>1</v>
      </c>
      <c r="T121">
        <f t="shared" si="22"/>
        <v>0</v>
      </c>
      <c r="U121">
        <f t="shared" si="42"/>
        <v>0.91947365184932639</v>
      </c>
      <c r="V121">
        <f t="shared" si="23"/>
        <v>8.052634815067361E-2</v>
      </c>
      <c r="W121">
        <f t="shared" si="24"/>
        <v>1</v>
      </c>
      <c r="X121">
        <f t="shared" si="25"/>
        <v>0.86316330923039664</v>
      </c>
      <c r="Y121">
        <f t="shared" si="26"/>
        <v>0.13683669076960336</v>
      </c>
      <c r="Z121">
        <f t="shared" si="27"/>
        <v>1</v>
      </c>
      <c r="AA121">
        <f t="shared" si="28"/>
        <v>1</v>
      </c>
    </row>
    <row r="122" spans="1:27" x14ac:dyDescent="0.2">
      <c r="A122">
        <v>12</v>
      </c>
      <c r="B122">
        <v>0</v>
      </c>
      <c r="C122">
        <v>5</v>
      </c>
      <c r="D122">
        <v>1</v>
      </c>
      <c r="E122">
        <v>5.8099644096022445</v>
      </c>
      <c r="F122">
        <v>0</v>
      </c>
      <c r="G122">
        <f t="shared" si="29"/>
        <v>5.2865406379902842</v>
      </c>
      <c r="H122">
        <f t="shared" si="30"/>
        <v>0.5234237716119603</v>
      </c>
      <c r="I122">
        <f t="shared" si="31"/>
        <v>0.27397244468848958</v>
      </c>
      <c r="J122">
        <f t="shared" si="32"/>
        <v>5.8099644096022445</v>
      </c>
      <c r="K122">
        <f t="shared" si="33"/>
        <v>1.9910729317276514</v>
      </c>
      <c r="L122">
        <f t="shared" si="34"/>
        <v>0.87985660226399576</v>
      </c>
      <c r="M122">
        <f t="shared" si="35"/>
        <v>5.2750830131867411E-2</v>
      </c>
      <c r="N122">
        <f t="shared" si="36"/>
        <v>1</v>
      </c>
      <c r="O122">
        <f t="shared" si="37"/>
        <v>2.4146622991973601</v>
      </c>
      <c r="P122">
        <f t="shared" si="38"/>
        <v>0.91793856556795828</v>
      </c>
      <c r="Q122">
        <f t="shared" si="39"/>
        <v>1.4058431404589814E-2</v>
      </c>
      <c r="R122">
        <f t="shared" si="40"/>
        <v>1</v>
      </c>
      <c r="S122">
        <f t="shared" si="41"/>
        <v>1</v>
      </c>
      <c r="T122">
        <f t="shared" si="22"/>
        <v>0</v>
      </c>
      <c r="U122">
        <f t="shared" si="42"/>
        <v>0.97719205224605643</v>
      </c>
      <c r="V122">
        <f t="shared" si="23"/>
        <v>2.2807947753943569E-2</v>
      </c>
      <c r="W122">
        <f t="shared" si="24"/>
        <v>1</v>
      </c>
      <c r="X122">
        <f t="shared" si="25"/>
        <v>0.88072517369340009</v>
      </c>
      <c r="Y122">
        <f t="shared" si="26"/>
        <v>0.11927482630659991</v>
      </c>
      <c r="Z122">
        <f t="shared" si="27"/>
        <v>1</v>
      </c>
      <c r="AA122">
        <f t="shared" si="28"/>
        <v>0</v>
      </c>
    </row>
    <row r="123" spans="1:27" x14ac:dyDescent="0.2">
      <c r="A123">
        <v>12</v>
      </c>
      <c r="B123">
        <v>0</v>
      </c>
      <c r="C123">
        <v>6</v>
      </c>
      <c r="D123">
        <v>0</v>
      </c>
      <c r="E123">
        <v>0</v>
      </c>
      <c r="F123">
        <v>1</v>
      </c>
      <c r="G123">
        <f t="shared" si="29"/>
        <v>6.4481894043266221</v>
      </c>
      <c r="H123">
        <f t="shared" si="30"/>
        <v>0</v>
      </c>
      <c r="I123">
        <f t="shared" si="31"/>
        <v>0</v>
      </c>
      <c r="J123">
        <f t="shared" si="32"/>
        <v>6.4481894043266221</v>
      </c>
      <c r="K123">
        <f t="shared" si="33"/>
        <v>-0.6914741873292588</v>
      </c>
      <c r="L123">
        <f t="shared" si="34"/>
        <v>0.33370521321216784</v>
      </c>
      <c r="M123">
        <f t="shared" si="35"/>
        <v>1.7603227016273662E-2</v>
      </c>
      <c r="N123">
        <f t="shared" si="36"/>
        <v>1</v>
      </c>
      <c r="O123">
        <f t="shared" si="37"/>
        <v>1.4590709725120077</v>
      </c>
      <c r="P123">
        <f t="shared" si="38"/>
        <v>0.81139054132790722</v>
      </c>
      <c r="Q123">
        <f t="shared" si="39"/>
        <v>1.140687826759138E-2</v>
      </c>
      <c r="R123">
        <f t="shared" si="40"/>
        <v>1</v>
      </c>
      <c r="S123">
        <f t="shared" si="41"/>
        <v>1</v>
      </c>
      <c r="T123">
        <f t="shared" si="22"/>
        <v>0</v>
      </c>
      <c r="U123">
        <f t="shared" si="42"/>
        <v>0.9851008499419176</v>
      </c>
      <c r="V123">
        <f t="shared" si="23"/>
        <v>1.48991500580824E-2</v>
      </c>
      <c r="W123">
        <f t="shared" si="24"/>
        <v>1</v>
      </c>
      <c r="X123">
        <f t="shared" si="25"/>
        <v>0.34082231859630857</v>
      </c>
      <c r="Y123">
        <f t="shared" si="26"/>
        <v>0.65917768140369137</v>
      </c>
      <c r="Z123">
        <f t="shared" si="27"/>
        <v>0</v>
      </c>
      <c r="AA123">
        <f t="shared" si="28"/>
        <v>0</v>
      </c>
    </row>
    <row r="124" spans="1:27" x14ac:dyDescent="0.2">
      <c r="A124">
        <v>12</v>
      </c>
      <c r="B124">
        <v>0</v>
      </c>
      <c r="C124">
        <v>7</v>
      </c>
      <c r="D124">
        <v>0</v>
      </c>
      <c r="E124">
        <v>8.0294400268381363</v>
      </c>
      <c r="F124">
        <v>1</v>
      </c>
      <c r="G124">
        <f t="shared" si="29"/>
        <v>7.6472600110941809</v>
      </c>
      <c r="H124">
        <f t="shared" si="30"/>
        <v>0.38218001574395544</v>
      </c>
      <c r="I124">
        <f t="shared" si="31"/>
        <v>0.14606156443405002</v>
      </c>
      <c r="J124">
        <f t="shared" si="32"/>
        <v>8.0294400268381363</v>
      </c>
      <c r="K124">
        <f t="shared" si="33"/>
        <v>-0.55962871496173117</v>
      </c>
      <c r="L124">
        <f t="shared" si="34"/>
        <v>0.363633372263648</v>
      </c>
      <c r="M124">
        <f t="shared" si="35"/>
        <v>6.4011208026501466E-3</v>
      </c>
      <c r="N124">
        <f t="shared" si="36"/>
        <v>1</v>
      </c>
      <c r="O124">
        <f t="shared" si="37"/>
        <v>2.1310751403179085</v>
      </c>
      <c r="P124">
        <f t="shared" si="38"/>
        <v>0.89388703181150253</v>
      </c>
      <c r="Q124">
        <f t="shared" si="39"/>
        <v>1.0196460556852393E-2</v>
      </c>
      <c r="R124">
        <f t="shared" si="40"/>
        <v>1</v>
      </c>
      <c r="S124">
        <f t="shared" si="41"/>
        <v>1</v>
      </c>
      <c r="T124">
        <f t="shared" si="22"/>
        <v>0</v>
      </c>
      <c r="U124">
        <f t="shared" si="42"/>
        <v>0.97647469758063443</v>
      </c>
      <c r="V124">
        <f t="shared" si="23"/>
        <v>2.3525302419365568E-2</v>
      </c>
      <c r="W124">
        <f t="shared" si="24"/>
        <v>1</v>
      </c>
      <c r="X124">
        <f t="shared" si="25"/>
        <v>0.37610774996348656</v>
      </c>
      <c r="Y124">
        <f t="shared" si="26"/>
        <v>0.62389225003651338</v>
      </c>
      <c r="Z124">
        <f t="shared" si="27"/>
        <v>0</v>
      </c>
      <c r="AA124">
        <f t="shared" si="28"/>
        <v>0</v>
      </c>
    </row>
    <row r="125" spans="1:27" x14ac:dyDescent="0.2">
      <c r="A125">
        <v>12</v>
      </c>
      <c r="B125">
        <v>0</v>
      </c>
      <c r="C125">
        <v>8</v>
      </c>
      <c r="D125">
        <v>0</v>
      </c>
      <c r="E125">
        <v>9.325965060727901</v>
      </c>
      <c r="F125">
        <v>0</v>
      </c>
      <c r="G125">
        <f t="shared" si="29"/>
        <v>8.8849579811513681</v>
      </c>
      <c r="H125">
        <f t="shared" si="30"/>
        <v>0.44100707957653285</v>
      </c>
      <c r="I125">
        <f t="shared" si="31"/>
        <v>0.19448724423662236</v>
      </c>
      <c r="J125">
        <f t="shared" si="32"/>
        <v>9.325965060727901</v>
      </c>
      <c r="K125">
        <f t="shared" si="33"/>
        <v>-0.45152380540728376</v>
      </c>
      <c r="L125">
        <f t="shared" si="34"/>
        <v>0.38899852880266994</v>
      </c>
      <c r="M125">
        <f t="shared" si="35"/>
        <v>3.911094227731074E-3</v>
      </c>
      <c r="N125">
        <f t="shared" si="36"/>
        <v>1</v>
      </c>
      <c r="O125">
        <f t="shared" si="37"/>
        <v>2.6820758571143148</v>
      </c>
      <c r="P125">
        <f t="shared" si="38"/>
        <v>0.93596065960747765</v>
      </c>
      <c r="Q125">
        <f t="shared" si="39"/>
        <v>6.5297460839919838E-4</v>
      </c>
      <c r="R125">
        <f t="shared" si="40"/>
        <v>1</v>
      </c>
      <c r="S125">
        <f t="shared" si="41"/>
        <v>1</v>
      </c>
      <c r="T125">
        <f t="shared" si="22"/>
        <v>0</v>
      </c>
      <c r="U125">
        <f t="shared" si="42"/>
        <v>0.99599383451444612</v>
      </c>
      <c r="V125">
        <f t="shared" si="23"/>
        <v>4.0061654855538809E-3</v>
      </c>
      <c r="W125">
        <f t="shared" si="24"/>
        <v>1</v>
      </c>
      <c r="X125">
        <f t="shared" si="25"/>
        <v>0.39118974961300518</v>
      </c>
      <c r="Y125">
        <f t="shared" si="26"/>
        <v>0.60881025038699477</v>
      </c>
      <c r="Z125">
        <f t="shared" si="27"/>
        <v>0</v>
      </c>
      <c r="AA125">
        <f t="shared" si="28"/>
        <v>1</v>
      </c>
    </row>
    <row r="126" spans="1:27" x14ac:dyDescent="0.2">
      <c r="A126">
        <v>12</v>
      </c>
      <c r="B126">
        <v>0</v>
      </c>
      <c r="C126">
        <v>9</v>
      </c>
      <c r="D126">
        <v>0</v>
      </c>
      <c r="E126">
        <v>0</v>
      </c>
      <c r="F126">
        <v>1</v>
      </c>
      <c r="G126">
        <f t="shared" si="29"/>
        <v>10.162527672575422</v>
      </c>
      <c r="H126">
        <f t="shared" si="30"/>
        <v>0</v>
      </c>
      <c r="I126">
        <f t="shared" si="31"/>
        <v>0</v>
      </c>
      <c r="J126">
        <f t="shared" si="32"/>
        <v>10.162527672575422</v>
      </c>
      <c r="K126">
        <f t="shared" si="33"/>
        <v>-0.38177079399100144</v>
      </c>
      <c r="L126">
        <f t="shared" si="34"/>
        <v>0.40569987418268427</v>
      </c>
      <c r="M126">
        <f t="shared" si="35"/>
        <v>1.5867304361071193E-3</v>
      </c>
      <c r="N126">
        <f t="shared" si="36"/>
        <v>1</v>
      </c>
      <c r="O126">
        <f t="shared" si="37"/>
        <v>3.0376004993112735</v>
      </c>
      <c r="P126">
        <f t="shared" si="38"/>
        <v>0.95424417578574672</v>
      </c>
      <c r="Q126">
        <f t="shared" si="39"/>
        <v>6.2309721700091374E-4</v>
      </c>
      <c r="R126">
        <f t="shared" si="40"/>
        <v>1</v>
      </c>
      <c r="S126">
        <f t="shared" si="41"/>
        <v>1</v>
      </c>
      <c r="T126">
        <f t="shared" si="22"/>
        <v>0</v>
      </c>
      <c r="U126">
        <f t="shared" si="42"/>
        <v>0.99842297180129913</v>
      </c>
      <c r="V126">
        <f t="shared" si="23"/>
        <v>1.5770281987008694E-3</v>
      </c>
      <c r="W126">
        <f t="shared" si="24"/>
        <v>1</v>
      </c>
      <c r="X126">
        <f t="shared" si="25"/>
        <v>0.40656494401454896</v>
      </c>
      <c r="Y126">
        <f t="shared" si="26"/>
        <v>0.5934350559854511</v>
      </c>
      <c r="Z126">
        <f t="shared" si="27"/>
        <v>0</v>
      </c>
      <c r="AA126">
        <f t="shared" si="28"/>
        <v>0</v>
      </c>
    </row>
    <row r="127" spans="1:27" x14ac:dyDescent="0.2">
      <c r="A127">
        <v>12</v>
      </c>
      <c r="B127">
        <v>0</v>
      </c>
      <c r="C127">
        <v>10</v>
      </c>
      <c r="D127">
        <v>1</v>
      </c>
      <c r="E127">
        <v>11.970552174413495</v>
      </c>
      <c r="F127">
        <v>1</v>
      </c>
      <c r="G127">
        <f t="shared" si="29"/>
        <v>11.48125352971643</v>
      </c>
      <c r="H127">
        <f t="shared" si="30"/>
        <v>0.4892986446970653</v>
      </c>
      <c r="I127">
        <f t="shared" si="31"/>
        <v>0.23941316370238494</v>
      </c>
      <c r="J127">
        <f t="shared" si="32"/>
        <v>11.970552174413495</v>
      </c>
      <c r="K127">
        <f t="shared" si="33"/>
        <v>2.5047458386973602</v>
      </c>
      <c r="L127">
        <f t="shared" si="34"/>
        <v>0.92447385193636566</v>
      </c>
      <c r="M127">
        <f t="shared" si="35"/>
        <v>1.4668907982526179E-3</v>
      </c>
      <c r="N127">
        <f t="shared" si="36"/>
        <v>1.4668907982526179E-3</v>
      </c>
      <c r="O127">
        <f t="shared" si="37"/>
        <v>5.0328055556481903</v>
      </c>
      <c r="P127">
        <f t="shared" si="38"/>
        <v>0.99352175008855392</v>
      </c>
      <c r="Q127">
        <f t="shared" si="39"/>
        <v>6.1906063751005532E-4</v>
      </c>
      <c r="R127">
        <f t="shared" si="40"/>
        <v>6.1906063751005532E-4</v>
      </c>
      <c r="S127">
        <f t="shared" si="41"/>
        <v>9.8342540925203201E-4</v>
      </c>
      <c r="T127">
        <f t="shared" si="22"/>
        <v>-3.0072585748180907</v>
      </c>
      <c r="U127">
        <f t="shared" si="42"/>
        <v>0.9993338517371998</v>
      </c>
      <c r="V127">
        <f t="shared" si="23"/>
        <v>6.6614826280020356E-4</v>
      </c>
      <c r="W127">
        <f t="shared" si="24"/>
        <v>1</v>
      </c>
      <c r="X127">
        <f t="shared" si="25"/>
        <v>0.92451984807376975</v>
      </c>
      <c r="Y127">
        <f t="shared" si="26"/>
        <v>7.5480151926230254E-2</v>
      </c>
      <c r="Z127">
        <f t="shared" si="27"/>
        <v>1</v>
      </c>
      <c r="AA127">
        <f t="shared" si="28"/>
        <v>1</v>
      </c>
    </row>
    <row r="128" spans="1:27" x14ac:dyDescent="0.2">
      <c r="A128">
        <v>13</v>
      </c>
      <c r="B128">
        <v>1</v>
      </c>
      <c r="C128">
        <v>1</v>
      </c>
      <c r="D128">
        <v>0</v>
      </c>
      <c r="E128">
        <v>0.92721636935322271</v>
      </c>
      <c r="F128">
        <v>0</v>
      </c>
      <c r="G128">
        <f t="shared" si="29"/>
        <v>0.99134592960887336</v>
      </c>
      <c r="H128">
        <f t="shared" si="30"/>
        <v>-6.4129560255650642E-2</v>
      </c>
      <c r="I128">
        <f t="shared" si="31"/>
        <v>4.1126004985831263E-3</v>
      </c>
      <c r="J128">
        <f t="shared" si="32"/>
        <v>0.92721636935322271</v>
      </c>
      <c r="K128">
        <f t="shared" si="33"/>
        <v>-1.1518156963610759</v>
      </c>
      <c r="L128">
        <f t="shared" si="34"/>
        <v>0.24015759498119982</v>
      </c>
      <c r="M128">
        <f t="shared" si="35"/>
        <v>0.75984240501880018</v>
      </c>
      <c r="N128">
        <f t="shared" si="36"/>
        <v>1</v>
      </c>
      <c r="O128">
        <f t="shared" si="37"/>
        <v>-0.8872470855029243</v>
      </c>
      <c r="P128">
        <f t="shared" si="38"/>
        <v>0.29167825886859311</v>
      </c>
      <c r="Q128">
        <f t="shared" si="39"/>
        <v>0.70832174113140689</v>
      </c>
      <c r="R128">
        <f t="shared" si="40"/>
        <v>1</v>
      </c>
      <c r="S128">
        <f t="shared" si="41"/>
        <v>1</v>
      </c>
      <c r="T128">
        <f t="shared" si="22"/>
        <v>0</v>
      </c>
      <c r="U128">
        <f t="shared" si="42"/>
        <v>0.44704641990189498</v>
      </c>
      <c r="V128">
        <f t="shared" si="23"/>
        <v>0.55295358009810502</v>
      </c>
      <c r="W128">
        <f t="shared" si="24"/>
        <v>2</v>
      </c>
      <c r="X128">
        <f t="shared" si="25"/>
        <v>0.26864613052676511</v>
      </c>
      <c r="Y128">
        <f t="shared" si="26"/>
        <v>0.73135386947323489</v>
      </c>
      <c r="Z128">
        <f t="shared" si="27"/>
        <v>0</v>
      </c>
      <c r="AA128">
        <f t="shared" si="28"/>
        <v>1</v>
      </c>
    </row>
    <row r="129" spans="1:27" x14ac:dyDescent="0.2">
      <c r="A129">
        <v>13</v>
      </c>
      <c r="B129">
        <v>0</v>
      </c>
      <c r="C129">
        <v>2</v>
      </c>
      <c r="D129">
        <v>1</v>
      </c>
      <c r="E129">
        <v>0</v>
      </c>
      <c r="F129">
        <v>1</v>
      </c>
      <c r="G129">
        <f t="shared" si="29"/>
        <v>2.0146274926596561</v>
      </c>
      <c r="H129">
        <f t="shared" si="30"/>
        <v>0</v>
      </c>
      <c r="I129">
        <f t="shared" si="31"/>
        <v>0</v>
      </c>
      <c r="J129">
        <f t="shared" si="32"/>
        <v>2.0146274926596561</v>
      </c>
      <c r="K129">
        <f t="shared" si="33"/>
        <v>1.6746158303141989</v>
      </c>
      <c r="L129">
        <f t="shared" si="34"/>
        <v>0.84219026130380903</v>
      </c>
      <c r="M129">
        <f t="shared" si="35"/>
        <v>0.63993187363249804</v>
      </c>
      <c r="N129">
        <f t="shared" si="36"/>
        <v>1</v>
      </c>
      <c r="O129">
        <f t="shared" si="37"/>
        <v>0.80170974752527635</v>
      </c>
      <c r="P129">
        <f t="shared" si="38"/>
        <v>0.69034009385872042</v>
      </c>
      <c r="Q129">
        <f t="shared" si="39"/>
        <v>0.48898289725482769</v>
      </c>
      <c r="R129">
        <f t="shared" si="40"/>
        <v>1</v>
      </c>
      <c r="S129">
        <f t="shared" si="41"/>
        <v>1</v>
      </c>
      <c r="T129">
        <f t="shared" si="22"/>
        <v>0</v>
      </c>
      <c r="U129">
        <f t="shared" si="42"/>
        <v>0.51410190660716504</v>
      </c>
      <c r="V129">
        <f t="shared" si="23"/>
        <v>0.48589809339283496</v>
      </c>
      <c r="W129">
        <f t="shared" si="24"/>
        <v>1</v>
      </c>
      <c r="X129">
        <f t="shared" si="25"/>
        <v>0.76840655446085782</v>
      </c>
      <c r="Y129">
        <f t="shared" si="26"/>
        <v>0.23159344553914218</v>
      </c>
      <c r="Z129">
        <f t="shared" si="27"/>
        <v>1</v>
      </c>
      <c r="AA129">
        <f t="shared" si="28"/>
        <v>1</v>
      </c>
    </row>
    <row r="130" spans="1:27" x14ac:dyDescent="0.2">
      <c r="A130">
        <v>13</v>
      </c>
      <c r="B130">
        <v>0</v>
      </c>
      <c r="C130">
        <v>3</v>
      </c>
      <c r="D130">
        <v>0</v>
      </c>
      <c r="E130">
        <v>3.0453584803759313</v>
      </c>
      <c r="F130">
        <v>0</v>
      </c>
      <c r="G130">
        <f t="shared" si="29"/>
        <v>3.0708734770384685</v>
      </c>
      <c r="H130">
        <f t="shared" si="30"/>
        <v>-2.5514996662537204E-2</v>
      </c>
      <c r="I130">
        <f t="shared" si="31"/>
        <v>6.5101505468928469E-4</v>
      </c>
      <c r="J130">
        <f t="shared" si="32"/>
        <v>3.0453584803759313</v>
      </c>
      <c r="K130">
        <f t="shared" si="33"/>
        <v>-0.97520394159333501</v>
      </c>
      <c r="L130">
        <f t="shared" si="34"/>
        <v>0.27384446233392989</v>
      </c>
      <c r="M130">
        <f t="shared" si="35"/>
        <v>0.46469007376726224</v>
      </c>
      <c r="N130">
        <f t="shared" si="36"/>
        <v>1</v>
      </c>
      <c r="O130">
        <f t="shared" si="37"/>
        <v>1.2926679710619338E-2</v>
      </c>
      <c r="P130">
        <f t="shared" si="38"/>
        <v>0.50323162492765938</v>
      </c>
      <c r="Q130">
        <f t="shared" si="39"/>
        <v>0.24291123930744604</v>
      </c>
      <c r="R130">
        <f t="shared" si="40"/>
        <v>1</v>
      </c>
      <c r="S130">
        <f t="shared" si="41"/>
        <v>1</v>
      </c>
      <c r="T130">
        <f t="shared" si="22"/>
        <v>0</v>
      </c>
      <c r="U130">
        <f t="shared" si="42"/>
        <v>0.66931690755480144</v>
      </c>
      <c r="V130">
        <f t="shared" si="23"/>
        <v>0.33068309244519856</v>
      </c>
      <c r="W130">
        <f t="shared" si="24"/>
        <v>1</v>
      </c>
      <c r="X130">
        <f t="shared" si="25"/>
        <v>0.3496989186276539</v>
      </c>
      <c r="Y130">
        <f t="shared" si="26"/>
        <v>0.6503010813723461</v>
      </c>
      <c r="Z130">
        <f t="shared" si="27"/>
        <v>0</v>
      </c>
      <c r="AA130">
        <f t="shared" si="28"/>
        <v>1</v>
      </c>
    </row>
    <row r="131" spans="1:27" x14ac:dyDescent="0.2">
      <c r="A131">
        <v>13</v>
      </c>
      <c r="B131">
        <v>0</v>
      </c>
      <c r="C131">
        <v>4</v>
      </c>
      <c r="D131">
        <v>0</v>
      </c>
      <c r="E131">
        <v>0</v>
      </c>
      <c r="F131">
        <v>0</v>
      </c>
      <c r="G131">
        <f t="shared" si="29"/>
        <v>4.161145812435759</v>
      </c>
      <c r="H131">
        <f t="shared" si="30"/>
        <v>0</v>
      </c>
      <c r="I131">
        <f t="shared" si="31"/>
        <v>0</v>
      </c>
      <c r="J131">
        <f t="shared" si="32"/>
        <v>4.161145812435759</v>
      </c>
      <c r="K131">
        <f t="shared" si="33"/>
        <v>-0.88216903253921375</v>
      </c>
      <c r="L131">
        <f t="shared" si="34"/>
        <v>0.29272850379645721</v>
      </c>
      <c r="M131">
        <f t="shared" si="35"/>
        <v>0.32866204374430624</v>
      </c>
      <c r="N131">
        <f t="shared" si="36"/>
        <v>1</v>
      </c>
      <c r="O131">
        <f t="shared" si="37"/>
        <v>0.48711699897721039</v>
      </c>
      <c r="P131">
        <f t="shared" si="38"/>
        <v>0.61942703619560613</v>
      </c>
      <c r="Q131">
        <f t="shared" si="39"/>
        <v>9.2445450284633121E-2</v>
      </c>
      <c r="R131">
        <f t="shared" si="40"/>
        <v>1</v>
      </c>
      <c r="S131">
        <f t="shared" si="41"/>
        <v>1</v>
      </c>
      <c r="T131">
        <f t="shared" si="22"/>
        <v>0</v>
      </c>
      <c r="U131">
        <f t="shared" si="42"/>
        <v>0.87798745257874744</v>
      </c>
      <c r="V131">
        <f t="shared" si="23"/>
        <v>0.12201254742125256</v>
      </c>
      <c r="W131">
        <f t="shared" si="24"/>
        <v>1</v>
      </c>
      <c r="X131">
        <f t="shared" si="25"/>
        <v>0.33258982397326198</v>
      </c>
      <c r="Y131">
        <f t="shared" si="26"/>
        <v>0.66741017602673802</v>
      </c>
      <c r="Z131">
        <f t="shared" si="27"/>
        <v>0</v>
      </c>
      <c r="AA131">
        <f t="shared" si="28"/>
        <v>1</v>
      </c>
    </row>
    <row r="132" spans="1:27" x14ac:dyDescent="0.2">
      <c r="A132">
        <v>13</v>
      </c>
      <c r="B132">
        <v>0</v>
      </c>
      <c r="C132">
        <v>5</v>
      </c>
      <c r="D132">
        <v>1</v>
      </c>
      <c r="E132">
        <v>0</v>
      </c>
      <c r="F132">
        <v>1</v>
      </c>
      <c r="G132">
        <f t="shared" si="29"/>
        <v>5.2865406379902842</v>
      </c>
      <c r="H132">
        <f t="shared" si="30"/>
        <v>0</v>
      </c>
      <c r="I132">
        <f t="shared" si="31"/>
        <v>0</v>
      </c>
      <c r="J132">
        <f t="shared" si="32"/>
        <v>5.2865406379902842</v>
      </c>
      <c r="K132">
        <f t="shared" si="33"/>
        <v>1.9474295943375539</v>
      </c>
      <c r="L132">
        <f t="shared" si="34"/>
        <v>0.8751660946563864</v>
      </c>
      <c r="M132">
        <f t="shared" si="35"/>
        <v>0.28763387728549095</v>
      </c>
      <c r="N132">
        <f t="shared" si="36"/>
        <v>1</v>
      </c>
      <c r="O132">
        <f t="shared" si="37"/>
        <v>2.1922162485559724</v>
      </c>
      <c r="P132">
        <f t="shared" si="38"/>
        <v>0.89954834654225502</v>
      </c>
      <c r="Q132">
        <f t="shared" si="39"/>
        <v>8.3159151948895962E-2</v>
      </c>
      <c r="R132">
        <f t="shared" si="40"/>
        <v>1</v>
      </c>
      <c r="S132">
        <f t="shared" si="41"/>
        <v>1</v>
      </c>
      <c r="T132">
        <f t="shared" si="22"/>
        <v>0</v>
      </c>
      <c r="U132">
        <f t="shared" si="42"/>
        <v>0.96137409936953455</v>
      </c>
      <c r="V132">
        <f t="shared" si="23"/>
        <v>3.8625900630465448E-2</v>
      </c>
      <c r="W132">
        <f t="shared" si="24"/>
        <v>1</v>
      </c>
      <c r="X132">
        <f t="shared" si="25"/>
        <v>0.87610788109487692</v>
      </c>
      <c r="Y132">
        <f t="shared" si="26"/>
        <v>0.12389211890512308</v>
      </c>
      <c r="Z132">
        <f t="shared" si="27"/>
        <v>1</v>
      </c>
      <c r="AA132">
        <f t="shared" si="28"/>
        <v>1</v>
      </c>
    </row>
    <row r="133" spans="1:27" x14ac:dyDescent="0.2">
      <c r="A133">
        <v>13</v>
      </c>
      <c r="B133">
        <v>0</v>
      </c>
      <c r="C133">
        <v>6</v>
      </c>
      <c r="D133">
        <v>0</v>
      </c>
      <c r="E133">
        <v>6.5297822427842274</v>
      </c>
      <c r="F133">
        <v>1</v>
      </c>
      <c r="G133">
        <f t="shared" si="29"/>
        <v>6.4481894043266221</v>
      </c>
      <c r="H133">
        <f t="shared" si="30"/>
        <v>8.1592838457605232E-2</v>
      </c>
      <c r="I133">
        <f t="shared" si="31"/>
        <v>6.6573912875688632E-3</v>
      </c>
      <c r="J133">
        <f t="shared" si="32"/>
        <v>6.5297822427842274</v>
      </c>
      <c r="K133">
        <f t="shared" si="33"/>
        <v>-0.68467093541264368</v>
      </c>
      <c r="L133">
        <f t="shared" si="34"/>
        <v>0.33521959681120017</v>
      </c>
      <c r="M133">
        <f t="shared" si="35"/>
        <v>9.6420512372884501E-2</v>
      </c>
      <c r="N133">
        <f t="shared" si="36"/>
        <v>1</v>
      </c>
      <c r="O133">
        <f t="shared" si="37"/>
        <v>1.4937465177582989</v>
      </c>
      <c r="P133">
        <f t="shared" si="38"/>
        <v>0.81663993860820827</v>
      </c>
      <c r="Q133">
        <f t="shared" si="39"/>
        <v>6.7911084742257058E-2</v>
      </c>
      <c r="R133">
        <f t="shared" si="40"/>
        <v>1</v>
      </c>
      <c r="S133">
        <f t="shared" si="41"/>
        <v>1</v>
      </c>
      <c r="T133">
        <f t="shared" si="22"/>
        <v>0</v>
      </c>
      <c r="U133">
        <f t="shared" si="42"/>
        <v>0.97248063577600175</v>
      </c>
      <c r="V133">
        <f t="shared" si="23"/>
        <v>2.7519364223998255E-2</v>
      </c>
      <c r="W133">
        <f t="shared" si="24"/>
        <v>1</v>
      </c>
      <c r="X133">
        <f t="shared" si="25"/>
        <v>0.34846797854195377</v>
      </c>
      <c r="Y133">
        <f t="shared" si="26"/>
        <v>0.65153202145804623</v>
      </c>
      <c r="Z133">
        <f t="shared" si="27"/>
        <v>0</v>
      </c>
      <c r="AA133">
        <f t="shared" si="28"/>
        <v>0</v>
      </c>
    </row>
    <row r="134" spans="1:27" x14ac:dyDescent="0.2">
      <c r="A134">
        <v>13</v>
      </c>
      <c r="B134">
        <v>0</v>
      </c>
      <c r="C134">
        <v>7</v>
      </c>
      <c r="D134">
        <v>0</v>
      </c>
      <c r="E134">
        <v>7.6355654400801818</v>
      </c>
      <c r="F134">
        <v>0</v>
      </c>
      <c r="G134">
        <f t="shared" si="29"/>
        <v>7.6472600110941809</v>
      </c>
      <c r="H134">
        <f t="shared" si="30"/>
        <v>-1.1694571013999067E-2</v>
      </c>
      <c r="I134">
        <f t="shared" si="31"/>
        <v>1.3676299120146717E-4</v>
      </c>
      <c r="J134">
        <f t="shared" si="32"/>
        <v>7.6355654400801818</v>
      </c>
      <c r="K134">
        <f t="shared" si="33"/>
        <v>-0.59247017614780517</v>
      </c>
      <c r="L134">
        <f t="shared" si="34"/>
        <v>0.35606828212701747</v>
      </c>
      <c r="M134">
        <f t="shared" si="35"/>
        <v>6.2088226170464687E-2</v>
      </c>
      <c r="N134">
        <f t="shared" si="36"/>
        <v>1</v>
      </c>
      <c r="O134">
        <f t="shared" si="37"/>
        <v>1.9636852527656303</v>
      </c>
      <c r="P134">
        <f t="shared" si="38"/>
        <v>0.8769312282021674</v>
      </c>
      <c r="Q134">
        <f t="shared" si="39"/>
        <v>8.3577337906881044E-3</v>
      </c>
      <c r="R134">
        <f t="shared" si="40"/>
        <v>1</v>
      </c>
      <c r="S134">
        <f t="shared" si="41"/>
        <v>1</v>
      </c>
      <c r="T134">
        <f t="shared" si="22"/>
        <v>0</v>
      </c>
      <c r="U134">
        <f t="shared" si="42"/>
        <v>0.99620522935357358</v>
      </c>
      <c r="V134">
        <f t="shared" si="23"/>
        <v>3.7947706464264153E-3</v>
      </c>
      <c r="W134">
        <f t="shared" si="24"/>
        <v>1</v>
      </c>
      <c r="X134">
        <f t="shared" si="25"/>
        <v>0.35804483754559463</v>
      </c>
      <c r="Y134">
        <f t="shared" si="26"/>
        <v>0.64195516245440531</v>
      </c>
      <c r="Z134">
        <f t="shared" si="27"/>
        <v>0</v>
      </c>
      <c r="AA134">
        <f t="shared" si="28"/>
        <v>1</v>
      </c>
    </row>
    <row r="135" spans="1:27" x14ac:dyDescent="0.2">
      <c r="A135">
        <v>13</v>
      </c>
      <c r="B135">
        <v>0</v>
      </c>
      <c r="C135">
        <v>8</v>
      </c>
      <c r="D135">
        <v>0</v>
      </c>
      <c r="E135">
        <v>0</v>
      </c>
      <c r="F135">
        <v>0</v>
      </c>
      <c r="G135">
        <f t="shared" si="29"/>
        <v>8.8849579811513681</v>
      </c>
      <c r="H135">
        <f t="shared" si="30"/>
        <v>0</v>
      </c>
      <c r="I135">
        <f t="shared" si="31"/>
        <v>0</v>
      </c>
      <c r="J135">
        <f t="shared" si="32"/>
        <v>8.8849579811513681</v>
      </c>
      <c r="K135">
        <f t="shared" si="33"/>
        <v>-0.48829519755500028</v>
      </c>
      <c r="L135">
        <f t="shared" si="34"/>
        <v>0.38029525769842876</v>
      </c>
      <c r="M135">
        <f t="shared" si="35"/>
        <v>3.8476368198929488E-2</v>
      </c>
      <c r="N135">
        <f t="shared" si="36"/>
        <v>1</v>
      </c>
      <c r="O135">
        <f t="shared" si="37"/>
        <v>2.4946554752417507</v>
      </c>
      <c r="P135">
        <f t="shared" si="38"/>
        <v>0.92376629857829851</v>
      </c>
      <c r="Q135">
        <f t="shared" si="39"/>
        <v>6.3714098236138236E-4</v>
      </c>
      <c r="R135">
        <f t="shared" si="40"/>
        <v>1</v>
      </c>
      <c r="S135">
        <f t="shared" si="41"/>
        <v>1</v>
      </c>
      <c r="T135">
        <f t="shared" si="22"/>
        <v>0</v>
      </c>
      <c r="U135">
        <f t="shared" si="42"/>
        <v>0.99993692593946804</v>
      </c>
      <c r="V135">
        <f t="shared" si="23"/>
        <v>6.3074060531964626E-5</v>
      </c>
      <c r="W135">
        <f t="shared" si="24"/>
        <v>1</v>
      </c>
      <c r="X135">
        <f t="shared" si="25"/>
        <v>0.38032953662375857</v>
      </c>
      <c r="Y135">
        <f t="shared" si="26"/>
        <v>0.61967046337624143</v>
      </c>
      <c r="Z135">
        <f t="shared" si="27"/>
        <v>0</v>
      </c>
      <c r="AA135">
        <f t="shared" si="28"/>
        <v>1</v>
      </c>
    </row>
    <row r="136" spans="1:27" x14ac:dyDescent="0.2">
      <c r="A136">
        <v>13</v>
      </c>
      <c r="B136">
        <v>0</v>
      </c>
      <c r="C136">
        <v>9</v>
      </c>
      <c r="D136">
        <v>1</v>
      </c>
      <c r="E136">
        <v>0</v>
      </c>
      <c r="F136">
        <v>1</v>
      </c>
      <c r="G136">
        <f t="shared" si="29"/>
        <v>10.162527672575422</v>
      </c>
      <c r="H136">
        <f t="shared" si="30"/>
        <v>0</v>
      </c>
      <c r="I136">
        <f t="shared" si="31"/>
        <v>0</v>
      </c>
      <c r="J136">
        <f t="shared" si="32"/>
        <v>10.162527672575422</v>
      </c>
      <c r="K136">
        <f t="shared" si="33"/>
        <v>2.3539918461909202</v>
      </c>
      <c r="L136">
        <f t="shared" si="34"/>
        <v>0.91325099817062505</v>
      </c>
      <c r="M136">
        <f t="shared" si="35"/>
        <v>3.513858166365285E-2</v>
      </c>
      <c r="N136">
        <f t="shared" si="36"/>
        <v>1</v>
      </c>
      <c r="O136">
        <f t="shared" si="37"/>
        <v>4.2644264110439165</v>
      </c>
      <c r="P136">
        <f t="shared" si="38"/>
        <v>0.98613501132166537</v>
      </c>
      <c r="Q136">
        <f t="shared" si="39"/>
        <v>6.2830702985443884E-4</v>
      </c>
      <c r="R136">
        <f t="shared" si="40"/>
        <v>1</v>
      </c>
      <c r="S136">
        <f t="shared" si="41"/>
        <v>1</v>
      </c>
      <c r="T136">
        <f t="shared" si="22"/>
        <v>0</v>
      </c>
      <c r="U136">
        <f t="shared" si="42"/>
        <v>0.99999887211353367</v>
      </c>
      <c r="V136">
        <f t="shared" si="23"/>
        <v>1.1278864663344379E-6</v>
      </c>
      <c r="W136">
        <f t="shared" si="24"/>
        <v>1</v>
      </c>
      <c r="X136">
        <f t="shared" si="25"/>
        <v>0.91325108037551705</v>
      </c>
      <c r="Y136">
        <f t="shared" si="26"/>
        <v>8.6748919624482945E-2</v>
      </c>
      <c r="Z136">
        <f t="shared" si="27"/>
        <v>1</v>
      </c>
      <c r="AA136">
        <f t="shared" si="28"/>
        <v>1</v>
      </c>
    </row>
    <row r="137" spans="1:27" x14ac:dyDescent="0.2">
      <c r="A137">
        <v>13</v>
      </c>
      <c r="B137">
        <v>0</v>
      </c>
      <c r="C137">
        <v>10</v>
      </c>
      <c r="D137">
        <v>0</v>
      </c>
      <c r="E137">
        <v>11.703804005438464</v>
      </c>
      <c r="F137">
        <v>1</v>
      </c>
      <c r="G137">
        <f t="shared" si="29"/>
        <v>11.48125352971643</v>
      </c>
      <c r="H137">
        <f t="shared" si="30"/>
        <v>0.22255047572203424</v>
      </c>
      <c r="I137">
        <f t="shared" si="31"/>
        <v>4.9528714244103753E-2</v>
      </c>
      <c r="J137">
        <f t="shared" si="32"/>
        <v>11.703804005438464</v>
      </c>
      <c r="K137">
        <f t="shared" si="33"/>
        <v>-0.25325839800379368</v>
      </c>
      <c r="L137">
        <f t="shared" si="34"/>
        <v>0.43702165946911553</v>
      </c>
      <c r="M137">
        <f t="shared" si="35"/>
        <v>1.5356321270040604E-2</v>
      </c>
      <c r="N137">
        <f t="shared" si="36"/>
        <v>1.5356321270040604E-2</v>
      </c>
      <c r="O137">
        <f t="shared" si="37"/>
        <v>3.6926162853474418</v>
      </c>
      <c r="P137">
        <f t="shared" si="38"/>
        <v>0.97569851748512548</v>
      </c>
      <c r="Q137">
        <f t="shared" si="39"/>
        <v>6.1303823755445841E-4</v>
      </c>
      <c r="R137">
        <f t="shared" si="40"/>
        <v>6.1303823755445841E-4</v>
      </c>
      <c r="S137">
        <f t="shared" si="41"/>
        <v>6.9491338444319329E-3</v>
      </c>
      <c r="T137">
        <f t="shared" ref="T137:T200" si="43">LOG(S137)</f>
        <v>-2.1580693234711563</v>
      </c>
      <c r="U137">
        <f t="shared" si="42"/>
        <v>0.99999995497370309</v>
      </c>
      <c r="V137">
        <f t="shared" ref="V137:V200" si="44">1-U137</f>
        <v>4.5026296913164288E-8</v>
      </c>
      <c r="W137">
        <f t="shared" ref="W137:W200" si="45">IF(U137&gt;V137,1,2)</f>
        <v>1</v>
      </c>
      <c r="X137">
        <f t="shared" ref="X137:X200" si="46">U137*L137+V137*P137</f>
        <v>0.43702168372373967</v>
      </c>
      <c r="Y137">
        <f t="shared" ref="Y137:Y200" si="47">1-X137</f>
        <v>0.56297831627626027</v>
      </c>
      <c r="Z137">
        <f t="shared" ref="Z137:Z200" si="48">IF(X137&gt;Y137,1,0)</f>
        <v>0</v>
      </c>
      <c r="AA137">
        <f t="shared" ref="AA137:AA200" si="49">IF(Z137=F137,1,0)</f>
        <v>0</v>
      </c>
    </row>
    <row r="138" spans="1:27" x14ac:dyDescent="0.2">
      <c r="A138">
        <v>14</v>
      </c>
      <c r="B138">
        <v>1</v>
      </c>
      <c r="C138">
        <v>1</v>
      </c>
      <c r="D138">
        <v>0</v>
      </c>
      <c r="E138">
        <v>0.42375911147449252</v>
      </c>
      <c r="F138">
        <v>0</v>
      </c>
      <c r="G138">
        <f t="shared" ref="G138:G201" si="50">IF(B138=1,$B$3,$A$3*G137+$B$3)</f>
        <v>0.99134592960887336</v>
      </c>
      <c r="H138">
        <f t="shared" ref="H138:H201" si="51">IF((1-B138)*(1-F137),0,E138-G138)</f>
        <v>-0.56758681813438083</v>
      </c>
      <c r="I138">
        <f t="shared" ref="I138:I201" si="52">H138^2</f>
        <v>0.32215479611991071</v>
      </c>
      <c r="J138">
        <f t="shared" ref="J138:J201" si="53">IF((1-F137)*(1-B138),G138,E138)</f>
        <v>0.42375911147449252</v>
      </c>
      <c r="K138">
        <f t="shared" ref="K138:K201" si="54">$G$2*$D138+$H$2*$J138+$I$2</f>
        <v>-1.1937942157917603</v>
      </c>
      <c r="L138">
        <f t="shared" ref="L138:L201" si="55">1-1/(1+EXP(K138))</f>
        <v>0.23258103019811371</v>
      </c>
      <c r="M138">
        <f t="shared" ref="M138:M201" si="56">IF($B138=1,1,M137)*($F138*L138+(1-$F138)*(1-L138))</f>
        <v>0.76741896980188629</v>
      </c>
      <c r="N138">
        <f t="shared" ref="N138:N201" si="57">IF($B139=1,M138,1)</f>
        <v>1</v>
      </c>
      <c r="O138">
        <f t="shared" ref="O138:O201" si="58">$G$3*$D138+$H$3*$J138+$I$3</f>
        <v>-1.1012077131163205</v>
      </c>
      <c r="P138">
        <f t="shared" ref="P138:P201" si="59">1-1/(1+EXP(O138))</f>
        <v>0.249513673744724</v>
      </c>
      <c r="Q138">
        <f t="shared" ref="Q138:Q201" si="60">IF($B138=1,1,Q137)*($F138*P138+(1-$F138)*(1-P138))</f>
        <v>0.750486326255276</v>
      </c>
      <c r="R138">
        <f t="shared" ref="R138:R201" si="61">IF($B139=1,Q138,1)</f>
        <v>1</v>
      </c>
      <c r="S138">
        <f t="shared" ref="S138:S201" si="62">$L$2*N138+(1-$L$2)*R138</f>
        <v>1</v>
      </c>
      <c r="T138">
        <f t="shared" si="43"/>
        <v>0</v>
      </c>
      <c r="U138">
        <f t="shared" si="42"/>
        <v>0.43523766059443464</v>
      </c>
      <c r="V138">
        <f t="shared" si="44"/>
        <v>0.56476233940556542</v>
      </c>
      <c r="W138">
        <f t="shared" si="45"/>
        <v>2</v>
      </c>
      <c r="X138">
        <f t="shared" si="46"/>
        <v>0.24214394957981789</v>
      </c>
      <c r="Y138">
        <f t="shared" si="47"/>
        <v>0.75785605042018211</v>
      </c>
      <c r="Z138">
        <f t="shared" si="48"/>
        <v>0</v>
      </c>
      <c r="AA138">
        <f t="shared" si="49"/>
        <v>1</v>
      </c>
    </row>
    <row r="139" spans="1:27" x14ac:dyDescent="0.2">
      <c r="A139">
        <v>14</v>
      </c>
      <c r="B139">
        <v>0</v>
      </c>
      <c r="C139">
        <v>2</v>
      </c>
      <c r="D139">
        <v>0</v>
      </c>
      <c r="E139">
        <v>0</v>
      </c>
      <c r="F139">
        <v>1</v>
      </c>
      <c r="G139">
        <f t="shared" si="50"/>
        <v>2.0146274926596561</v>
      </c>
      <c r="H139">
        <f t="shared" si="51"/>
        <v>0</v>
      </c>
      <c r="I139">
        <f t="shared" si="52"/>
        <v>0</v>
      </c>
      <c r="J139">
        <f t="shared" si="53"/>
        <v>2.0146274926596561</v>
      </c>
      <c r="K139">
        <f t="shared" si="54"/>
        <v>-1.0611468098677228</v>
      </c>
      <c r="L139">
        <f t="shared" si="55"/>
        <v>0.25709035884438414</v>
      </c>
      <c r="M139">
        <f t="shared" si="56"/>
        <v>0.19729601833035454</v>
      </c>
      <c r="N139">
        <f t="shared" si="57"/>
        <v>1</v>
      </c>
      <c r="O139">
        <f t="shared" si="58"/>
        <v>-0.42511616420736698</v>
      </c>
      <c r="P139">
        <f t="shared" si="59"/>
        <v>0.39529314746562261</v>
      </c>
      <c r="Q139">
        <f t="shared" si="60"/>
        <v>0.2966621020353602</v>
      </c>
      <c r="R139">
        <f t="shared" si="61"/>
        <v>1</v>
      </c>
      <c r="S139">
        <f t="shared" si="62"/>
        <v>1</v>
      </c>
      <c r="T139">
        <f t="shared" si="43"/>
        <v>0</v>
      </c>
      <c r="U139">
        <f t="shared" si="42"/>
        <v>0.33885490171254035</v>
      </c>
      <c r="V139">
        <f t="shared" si="44"/>
        <v>0.6611450982874596</v>
      </c>
      <c r="W139">
        <f t="shared" si="45"/>
        <v>2</v>
      </c>
      <c r="X139">
        <f t="shared" si="46"/>
        <v>0.34846245511097385</v>
      </c>
      <c r="Y139">
        <f t="shared" si="47"/>
        <v>0.65153754488902615</v>
      </c>
      <c r="Z139">
        <f t="shared" si="48"/>
        <v>0</v>
      </c>
      <c r="AA139">
        <f t="shared" si="49"/>
        <v>0</v>
      </c>
    </row>
    <row r="140" spans="1:27" x14ac:dyDescent="0.2">
      <c r="A140">
        <v>14</v>
      </c>
      <c r="B140">
        <v>0</v>
      </c>
      <c r="C140">
        <v>3</v>
      </c>
      <c r="D140">
        <v>1</v>
      </c>
      <c r="E140">
        <v>2.8121949844455338</v>
      </c>
      <c r="F140">
        <v>1</v>
      </c>
      <c r="G140">
        <f t="shared" si="50"/>
        <v>3.0708734770384685</v>
      </c>
      <c r="H140">
        <f t="shared" si="51"/>
        <v>-0.25867849259293463</v>
      </c>
      <c r="I140">
        <f t="shared" si="52"/>
        <v>6.6914562530152932E-2</v>
      </c>
      <c r="J140">
        <f t="shared" si="53"/>
        <v>2.8121949844455338</v>
      </c>
      <c r="K140">
        <f t="shared" si="54"/>
        <v>1.7411174090028911</v>
      </c>
      <c r="L140">
        <f t="shared" si="55"/>
        <v>0.8508289415658884</v>
      </c>
      <c r="M140">
        <f t="shared" si="56"/>
        <v>0.16786516245117966</v>
      </c>
      <c r="N140">
        <f t="shared" si="57"/>
        <v>1</v>
      </c>
      <c r="O140">
        <f t="shared" si="58"/>
        <v>1.1406621380927657</v>
      </c>
      <c r="P140">
        <f t="shared" si="59"/>
        <v>0.75780118761151039</v>
      </c>
      <c r="Q140">
        <f t="shared" si="60"/>
        <v>0.22481089324172304</v>
      </c>
      <c r="R140">
        <f t="shared" si="61"/>
        <v>1</v>
      </c>
      <c r="S140">
        <f t="shared" si="62"/>
        <v>1</v>
      </c>
      <c r="T140">
        <f t="shared" si="43"/>
        <v>0</v>
      </c>
      <c r="U140">
        <f t="shared" si="42"/>
        <v>0.27677812704199223</v>
      </c>
      <c r="V140">
        <f t="shared" si="44"/>
        <v>0.72322187295800777</v>
      </c>
      <c r="W140">
        <f t="shared" si="45"/>
        <v>2</v>
      </c>
      <c r="X140">
        <f t="shared" si="46"/>
        <v>0.78354923511392649</v>
      </c>
      <c r="Y140">
        <f t="shared" si="47"/>
        <v>0.21645076488607351</v>
      </c>
      <c r="Z140">
        <f t="shared" si="48"/>
        <v>1</v>
      </c>
      <c r="AA140">
        <f t="shared" si="49"/>
        <v>1</v>
      </c>
    </row>
    <row r="141" spans="1:27" x14ac:dyDescent="0.2">
      <c r="A141">
        <v>14</v>
      </c>
      <c r="B141">
        <v>0</v>
      </c>
      <c r="C141">
        <v>4</v>
      </c>
      <c r="D141">
        <v>0</v>
      </c>
      <c r="E141">
        <v>4.0533274085149467</v>
      </c>
      <c r="F141">
        <v>1</v>
      </c>
      <c r="G141">
        <f t="shared" si="50"/>
        <v>4.161145812435759</v>
      </c>
      <c r="H141">
        <f t="shared" si="51"/>
        <v>-0.10781840392081232</v>
      </c>
      <c r="I141">
        <f t="shared" si="52"/>
        <v>1.1624808224031438E-2</v>
      </c>
      <c r="J141">
        <f t="shared" si="53"/>
        <v>4.0533274085149467</v>
      </c>
      <c r="K141">
        <f t="shared" si="54"/>
        <v>-0.89115898529716042</v>
      </c>
      <c r="L141">
        <f t="shared" si="55"/>
        <v>0.29087071147068511</v>
      </c>
      <c r="M141">
        <f t="shared" si="56"/>
        <v>4.8827059233316761E-2</v>
      </c>
      <c r="N141">
        <f t="shared" si="57"/>
        <v>1</v>
      </c>
      <c r="O141">
        <f t="shared" si="58"/>
        <v>0.44129604196415584</v>
      </c>
      <c r="P141">
        <f t="shared" si="59"/>
        <v>0.60856780823549417</v>
      </c>
      <c r="Q141">
        <f t="shared" si="60"/>
        <v>0.13681267256757906</v>
      </c>
      <c r="R141">
        <f t="shared" si="61"/>
        <v>1</v>
      </c>
      <c r="S141">
        <f t="shared" si="62"/>
        <v>1</v>
      </c>
      <c r="T141">
        <f t="shared" si="43"/>
        <v>0</v>
      </c>
      <c r="U141">
        <f t="shared" si="42"/>
        <v>0.12016930870473651</v>
      </c>
      <c r="V141">
        <f t="shared" si="44"/>
        <v>0.87983069129526348</v>
      </c>
      <c r="W141">
        <f t="shared" si="45"/>
        <v>2</v>
      </c>
      <c r="X141">
        <f t="shared" si="46"/>
        <v>0.57039036773976526</v>
      </c>
      <c r="Y141">
        <f t="shared" si="47"/>
        <v>0.42960963226023474</v>
      </c>
      <c r="Z141">
        <f t="shared" si="48"/>
        <v>1</v>
      </c>
      <c r="AA141">
        <f t="shared" si="49"/>
        <v>1</v>
      </c>
    </row>
    <row r="142" spans="1:27" x14ac:dyDescent="0.2">
      <c r="A142">
        <v>14</v>
      </c>
      <c r="B142">
        <v>0</v>
      </c>
      <c r="C142">
        <v>5</v>
      </c>
      <c r="D142">
        <v>1</v>
      </c>
      <c r="E142">
        <v>5.2292454355486271</v>
      </c>
      <c r="F142">
        <v>1</v>
      </c>
      <c r="G142">
        <f t="shared" si="50"/>
        <v>5.2865406379902842</v>
      </c>
      <c r="H142">
        <f t="shared" si="51"/>
        <v>-5.7295202441657089E-2</v>
      </c>
      <c r="I142">
        <f t="shared" si="52"/>
        <v>3.2827402228304686E-3</v>
      </c>
      <c r="J142">
        <f t="shared" si="53"/>
        <v>5.2292454355486271</v>
      </c>
      <c r="K142">
        <f t="shared" si="54"/>
        <v>1.9426522915350954</v>
      </c>
      <c r="L142">
        <f t="shared" si="55"/>
        <v>0.8746432362922747</v>
      </c>
      <c r="M142">
        <f t="shared" si="56"/>
        <v>4.2706257106462767E-2</v>
      </c>
      <c r="N142">
        <f t="shared" si="57"/>
        <v>1</v>
      </c>
      <c r="O142">
        <f t="shared" si="58"/>
        <v>2.1678667784037193</v>
      </c>
      <c r="P142">
        <f t="shared" si="59"/>
        <v>0.89732659600338383</v>
      </c>
      <c r="Q142">
        <f t="shared" si="60"/>
        <v>0.12276564976519125</v>
      </c>
      <c r="R142">
        <f t="shared" si="61"/>
        <v>1</v>
      </c>
      <c r="S142">
        <f t="shared" si="62"/>
        <v>1</v>
      </c>
      <c r="T142">
        <f t="shared" si="43"/>
        <v>0</v>
      </c>
      <c r="U142">
        <f t="shared" si="42"/>
        <v>4.5357575236178983E-2</v>
      </c>
      <c r="V142">
        <f t="shared" si="44"/>
        <v>0.954642424763821</v>
      </c>
      <c r="W142">
        <f t="shared" si="45"/>
        <v>2</v>
      </c>
      <c r="X142">
        <f t="shared" si="46"/>
        <v>0.89629773380867783</v>
      </c>
      <c r="Y142">
        <f t="shared" si="47"/>
        <v>0.10370226619132217</v>
      </c>
      <c r="Z142">
        <f t="shared" si="48"/>
        <v>1</v>
      </c>
      <c r="AA142">
        <f t="shared" si="49"/>
        <v>1</v>
      </c>
    </row>
    <row r="143" spans="1:27" x14ac:dyDescent="0.2">
      <c r="A143">
        <v>14</v>
      </c>
      <c r="B143">
        <v>0</v>
      </c>
      <c r="C143">
        <v>6</v>
      </c>
      <c r="D143">
        <v>1</v>
      </c>
      <c r="E143">
        <v>6.471607711287974</v>
      </c>
      <c r="F143">
        <v>1</v>
      </c>
      <c r="G143">
        <f t="shared" si="50"/>
        <v>6.4481894043266221</v>
      </c>
      <c r="H143">
        <f t="shared" si="51"/>
        <v>2.3418306961351831E-2</v>
      </c>
      <c r="I143">
        <f t="shared" si="52"/>
        <v>5.4841710093609969E-4</v>
      </c>
      <c r="J143">
        <f t="shared" si="53"/>
        <v>6.471607711287974</v>
      </c>
      <c r="K143">
        <f t="shared" si="54"/>
        <v>2.0462410830678928</v>
      </c>
      <c r="L143">
        <f t="shared" si="55"/>
        <v>0.88556724970973355</v>
      </c>
      <c r="M143">
        <f t="shared" si="56"/>
        <v>3.7819262651166995E-2</v>
      </c>
      <c r="N143">
        <f t="shared" si="57"/>
        <v>1</v>
      </c>
      <c r="O143">
        <f t="shared" si="58"/>
        <v>2.6958492596979431</v>
      </c>
      <c r="P143">
        <f t="shared" si="59"/>
        <v>0.93678127350687679</v>
      </c>
      <c r="Q143">
        <f t="shared" si="60"/>
        <v>0.11500456172993506</v>
      </c>
      <c r="R143">
        <f t="shared" si="61"/>
        <v>1</v>
      </c>
      <c r="S143">
        <f t="shared" si="62"/>
        <v>1</v>
      </c>
      <c r="T143">
        <f t="shared" si="43"/>
        <v>0</v>
      </c>
      <c r="U143">
        <f t="shared" si="42"/>
        <v>1.5384164154046726E-2</v>
      </c>
      <c r="V143">
        <f t="shared" si="44"/>
        <v>0.98461583584595325</v>
      </c>
      <c r="W143">
        <f t="shared" si="45"/>
        <v>2</v>
      </c>
      <c r="X143">
        <f t="shared" si="46"/>
        <v>0.93599338855779224</v>
      </c>
      <c r="Y143">
        <f t="shared" si="47"/>
        <v>6.4006611442207761E-2</v>
      </c>
      <c r="Z143">
        <f t="shared" si="48"/>
        <v>1</v>
      </c>
      <c r="AA143">
        <f t="shared" si="49"/>
        <v>1</v>
      </c>
    </row>
    <row r="144" spans="1:27" x14ac:dyDescent="0.2">
      <c r="A144">
        <v>14</v>
      </c>
      <c r="B144">
        <v>0</v>
      </c>
      <c r="C144">
        <v>7</v>
      </c>
      <c r="D144">
        <v>1</v>
      </c>
      <c r="E144">
        <v>7.9308397470617491</v>
      </c>
      <c r="F144">
        <v>1</v>
      </c>
      <c r="G144">
        <f t="shared" si="50"/>
        <v>7.6472600110941809</v>
      </c>
      <c r="H144">
        <f t="shared" si="51"/>
        <v>0.28357973596756825</v>
      </c>
      <c r="I144">
        <f t="shared" si="52"/>
        <v>8.0417466651435718E-2</v>
      </c>
      <c r="J144">
        <f t="shared" si="53"/>
        <v>7.9308397470617491</v>
      </c>
      <c r="K144">
        <f t="shared" si="54"/>
        <v>2.1679125842906668</v>
      </c>
      <c r="L144">
        <f t="shared" si="55"/>
        <v>0.89733081609513743</v>
      </c>
      <c r="M144">
        <f t="shared" si="56"/>
        <v>3.3936389818888031E-2</v>
      </c>
      <c r="N144">
        <f t="shared" si="57"/>
        <v>1</v>
      </c>
      <c r="O144">
        <f t="shared" si="58"/>
        <v>3.3159976383770635</v>
      </c>
      <c r="P144">
        <f t="shared" si="59"/>
        <v>0.96497356477403828</v>
      </c>
      <c r="Q144">
        <f t="shared" si="60"/>
        <v>0.11097636189781138</v>
      </c>
      <c r="R144">
        <f t="shared" si="61"/>
        <v>1</v>
      </c>
      <c r="S144">
        <f t="shared" si="62"/>
        <v>1</v>
      </c>
      <c r="T144">
        <f t="shared" si="43"/>
        <v>0</v>
      </c>
      <c r="U144">
        <f t="shared" si="42"/>
        <v>4.7552367760026713E-3</v>
      </c>
      <c r="V144">
        <f t="shared" si="44"/>
        <v>0.99524476322399735</v>
      </c>
      <c r="W144">
        <f t="shared" si="45"/>
        <v>2</v>
      </c>
      <c r="X144">
        <f t="shared" si="46"/>
        <v>0.96465190748789043</v>
      </c>
      <c r="Y144">
        <f t="shared" si="47"/>
        <v>3.5348092512109575E-2</v>
      </c>
      <c r="Z144">
        <f t="shared" si="48"/>
        <v>1</v>
      </c>
      <c r="AA144">
        <f t="shared" si="49"/>
        <v>1</v>
      </c>
    </row>
    <row r="145" spans="1:27" x14ac:dyDescent="0.2">
      <c r="A145">
        <v>14</v>
      </c>
      <c r="B145">
        <v>0</v>
      </c>
      <c r="C145">
        <v>8</v>
      </c>
      <c r="D145">
        <v>1</v>
      </c>
      <c r="E145">
        <v>8.8055281076003293</v>
      </c>
      <c r="F145">
        <v>1</v>
      </c>
      <c r="G145">
        <f t="shared" si="50"/>
        <v>8.8849579811513681</v>
      </c>
      <c r="H145">
        <f t="shared" si="51"/>
        <v>-7.942987355103881E-2</v>
      </c>
      <c r="I145">
        <f t="shared" si="52"/>
        <v>6.3091048123340146E-3</v>
      </c>
      <c r="J145">
        <f t="shared" si="53"/>
        <v>8.8055281076003293</v>
      </c>
      <c r="K145">
        <f t="shared" si="54"/>
        <v>2.2408445398123149</v>
      </c>
      <c r="L145">
        <f t="shared" si="55"/>
        <v>0.90385787283664754</v>
      </c>
      <c r="M145">
        <f t="shared" si="56"/>
        <v>3.06736731134554E-2</v>
      </c>
      <c r="N145">
        <f t="shared" si="57"/>
        <v>1</v>
      </c>
      <c r="O145">
        <f t="shared" si="58"/>
        <v>3.6877250644062389</v>
      </c>
      <c r="P145">
        <f t="shared" si="59"/>
        <v>0.97558227189214719</v>
      </c>
      <c r="Q145">
        <f t="shared" si="60"/>
        <v>0.10826657126659195</v>
      </c>
      <c r="R145">
        <f t="shared" si="61"/>
        <v>1</v>
      </c>
      <c r="S145">
        <f t="shared" si="62"/>
        <v>1</v>
      </c>
      <c r="T145">
        <f t="shared" si="43"/>
        <v>0</v>
      </c>
      <c r="U145">
        <f t="shared" si="42"/>
        <v>1.3518426753755793E-3</v>
      </c>
      <c r="V145">
        <f t="shared" si="44"/>
        <v>0.99864815732462442</v>
      </c>
      <c r="W145">
        <f t="shared" si="45"/>
        <v>2</v>
      </c>
      <c r="X145">
        <f t="shared" si="46"/>
        <v>0.97548531178863829</v>
      </c>
      <c r="Y145">
        <f t="shared" si="47"/>
        <v>2.4514688211361713E-2</v>
      </c>
      <c r="Z145">
        <f t="shared" si="48"/>
        <v>1</v>
      </c>
      <c r="AA145">
        <f t="shared" si="49"/>
        <v>1</v>
      </c>
    </row>
    <row r="146" spans="1:27" x14ac:dyDescent="0.2">
      <c r="A146">
        <v>14</v>
      </c>
      <c r="B146">
        <v>0</v>
      </c>
      <c r="C146">
        <v>9</v>
      </c>
      <c r="D146">
        <v>0</v>
      </c>
      <c r="E146">
        <v>10.052976740596227</v>
      </c>
      <c r="F146">
        <v>1</v>
      </c>
      <c r="G146">
        <f t="shared" si="50"/>
        <v>10.162527672575422</v>
      </c>
      <c r="H146">
        <f t="shared" si="51"/>
        <v>-0.10955093197919474</v>
      </c>
      <c r="I146">
        <f t="shared" si="52"/>
        <v>1.2001406697510153E-2</v>
      </c>
      <c r="J146">
        <f t="shared" si="53"/>
        <v>10.052976740596227</v>
      </c>
      <c r="K146">
        <f t="shared" si="54"/>
        <v>-0.3909052058100202</v>
      </c>
      <c r="L146">
        <f t="shared" si="55"/>
        <v>0.40349940983809629</v>
      </c>
      <c r="M146">
        <f t="shared" si="56"/>
        <v>1.2376808998845936E-2</v>
      </c>
      <c r="N146">
        <f t="shared" si="57"/>
        <v>1</v>
      </c>
      <c r="O146">
        <f t="shared" si="58"/>
        <v>2.9910432478364184</v>
      </c>
      <c r="P146">
        <f t="shared" si="59"/>
        <v>0.95216784649813824</v>
      </c>
      <c r="Q146">
        <f t="shared" si="60"/>
        <v>0.10308794801064806</v>
      </c>
      <c r="R146">
        <f t="shared" si="61"/>
        <v>1</v>
      </c>
      <c r="S146">
        <f t="shared" si="62"/>
        <v>1</v>
      </c>
      <c r="T146">
        <f t="shared" si="43"/>
        <v>0</v>
      </c>
      <c r="U146">
        <f t="shared" si="42"/>
        <v>1.6249644497849235E-4</v>
      </c>
      <c r="V146">
        <f t="shared" si="44"/>
        <v>0.99983750355502155</v>
      </c>
      <c r="W146">
        <f t="shared" si="45"/>
        <v>2</v>
      </c>
      <c r="X146">
        <f t="shared" si="46"/>
        <v>0.95207868982770905</v>
      </c>
      <c r="Y146">
        <f t="shared" si="47"/>
        <v>4.7921310172290954E-2</v>
      </c>
      <c r="Z146">
        <f t="shared" si="48"/>
        <v>1</v>
      </c>
      <c r="AA146">
        <f t="shared" si="49"/>
        <v>1</v>
      </c>
    </row>
    <row r="147" spans="1:27" x14ac:dyDescent="0.2">
      <c r="A147">
        <v>14</v>
      </c>
      <c r="B147">
        <v>0</v>
      </c>
      <c r="C147">
        <v>10</v>
      </c>
      <c r="D147">
        <v>0</v>
      </c>
      <c r="E147">
        <v>11.356163311228508</v>
      </c>
      <c r="F147">
        <v>1</v>
      </c>
      <c r="G147">
        <f t="shared" si="50"/>
        <v>11.48125352971643</v>
      </c>
      <c r="H147">
        <f t="shared" si="51"/>
        <v>-0.12509021848792123</v>
      </c>
      <c r="I147">
        <f t="shared" si="52"/>
        <v>1.5647562761355871E-2</v>
      </c>
      <c r="J147">
        <f t="shared" si="53"/>
        <v>11.356163311228508</v>
      </c>
      <c r="K147">
        <f t="shared" si="54"/>
        <v>-0.2822448539708351</v>
      </c>
      <c r="L147">
        <f t="shared" si="55"/>
        <v>0.42990350634203189</v>
      </c>
      <c r="M147">
        <f t="shared" si="56"/>
        <v>5.3208335859294817E-3</v>
      </c>
      <c r="N147">
        <f t="shared" si="57"/>
        <v>5.3208335859294817E-3</v>
      </c>
      <c r="O147">
        <f t="shared" si="58"/>
        <v>3.544875002541195</v>
      </c>
      <c r="P147">
        <f t="shared" si="59"/>
        <v>0.97193798183775781</v>
      </c>
      <c r="Q147">
        <f t="shared" si="60"/>
        <v>0.10019509214126499</v>
      </c>
      <c r="R147">
        <f t="shared" si="61"/>
        <v>0.10019509214126499</v>
      </c>
      <c r="S147">
        <f t="shared" si="62"/>
        <v>5.9421787341129802E-2</v>
      </c>
      <c r="T147">
        <f t="shared" si="43"/>
        <v>-1.2260542892419519</v>
      </c>
      <c r="U147">
        <f t="shared" ref="U147:U210" si="63">IF(B147=1,M147*$L$2/(M147*$L$2+Q147*(1-$L$2)),M147*U146/(M147*U146+Q147*(1-U146)))</f>
        <v>8.630658249629292E-6</v>
      </c>
      <c r="V147">
        <f t="shared" si="44"/>
        <v>0.99999136934175037</v>
      </c>
      <c r="W147">
        <f t="shared" si="45"/>
        <v>2</v>
      </c>
      <c r="X147">
        <f t="shared" si="46"/>
        <v>0.97193330372344033</v>
      </c>
      <c r="Y147">
        <f t="shared" si="47"/>
        <v>2.8066696276559666E-2</v>
      </c>
      <c r="Z147">
        <f t="shared" si="48"/>
        <v>1</v>
      </c>
      <c r="AA147">
        <f t="shared" si="49"/>
        <v>1</v>
      </c>
    </row>
    <row r="148" spans="1:27" x14ac:dyDescent="0.2">
      <c r="A148">
        <v>15</v>
      </c>
      <c r="B148">
        <v>1</v>
      </c>
      <c r="C148">
        <v>1</v>
      </c>
      <c r="D148">
        <v>1</v>
      </c>
      <c r="E148">
        <v>1.2001936076333024</v>
      </c>
      <c r="F148">
        <v>0</v>
      </c>
      <c r="G148">
        <f t="shared" si="50"/>
        <v>0.99134592960887336</v>
      </c>
      <c r="H148">
        <f t="shared" si="51"/>
        <v>0.20884767802442905</v>
      </c>
      <c r="I148">
        <f t="shared" si="52"/>
        <v>4.3617352616195586E-2</v>
      </c>
      <c r="J148">
        <f t="shared" si="53"/>
        <v>1.2001936076333024</v>
      </c>
      <c r="K148">
        <f t="shared" si="54"/>
        <v>1.6067079232723227</v>
      </c>
      <c r="L148">
        <f t="shared" si="55"/>
        <v>0.83295382305469534</v>
      </c>
      <c r="M148">
        <f t="shared" si="56"/>
        <v>0.16704617694530466</v>
      </c>
      <c r="N148">
        <f t="shared" si="57"/>
        <v>1</v>
      </c>
      <c r="O148">
        <f t="shared" si="58"/>
        <v>0.45558943152453035</v>
      </c>
      <c r="P148">
        <f t="shared" si="59"/>
        <v>0.61196734659857355</v>
      </c>
      <c r="Q148">
        <f t="shared" si="60"/>
        <v>0.38803265340142645</v>
      </c>
      <c r="R148">
        <f t="shared" si="61"/>
        <v>1</v>
      </c>
      <c r="S148">
        <f t="shared" si="62"/>
        <v>1</v>
      </c>
      <c r="T148">
        <f t="shared" si="43"/>
        <v>0</v>
      </c>
      <c r="U148">
        <f t="shared" si="63"/>
        <v>0.24496598195343497</v>
      </c>
      <c r="V148">
        <f t="shared" si="44"/>
        <v>0.755034018046565</v>
      </c>
      <c r="W148">
        <f t="shared" si="45"/>
        <v>2</v>
      </c>
      <c r="X148">
        <f t="shared" si="46"/>
        <v>0.6661015158020771</v>
      </c>
      <c r="Y148">
        <f t="shared" si="47"/>
        <v>0.3338984841979229</v>
      </c>
      <c r="Z148">
        <f t="shared" si="48"/>
        <v>1</v>
      </c>
      <c r="AA148">
        <f t="shared" si="49"/>
        <v>0</v>
      </c>
    </row>
    <row r="149" spans="1:27" x14ac:dyDescent="0.2">
      <c r="A149">
        <v>15</v>
      </c>
      <c r="B149">
        <v>0</v>
      </c>
      <c r="C149">
        <v>2</v>
      </c>
      <c r="D149">
        <v>0</v>
      </c>
      <c r="E149">
        <v>0</v>
      </c>
      <c r="F149">
        <v>1</v>
      </c>
      <c r="G149">
        <f t="shared" si="50"/>
        <v>2.0146274926596561</v>
      </c>
      <c r="H149">
        <f t="shared" si="51"/>
        <v>0</v>
      </c>
      <c r="I149">
        <f t="shared" si="52"/>
        <v>0</v>
      </c>
      <c r="J149">
        <f t="shared" si="53"/>
        <v>2.0146274926596561</v>
      </c>
      <c r="K149">
        <f t="shared" si="54"/>
        <v>-1.0611468098677228</v>
      </c>
      <c r="L149">
        <f t="shared" si="55"/>
        <v>0.25709035884438414</v>
      </c>
      <c r="M149">
        <f t="shared" si="56"/>
        <v>4.294596157445086E-2</v>
      </c>
      <c r="N149">
        <f t="shared" si="57"/>
        <v>1</v>
      </c>
      <c r="O149">
        <f t="shared" si="58"/>
        <v>-0.42511616420736698</v>
      </c>
      <c r="P149">
        <f t="shared" si="59"/>
        <v>0.39529314746562261</v>
      </c>
      <c r="Q149">
        <f t="shared" si="60"/>
        <v>0.1533866488824869</v>
      </c>
      <c r="R149">
        <f t="shared" si="61"/>
        <v>1</v>
      </c>
      <c r="S149">
        <f t="shared" si="62"/>
        <v>1</v>
      </c>
      <c r="T149">
        <f t="shared" si="43"/>
        <v>0</v>
      </c>
      <c r="U149">
        <f t="shared" si="63"/>
        <v>8.3274730218406437E-2</v>
      </c>
      <c r="V149">
        <f t="shared" si="44"/>
        <v>0.91672526978159352</v>
      </c>
      <c r="W149">
        <f t="shared" si="45"/>
        <v>2</v>
      </c>
      <c r="X149">
        <f t="shared" si="46"/>
        <v>0.38378434752775753</v>
      </c>
      <c r="Y149">
        <f t="shared" si="47"/>
        <v>0.61621565247224241</v>
      </c>
      <c r="Z149">
        <f t="shared" si="48"/>
        <v>0</v>
      </c>
      <c r="AA149">
        <f t="shared" si="49"/>
        <v>0</v>
      </c>
    </row>
    <row r="150" spans="1:27" x14ac:dyDescent="0.2">
      <c r="A150">
        <v>15</v>
      </c>
      <c r="B150">
        <v>0</v>
      </c>
      <c r="C150">
        <v>3</v>
      </c>
      <c r="D150">
        <v>1</v>
      </c>
      <c r="E150">
        <v>3.3661194647298043</v>
      </c>
      <c r="F150">
        <v>1</v>
      </c>
      <c r="G150">
        <f t="shared" si="50"/>
        <v>3.0708734770384685</v>
      </c>
      <c r="H150">
        <f t="shared" si="51"/>
        <v>0.29524598769133581</v>
      </c>
      <c r="I150">
        <f t="shared" si="52"/>
        <v>8.7170193247832414E-2</v>
      </c>
      <c r="J150">
        <f t="shared" si="53"/>
        <v>3.3661194647298043</v>
      </c>
      <c r="K150">
        <f t="shared" si="54"/>
        <v>1.7873039108257451</v>
      </c>
      <c r="L150">
        <f t="shared" si="55"/>
        <v>0.85659640992144914</v>
      </c>
      <c r="M150">
        <f t="shared" si="56"/>
        <v>3.6787356505299115E-2</v>
      </c>
      <c r="N150">
        <f t="shared" si="57"/>
        <v>1</v>
      </c>
      <c r="O150">
        <f t="shared" si="58"/>
        <v>1.3760704624288003</v>
      </c>
      <c r="P150">
        <f t="shared" si="59"/>
        <v>0.79835915776079824</v>
      </c>
      <c r="Q150">
        <f t="shared" si="60"/>
        <v>0.12245763581357352</v>
      </c>
      <c r="R150">
        <f t="shared" si="61"/>
        <v>1</v>
      </c>
      <c r="S150">
        <f t="shared" si="62"/>
        <v>1</v>
      </c>
      <c r="T150">
        <f t="shared" si="43"/>
        <v>0</v>
      </c>
      <c r="U150">
        <f t="shared" si="63"/>
        <v>2.6564040117947506E-2</v>
      </c>
      <c r="V150">
        <f t="shared" si="44"/>
        <v>0.97343595988205245</v>
      </c>
      <c r="W150">
        <f t="shared" si="45"/>
        <v>2</v>
      </c>
      <c r="X150">
        <f t="shared" si="46"/>
        <v>0.79990617446355272</v>
      </c>
      <c r="Y150">
        <f t="shared" si="47"/>
        <v>0.20009382553644728</v>
      </c>
      <c r="Z150">
        <f t="shared" si="48"/>
        <v>1</v>
      </c>
      <c r="AA150">
        <f t="shared" si="49"/>
        <v>1</v>
      </c>
    </row>
    <row r="151" spans="1:27" x14ac:dyDescent="0.2">
      <c r="A151">
        <v>15</v>
      </c>
      <c r="B151">
        <v>0</v>
      </c>
      <c r="C151">
        <v>4</v>
      </c>
      <c r="D151">
        <v>0</v>
      </c>
      <c r="E151">
        <v>4.3968391852875213</v>
      </c>
      <c r="F151">
        <v>1</v>
      </c>
      <c r="G151">
        <f t="shared" si="50"/>
        <v>4.161145812435759</v>
      </c>
      <c r="H151">
        <f t="shared" si="51"/>
        <v>0.23569337285176228</v>
      </c>
      <c r="I151">
        <f t="shared" si="52"/>
        <v>5.5551366006239833E-2</v>
      </c>
      <c r="J151">
        <f t="shared" si="53"/>
        <v>4.3968391852875213</v>
      </c>
      <c r="K151">
        <f t="shared" si="54"/>
        <v>-0.8625168005431374</v>
      </c>
      <c r="L151">
        <f t="shared" si="55"/>
        <v>0.296813782236797</v>
      </c>
      <c r="M151">
        <f t="shared" si="56"/>
        <v>1.091899442283127E-2</v>
      </c>
      <c r="N151">
        <f t="shared" si="57"/>
        <v>1</v>
      </c>
      <c r="O151">
        <f t="shared" si="58"/>
        <v>0.58728260626661477</v>
      </c>
      <c r="P151">
        <f t="shared" si="59"/>
        <v>0.64274140677767877</v>
      </c>
      <c r="Q151">
        <f t="shared" si="60"/>
        <v>7.8708593113484909E-2</v>
      </c>
      <c r="R151">
        <f t="shared" si="61"/>
        <v>1</v>
      </c>
      <c r="S151">
        <f t="shared" si="62"/>
        <v>1</v>
      </c>
      <c r="T151">
        <f t="shared" si="43"/>
        <v>0</v>
      </c>
      <c r="U151">
        <f t="shared" si="63"/>
        <v>3.7714315349407284E-3</v>
      </c>
      <c r="V151">
        <f t="shared" si="44"/>
        <v>0.99622856846505925</v>
      </c>
      <c r="W151">
        <f t="shared" si="45"/>
        <v>2</v>
      </c>
      <c r="X151">
        <f t="shared" si="46"/>
        <v>0.6414367644256781</v>
      </c>
      <c r="Y151">
        <f t="shared" si="47"/>
        <v>0.3585632355743219</v>
      </c>
      <c r="Z151">
        <f t="shared" si="48"/>
        <v>1</v>
      </c>
      <c r="AA151">
        <f t="shared" si="49"/>
        <v>1</v>
      </c>
    </row>
    <row r="152" spans="1:27" x14ac:dyDescent="0.2">
      <c r="A152">
        <v>15</v>
      </c>
      <c r="B152">
        <v>0</v>
      </c>
      <c r="C152">
        <v>5</v>
      </c>
      <c r="D152">
        <v>1</v>
      </c>
      <c r="E152">
        <v>5.1110977724452766</v>
      </c>
      <c r="F152">
        <v>1</v>
      </c>
      <c r="G152">
        <f t="shared" si="50"/>
        <v>5.2865406379902842</v>
      </c>
      <c r="H152">
        <f t="shared" si="51"/>
        <v>-0.17544286554500754</v>
      </c>
      <c r="I152">
        <f t="shared" si="52"/>
        <v>3.0780199070643596E-2</v>
      </c>
      <c r="J152">
        <f t="shared" si="53"/>
        <v>5.1110977724452766</v>
      </c>
      <c r="K152">
        <f t="shared" si="54"/>
        <v>1.9328010799502811</v>
      </c>
      <c r="L152">
        <f t="shared" si="55"/>
        <v>0.87355913304151778</v>
      </c>
      <c r="M152">
        <f t="shared" si="56"/>
        <v>9.5383873016936516E-3</v>
      </c>
      <c r="N152">
        <f t="shared" si="57"/>
        <v>1</v>
      </c>
      <c r="O152">
        <f t="shared" si="58"/>
        <v>2.1176560648763001</v>
      </c>
      <c r="P152">
        <f t="shared" si="59"/>
        <v>0.89260744799923086</v>
      </c>
      <c r="Q152">
        <f t="shared" si="60"/>
        <v>7.0255876434637599E-2</v>
      </c>
      <c r="R152">
        <f t="shared" si="61"/>
        <v>1</v>
      </c>
      <c r="S152">
        <f t="shared" si="62"/>
        <v>1</v>
      </c>
      <c r="T152">
        <f t="shared" si="43"/>
        <v>0</v>
      </c>
      <c r="U152">
        <f t="shared" si="63"/>
        <v>5.1370805480101321E-4</v>
      </c>
      <c r="V152">
        <f t="shared" si="44"/>
        <v>0.999486291945199</v>
      </c>
      <c r="W152">
        <f t="shared" si="45"/>
        <v>2</v>
      </c>
      <c r="X152">
        <f t="shared" si="46"/>
        <v>0.89259766272640673</v>
      </c>
      <c r="Y152">
        <f t="shared" si="47"/>
        <v>0.10740233727359327</v>
      </c>
      <c r="Z152">
        <f t="shared" si="48"/>
        <v>1</v>
      </c>
      <c r="AA152">
        <f t="shared" si="49"/>
        <v>1</v>
      </c>
    </row>
    <row r="153" spans="1:27" x14ac:dyDescent="0.2">
      <c r="A153">
        <v>15</v>
      </c>
      <c r="B153">
        <v>0</v>
      </c>
      <c r="C153">
        <v>6</v>
      </c>
      <c r="D153">
        <v>1</v>
      </c>
      <c r="E153">
        <v>6.5181475493134444</v>
      </c>
      <c r="F153">
        <v>1</v>
      </c>
      <c r="G153">
        <f t="shared" si="50"/>
        <v>6.4481894043266221</v>
      </c>
      <c r="H153">
        <f t="shared" si="51"/>
        <v>6.995814498682229E-2</v>
      </c>
      <c r="I153">
        <f t="shared" si="52"/>
        <v>4.8941420499972492E-3</v>
      </c>
      <c r="J153">
        <f t="shared" si="53"/>
        <v>6.5181475493134444</v>
      </c>
      <c r="K153">
        <f t="shared" si="54"/>
        <v>2.0501215981747456</v>
      </c>
      <c r="L153">
        <f t="shared" si="55"/>
        <v>0.88595990496253185</v>
      </c>
      <c r="M153">
        <f t="shared" si="56"/>
        <v>8.4506287073043279E-3</v>
      </c>
      <c r="N153">
        <f t="shared" si="57"/>
        <v>1</v>
      </c>
      <c r="O153">
        <f t="shared" si="58"/>
        <v>2.7156278859807603</v>
      </c>
      <c r="P153">
        <f t="shared" si="59"/>
        <v>0.93794253574483821</v>
      </c>
      <c r="Q153">
        <f t="shared" si="60"/>
        <v>6.5895974894080014E-2</v>
      </c>
      <c r="R153">
        <f t="shared" si="61"/>
        <v>1</v>
      </c>
      <c r="S153">
        <f t="shared" si="62"/>
        <v>1</v>
      </c>
      <c r="T153">
        <f t="shared" si="43"/>
        <v>0</v>
      </c>
      <c r="U153">
        <f t="shared" si="63"/>
        <v>6.5908441436601784E-5</v>
      </c>
      <c r="V153">
        <f t="shared" si="44"/>
        <v>0.99993409155856339</v>
      </c>
      <c r="W153">
        <f t="shared" si="45"/>
        <v>2</v>
      </c>
      <c r="X153">
        <f t="shared" si="46"/>
        <v>0.93793910965066152</v>
      </c>
      <c r="Y153">
        <f t="shared" si="47"/>
        <v>6.2060890349338482E-2</v>
      </c>
      <c r="Z153">
        <f t="shared" si="48"/>
        <v>1</v>
      </c>
      <c r="AA153">
        <f t="shared" si="49"/>
        <v>1</v>
      </c>
    </row>
    <row r="154" spans="1:27" x14ac:dyDescent="0.2">
      <c r="A154">
        <v>15</v>
      </c>
      <c r="B154">
        <v>0</v>
      </c>
      <c r="C154">
        <v>7</v>
      </c>
      <c r="D154">
        <v>0</v>
      </c>
      <c r="E154">
        <v>7.3310311992697486</v>
      </c>
      <c r="F154">
        <v>0</v>
      </c>
      <c r="G154">
        <f t="shared" si="50"/>
        <v>7.6472600110941809</v>
      </c>
      <c r="H154">
        <f t="shared" si="51"/>
        <v>-0.3162288118244323</v>
      </c>
      <c r="I154">
        <f t="shared" si="52"/>
        <v>0.10000066142789221</v>
      </c>
      <c r="J154">
        <f t="shared" si="53"/>
        <v>7.3310311992697486</v>
      </c>
      <c r="K154">
        <f t="shared" si="54"/>
        <v>-0.61786239434530066</v>
      </c>
      <c r="L154">
        <f t="shared" si="55"/>
        <v>0.35026777243571205</v>
      </c>
      <c r="M154">
        <f t="shared" si="56"/>
        <v>5.49064581431556E-3</v>
      </c>
      <c r="N154">
        <f t="shared" si="57"/>
        <v>1</v>
      </c>
      <c r="O154">
        <f t="shared" si="58"/>
        <v>1.8342634671544584</v>
      </c>
      <c r="P154">
        <f t="shared" si="59"/>
        <v>0.86226884414879634</v>
      </c>
      <c r="Q154">
        <f t="shared" si="60"/>
        <v>9.0759287881035378E-3</v>
      </c>
      <c r="R154">
        <f t="shared" si="61"/>
        <v>1</v>
      </c>
      <c r="S154">
        <f t="shared" si="62"/>
        <v>1</v>
      </c>
      <c r="T154">
        <f t="shared" si="43"/>
        <v>0</v>
      </c>
      <c r="U154">
        <f t="shared" si="63"/>
        <v>3.9873531258662417E-5</v>
      </c>
      <c r="V154">
        <f t="shared" si="44"/>
        <v>0.99996012646874133</v>
      </c>
      <c r="W154">
        <f t="shared" si="45"/>
        <v>2</v>
      </c>
      <c r="X154">
        <f t="shared" si="46"/>
        <v>0.86224842885805897</v>
      </c>
      <c r="Y154">
        <f t="shared" si="47"/>
        <v>0.13775157114194103</v>
      </c>
      <c r="Z154">
        <f t="shared" si="48"/>
        <v>1</v>
      </c>
      <c r="AA154">
        <f t="shared" si="49"/>
        <v>0</v>
      </c>
    </row>
    <row r="155" spans="1:27" x14ac:dyDescent="0.2">
      <c r="A155">
        <v>15</v>
      </c>
      <c r="B155">
        <v>0</v>
      </c>
      <c r="C155">
        <v>8</v>
      </c>
      <c r="D155">
        <v>1</v>
      </c>
      <c r="E155">
        <v>0</v>
      </c>
      <c r="F155">
        <v>1</v>
      </c>
      <c r="G155">
        <f t="shared" si="50"/>
        <v>8.8849579811513681</v>
      </c>
      <c r="H155">
        <f t="shared" si="51"/>
        <v>0</v>
      </c>
      <c r="I155">
        <f t="shared" si="52"/>
        <v>0</v>
      </c>
      <c r="J155">
        <f t="shared" si="53"/>
        <v>8.8849579811513681</v>
      </c>
      <c r="K155">
        <f t="shared" si="54"/>
        <v>2.2474674426269212</v>
      </c>
      <c r="L155">
        <f t="shared" si="55"/>
        <v>0.904431857924063</v>
      </c>
      <c r="M155">
        <f t="shared" si="56"/>
        <v>4.965914995044402E-3</v>
      </c>
      <c r="N155">
        <f t="shared" si="57"/>
        <v>1</v>
      </c>
      <c r="O155">
        <f t="shared" si="58"/>
        <v>3.7214813869743937</v>
      </c>
      <c r="P155">
        <f t="shared" si="59"/>
        <v>0.97637361886524343</v>
      </c>
      <c r="Q155">
        <f t="shared" si="60"/>
        <v>8.8614974354038947E-3</v>
      </c>
      <c r="R155">
        <f t="shared" si="61"/>
        <v>1</v>
      </c>
      <c r="S155">
        <f t="shared" si="62"/>
        <v>1</v>
      </c>
      <c r="T155">
        <f t="shared" si="43"/>
        <v>0</v>
      </c>
      <c r="U155">
        <f t="shared" si="63"/>
        <v>2.2345211869887029E-5</v>
      </c>
      <c r="V155">
        <f t="shared" si="44"/>
        <v>0.99997765478813017</v>
      </c>
      <c r="W155">
        <f t="shared" si="45"/>
        <v>2</v>
      </c>
      <c r="X155">
        <f t="shared" si="46"/>
        <v>0.97637201131135298</v>
      </c>
      <c r="Y155">
        <f t="shared" si="47"/>
        <v>2.3627988688647017E-2</v>
      </c>
      <c r="Z155">
        <f t="shared" si="48"/>
        <v>1</v>
      </c>
      <c r="AA155">
        <f t="shared" si="49"/>
        <v>1</v>
      </c>
    </row>
    <row r="156" spans="1:27" x14ac:dyDescent="0.2">
      <c r="A156">
        <v>15</v>
      </c>
      <c r="B156">
        <v>0</v>
      </c>
      <c r="C156">
        <v>9</v>
      </c>
      <c r="D156">
        <v>1</v>
      </c>
      <c r="E156">
        <v>10.178566908987952</v>
      </c>
      <c r="F156">
        <v>1</v>
      </c>
      <c r="G156">
        <f t="shared" si="50"/>
        <v>10.162527672575422</v>
      </c>
      <c r="H156">
        <f t="shared" si="51"/>
        <v>1.6039236412529689E-2</v>
      </c>
      <c r="I156">
        <f t="shared" si="52"/>
        <v>2.5725710469701825E-4</v>
      </c>
      <c r="J156">
        <f t="shared" si="53"/>
        <v>10.178566908987952</v>
      </c>
      <c r="K156">
        <f t="shared" si="54"/>
        <v>2.3553292057916808</v>
      </c>
      <c r="L156">
        <f t="shared" si="55"/>
        <v>0.91335689009086274</v>
      </c>
      <c r="M156">
        <f t="shared" si="56"/>
        <v>4.5356526763293374E-3</v>
      </c>
      <c r="N156">
        <f t="shared" si="57"/>
        <v>1</v>
      </c>
      <c r="O156">
        <f t="shared" si="58"/>
        <v>4.2712428091304675</v>
      </c>
      <c r="P156">
        <f t="shared" si="59"/>
        <v>0.98622790206306754</v>
      </c>
      <c r="Q156">
        <f t="shared" si="60"/>
        <v>8.7394560248556363E-3</v>
      </c>
      <c r="R156">
        <f t="shared" si="61"/>
        <v>1</v>
      </c>
      <c r="S156">
        <f t="shared" si="62"/>
        <v>1</v>
      </c>
      <c r="T156">
        <f t="shared" si="43"/>
        <v>0</v>
      </c>
      <c r="U156">
        <f t="shared" si="63"/>
        <v>1.1596970005054558E-5</v>
      </c>
      <c r="V156">
        <f t="shared" si="44"/>
        <v>0.99998840302999492</v>
      </c>
      <c r="W156">
        <f t="shared" si="45"/>
        <v>2</v>
      </c>
      <c r="X156">
        <f t="shared" si="46"/>
        <v>0.98622705698012736</v>
      </c>
      <c r="Y156">
        <f t="shared" si="47"/>
        <v>1.3772943019872641E-2</v>
      </c>
      <c r="Z156">
        <f t="shared" si="48"/>
        <v>1</v>
      </c>
      <c r="AA156">
        <f t="shared" si="49"/>
        <v>1</v>
      </c>
    </row>
    <row r="157" spans="1:27" x14ac:dyDescent="0.2">
      <c r="A157">
        <v>15</v>
      </c>
      <c r="B157">
        <v>0</v>
      </c>
      <c r="C157">
        <v>10</v>
      </c>
      <c r="D157">
        <v>1</v>
      </c>
      <c r="E157">
        <v>11.518396184795712</v>
      </c>
      <c r="F157">
        <v>1</v>
      </c>
      <c r="G157">
        <f t="shared" si="50"/>
        <v>11.48125352971643</v>
      </c>
      <c r="H157">
        <f t="shared" si="51"/>
        <v>3.7142655079282605E-2</v>
      </c>
      <c r="I157">
        <f t="shared" si="52"/>
        <v>1.3795768263385579E-3</v>
      </c>
      <c r="J157">
        <f t="shared" si="53"/>
        <v>11.518396184795712</v>
      </c>
      <c r="K157">
        <f t="shared" si="54"/>
        <v>2.4670448448218436</v>
      </c>
      <c r="L157">
        <f t="shared" si="55"/>
        <v>0.92179900609579868</v>
      </c>
      <c r="M157">
        <f t="shared" si="56"/>
        <v>4.1809601290361325E-3</v>
      </c>
      <c r="N157">
        <f t="shared" si="57"/>
        <v>4.1809601290361325E-3</v>
      </c>
      <c r="O157">
        <f t="shared" si="58"/>
        <v>4.8406470798216681</v>
      </c>
      <c r="P157">
        <f t="shared" si="59"/>
        <v>0.99216001189790048</v>
      </c>
      <c r="Q157">
        <f t="shared" si="60"/>
        <v>8.6709387936019459E-3</v>
      </c>
      <c r="R157">
        <f t="shared" si="61"/>
        <v>8.6709387936019459E-3</v>
      </c>
      <c r="S157">
        <f t="shared" si="62"/>
        <v>6.7413187741772957E-3</v>
      </c>
      <c r="T157">
        <f t="shared" si="43"/>
        <v>-2.171255136057634</v>
      </c>
      <c r="U157">
        <f t="shared" si="63"/>
        <v>5.5918697539444354E-6</v>
      </c>
      <c r="V157">
        <f t="shared" si="44"/>
        <v>0.99999440813024609</v>
      </c>
      <c r="W157">
        <f t="shared" si="45"/>
        <v>2</v>
      </c>
      <c r="X157">
        <f t="shared" si="46"/>
        <v>0.99215961844832035</v>
      </c>
      <c r="Y157">
        <f t="shared" si="47"/>
        <v>7.8403815516796538E-3</v>
      </c>
      <c r="Z157">
        <f t="shared" si="48"/>
        <v>1</v>
      </c>
      <c r="AA157">
        <f t="shared" si="49"/>
        <v>1</v>
      </c>
    </row>
    <row r="158" spans="1:27" x14ac:dyDescent="0.2">
      <c r="A158">
        <v>16</v>
      </c>
      <c r="B158">
        <v>1</v>
      </c>
      <c r="C158">
        <v>1</v>
      </c>
      <c r="D158">
        <v>1</v>
      </c>
      <c r="E158">
        <v>0.90387057432678586</v>
      </c>
      <c r="F158">
        <v>1</v>
      </c>
      <c r="G158">
        <f t="shared" si="50"/>
        <v>0.99134592960887336</v>
      </c>
      <c r="H158">
        <f t="shared" si="51"/>
        <v>-8.7475355282087497E-2</v>
      </c>
      <c r="I158">
        <f t="shared" si="52"/>
        <v>7.6519377817274329E-3</v>
      </c>
      <c r="J158">
        <f t="shared" si="53"/>
        <v>0.90387057432678586</v>
      </c>
      <c r="K158">
        <f t="shared" si="54"/>
        <v>1.5820003596872265</v>
      </c>
      <c r="L158">
        <f t="shared" si="55"/>
        <v>0.8294876311565903</v>
      </c>
      <c r="M158">
        <f t="shared" si="56"/>
        <v>0.8294876311565903</v>
      </c>
      <c r="N158">
        <f t="shared" si="57"/>
        <v>1</v>
      </c>
      <c r="O158">
        <f t="shared" si="58"/>
        <v>0.32965726709471621</v>
      </c>
      <c r="P158">
        <f t="shared" si="59"/>
        <v>0.58167598231038642</v>
      </c>
      <c r="Q158">
        <f t="shared" si="60"/>
        <v>0.58167598231038642</v>
      </c>
      <c r="R158">
        <f t="shared" si="61"/>
        <v>1</v>
      </c>
      <c r="S158">
        <f t="shared" si="62"/>
        <v>1</v>
      </c>
      <c r="T158">
        <f t="shared" si="43"/>
        <v>0</v>
      </c>
      <c r="U158">
        <f t="shared" si="63"/>
        <v>0.51800980397115215</v>
      </c>
      <c r="V158">
        <f t="shared" si="44"/>
        <v>0.48199019602884785</v>
      </c>
      <c r="W158">
        <f t="shared" si="45"/>
        <v>1</v>
      </c>
      <c r="X158">
        <f t="shared" si="46"/>
        <v>0.7100448459509765</v>
      </c>
      <c r="Y158">
        <f t="shared" si="47"/>
        <v>0.2899551540490235</v>
      </c>
      <c r="Z158">
        <f t="shared" si="48"/>
        <v>1</v>
      </c>
      <c r="AA158">
        <f t="shared" si="49"/>
        <v>1</v>
      </c>
    </row>
    <row r="159" spans="1:27" x14ac:dyDescent="0.2">
      <c r="A159">
        <v>16</v>
      </c>
      <c r="B159">
        <v>0</v>
      </c>
      <c r="C159">
        <v>2</v>
      </c>
      <c r="D159">
        <v>1</v>
      </c>
      <c r="E159">
        <v>1.6338467565338741</v>
      </c>
      <c r="F159">
        <v>0</v>
      </c>
      <c r="G159">
        <f t="shared" si="50"/>
        <v>2.0146274926596561</v>
      </c>
      <c r="H159">
        <f t="shared" si="51"/>
        <v>-0.380780736125782</v>
      </c>
      <c r="I159">
        <f t="shared" si="52"/>
        <v>0.14499396900449243</v>
      </c>
      <c r="J159">
        <f t="shared" si="53"/>
        <v>1.6338467565338741</v>
      </c>
      <c r="K159">
        <f t="shared" si="54"/>
        <v>1.6428661409808161</v>
      </c>
      <c r="L159">
        <f t="shared" si="55"/>
        <v>0.83792455650533049</v>
      </c>
      <c r="M159">
        <f t="shared" si="56"/>
        <v>0.13443957569304721</v>
      </c>
      <c r="N159">
        <f t="shared" si="57"/>
        <v>1</v>
      </c>
      <c r="O159">
        <f t="shared" si="58"/>
        <v>0.63988452004154062</v>
      </c>
      <c r="P159">
        <f t="shared" si="59"/>
        <v>0.65472735573742513</v>
      </c>
      <c r="Q159">
        <f t="shared" si="60"/>
        <v>0.20083680451633784</v>
      </c>
      <c r="R159">
        <f t="shared" si="61"/>
        <v>1</v>
      </c>
      <c r="S159">
        <f t="shared" si="62"/>
        <v>1</v>
      </c>
      <c r="T159">
        <f t="shared" si="43"/>
        <v>0</v>
      </c>
      <c r="U159">
        <f t="shared" si="63"/>
        <v>0.41840914839570631</v>
      </c>
      <c r="V159">
        <f t="shared" si="44"/>
        <v>0.58159085160429369</v>
      </c>
      <c r="W159">
        <f t="shared" si="45"/>
        <v>2</v>
      </c>
      <c r="X159">
        <f t="shared" si="46"/>
        <v>0.7313787404992016</v>
      </c>
      <c r="Y159">
        <f t="shared" si="47"/>
        <v>0.2686212595007984</v>
      </c>
      <c r="Z159">
        <f t="shared" si="48"/>
        <v>1</v>
      </c>
      <c r="AA159">
        <f t="shared" si="49"/>
        <v>0</v>
      </c>
    </row>
    <row r="160" spans="1:27" x14ac:dyDescent="0.2">
      <c r="A160">
        <v>16</v>
      </c>
      <c r="B160">
        <v>0</v>
      </c>
      <c r="C160">
        <v>3</v>
      </c>
      <c r="D160">
        <v>0</v>
      </c>
      <c r="E160">
        <v>0</v>
      </c>
      <c r="F160">
        <v>0</v>
      </c>
      <c r="G160">
        <f t="shared" si="50"/>
        <v>3.0708734770384685</v>
      </c>
      <c r="H160">
        <f t="shared" si="51"/>
        <v>0</v>
      </c>
      <c r="I160">
        <f t="shared" si="52"/>
        <v>0</v>
      </c>
      <c r="J160">
        <f t="shared" si="53"/>
        <v>3.0708734770384685</v>
      </c>
      <c r="K160">
        <f t="shared" si="54"/>
        <v>-0.97307648833606142</v>
      </c>
      <c r="L160">
        <f t="shared" si="55"/>
        <v>0.27426771771129088</v>
      </c>
      <c r="M160">
        <f t="shared" si="56"/>
        <v>9.7567140097640809E-2</v>
      </c>
      <c r="N160">
        <f t="shared" si="57"/>
        <v>1</v>
      </c>
      <c r="O160">
        <f t="shared" si="58"/>
        <v>2.3770112025950363E-2</v>
      </c>
      <c r="P160">
        <f t="shared" si="59"/>
        <v>0.5059422482192435</v>
      </c>
      <c r="Q160">
        <f t="shared" si="60"/>
        <v>9.9224980114173161E-2</v>
      </c>
      <c r="R160">
        <f t="shared" si="61"/>
        <v>1</v>
      </c>
      <c r="S160">
        <f t="shared" si="62"/>
        <v>1</v>
      </c>
      <c r="T160">
        <f t="shared" si="43"/>
        <v>0</v>
      </c>
      <c r="U160">
        <f t="shared" si="63"/>
        <v>0.41431477888174534</v>
      </c>
      <c r="V160">
        <f t="shared" si="44"/>
        <v>0.58568522111825461</v>
      </c>
      <c r="W160">
        <f t="shared" si="45"/>
        <v>2</v>
      </c>
      <c r="X160">
        <f t="shared" si="46"/>
        <v>0.40995606633930892</v>
      </c>
      <c r="Y160">
        <f t="shared" si="47"/>
        <v>0.59004393366069108</v>
      </c>
      <c r="Z160">
        <f t="shared" si="48"/>
        <v>0</v>
      </c>
      <c r="AA160">
        <f t="shared" si="49"/>
        <v>1</v>
      </c>
    </row>
    <row r="161" spans="1:27" x14ac:dyDescent="0.2">
      <c r="A161">
        <v>16</v>
      </c>
      <c r="B161">
        <v>0</v>
      </c>
      <c r="C161">
        <v>4</v>
      </c>
      <c r="D161">
        <v>1</v>
      </c>
      <c r="E161">
        <v>0</v>
      </c>
      <c r="F161">
        <v>1</v>
      </c>
      <c r="G161">
        <f t="shared" si="50"/>
        <v>4.161145812435759</v>
      </c>
      <c r="H161">
        <f t="shared" si="51"/>
        <v>0</v>
      </c>
      <c r="I161">
        <f t="shared" si="52"/>
        <v>0</v>
      </c>
      <c r="J161">
        <f t="shared" si="53"/>
        <v>4.161145812435759</v>
      </c>
      <c r="K161">
        <f t="shared" si="54"/>
        <v>1.8535936076427078</v>
      </c>
      <c r="L161">
        <f t="shared" si="55"/>
        <v>0.86454848184495059</v>
      </c>
      <c r="M161">
        <f t="shared" si="56"/>
        <v>8.4351522849368962E-2</v>
      </c>
      <c r="N161">
        <f t="shared" si="57"/>
        <v>1</v>
      </c>
      <c r="O161">
        <f t="shared" si="58"/>
        <v>1.7139429107098538</v>
      </c>
      <c r="P161">
        <f t="shared" si="59"/>
        <v>0.84734699877307262</v>
      </c>
      <c r="Q161">
        <f t="shared" si="60"/>
        <v>8.4077989103062439E-2</v>
      </c>
      <c r="R161">
        <f t="shared" si="61"/>
        <v>1</v>
      </c>
      <c r="S161">
        <f t="shared" si="62"/>
        <v>1</v>
      </c>
      <c r="T161">
        <f t="shared" si="43"/>
        <v>0</v>
      </c>
      <c r="U161">
        <f t="shared" si="63"/>
        <v>0.41510316377674855</v>
      </c>
      <c r="V161">
        <f t="shared" si="44"/>
        <v>0.58489683622325139</v>
      </c>
      <c r="W161">
        <f t="shared" si="45"/>
        <v>2</v>
      </c>
      <c r="X161">
        <f t="shared" si="46"/>
        <v>0.85448738881786124</v>
      </c>
      <c r="Y161">
        <f t="shared" si="47"/>
        <v>0.14551261118213876</v>
      </c>
      <c r="Z161">
        <f t="shared" si="48"/>
        <v>1</v>
      </c>
      <c r="AA161">
        <f t="shared" si="49"/>
        <v>1</v>
      </c>
    </row>
    <row r="162" spans="1:27" x14ac:dyDescent="0.2">
      <c r="A162">
        <v>16</v>
      </c>
      <c r="B162">
        <v>0</v>
      </c>
      <c r="C162">
        <v>5</v>
      </c>
      <c r="D162">
        <v>0</v>
      </c>
      <c r="E162">
        <v>5.2605996093253395</v>
      </c>
      <c r="F162">
        <v>0</v>
      </c>
      <c r="G162">
        <f t="shared" si="50"/>
        <v>5.2865406379902842</v>
      </c>
      <c r="H162">
        <f t="shared" si="51"/>
        <v>-2.5941028664944632E-2</v>
      </c>
      <c r="I162">
        <f t="shared" si="52"/>
        <v>6.7293696819547904E-4</v>
      </c>
      <c r="J162">
        <f t="shared" si="53"/>
        <v>5.2605996093253395</v>
      </c>
      <c r="K162">
        <f t="shared" si="54"/>
        <v>-0.79049602186432111</v>
      </c>
      <c r="L162">
        <f t="shared" si="55"/>
        <v>0.31206217382861723</v>
      </c>
      <c r="M162">
        <f t="shared" si="56"/>
        <v>5.8028603263240608E-2</v>
      </c>
      <c r="N162">
        <f t="shared" si="57"/>
        <v>1</v>
      </c>
      <c r="O162">
        <f t="shared" si="58"/>
        <v>0.9543658482749382</v>
      </c>
      <c r="P162">
        <f t="shared" si="59"/>
        <v>0.72199233721492662</v>
      </c>
      <c r="Q162">
        <f t="shared" si="60"/>
        <v>2.3374325242211256E-2</v>
      </c>
      <c r="R162">
        <f t="shared" si="61"/>
        <v>1</v>
      </c>
      <c r="S162">
        <f t="shared" si="62"/>
        <v>1</v>
      </c>
      <c r="T162">
        <f t="shared" si="43"/>
        <v>0</v>
      </c>
      <c r="U162">
        <f t="shared" si="63"/>
        <v>0.63792963917671486</v>
      </c>
      <c r="V162">
        <f t="shared" si="44"/>
        <v>0.36207036082328514</v>
      </c>
      <c r="W162">
        <f t="shared" si="45"/>
        <v>1</v>
      </c>
      <c r="X162">
        <f t="shared" si="46"/>
        <v>0.46048573599824649</v>
      </c>
      <c r="Y162">
        <f t="shared" si="47"/>
        <v>0.53951426400175351</v>
      </c>
      <c r="Z162">
        <f t="shared" si="48"/>
        <v>0</v>
      </c>
      <c r="AA162">
        <f t="shared" si="49"/>
        <v>1</v>
      </c>
    </row>
    <row r="163" spans="1:27" x14ac:dyDescent="0.2">
      <c r="A163">
        <v>16</v>
      </c>
      <c r="B163">
        <v>0</v>
      </c>
      <c r="C163">
        <v>6</v>
      </c>
      <c r="D163">
        <v>1</v>
      </c>
      <c r="E163">
        <v>0</v>
      </c>
      <c r="F163">
        <v>1</v>
      </c>
      <c r="G163">
        <f t="shared" si="50"/>
        <v>6.4481894043266221</v>
      </c>
      <c r="H163">
        <f t="shared" si="51"/>
        <v>0</v>
      </c>
      <c r="I163">
        <f t="shared" si="52"/>
        <v>0</v>
      </c>
      <c r="J163">
        <f t="shared" si="53"/>
        <v>6.4481894043266221</v>
      </c>
      <c r="K163">
        <f t="shared" si="54"/>
        <v>2.0442884528526628</v>
      </c>
      <c r="L163">
        <f t="shared" si="55"/>
        <v>0.88536922524834161</v>
      </c>
      <c r="M163">
        <f t="shared" si="56"/>
        <v>5.1376739513418722E-2</v>
      </c>
      <c r="N163">
        <f t="shared" si="57"/>
        <v>1</v>
      </c>
      <c r="O163">
        <f t="shared" si="58"/>
        <v>2.6858968842446505</v>
      </c>
      <c r="P163">
        <f t="shared" si="59"/>
        <v>0.93618930433186209</v>
      </c>
      <c r="Q163">
        <f t="shared" si="60"/>
        <v>2.188279328773244E-2</v>
      </c>
      <c r="R163">
        <f t="shared" si="61"/>
        <v>1</v>
      </c>
      <c r="S163">
        <f t="shared" si="62"/>
        <v>1</v>
      </c>
      <c r="T163">
        <f t="shared" si="43"/>
        <v>0</v>
      </c>
      <c r="U163">
        <f t="shared" si="63"/>
        <v>0.80531871487369955</v>
      </c>
      <c r="V163">
        <f t="shared" si="44"/>
        <v>0.19468128512630045</v>
      </c>
      <c r="W163">
        <f t="shared" si="45"/>
        <v>1</v>
      </c>
      <c r="X163">
        <f t="shared" si="46"/>
        <v>0.89526294355454161</v>
      </c>
      <c r="Y163">
        <f t="shared" si="47"/>
        <v>0.10473705644545839</v>
      </c>
      <c r="Z163">
        <f t="shared" si="48"/>
        <v>1</v>
      </c>
      <c r="AA163">
        <f t="shared" si="49"/>
        <v>1</v>
      </c>
    </row>
    <row r="164" spans="1:27" x14ac:dyDescent="0.2">
      <c r="A164">
        <v>16</v>
      </c>
      <c r="B164">
        <v>0</v>
      </c>
      <c r="C164">
        <v>7</v>
      </c>
      <c r="D164">
        <v>0</v>
      </c>
      <c r="E164">
        <v>7.9595269560941784</v>
      </c>
      <c r="F164">
        <v>1</v>
      </c>
      <c r="G164">
        <f t="shared" si="50"/>
        <v>7.6472600110941809</v>
      </c>
      <c r="H164">
        <f t="shared" si="51"/>
        <v>0.31226694499999752</v>
      </c>
      <c r="I164">
        <f t="shared" si="52"/>
        <v>9.7510644939631477E-2</v>
      </c>
      <c r="J164">
        <f t="shared" si="53"/>
        <v>7.9595269560941784</v>
      </c>
      <c r="K164">
        <f t="shared" si="54"/>
        <v>-0.56545810197076884</v>
      </c>
      <c r="L164">
        <f t="shared" si="55"/>
        <v>0.36228550324315789</v>
      </c>
      <c r="M164">
        <f t="shared" si="56"/>
        <v>1.8613047929611538E-2</v>
      </c>
      <c r="N164">
        <f t="shared" si="57"/>
        <v>1</v>
      </c>
      <c r="O164">
        <f t="shared" si="58"/>
        <v>2.101363294355485</v>
      </c>
      <c r="P164">
        <f t="shared" si="59"/>
        <v>0.891035613199892</v>
      </c>
      <c r="Q164">
        <f t="shared" si="60"/>
        <v>1.9498348135661155E-2</v>
      </c>
      <c r="R164">
        <f t="shared" si="61"/>
        <v>1</v>
      </c>
      <c r="S164">
        <f t="shared" si="62"/>
        <v>1</v>
      </c>
      <c r="T164">
        <f t="shared" si="43"/>
        <v>0</v>
      </c>
      <c r="U164">
        <f t="shared" si="63"/>
        <v>0.79793011530091607</v>
      </c>
      <c r="V164">
        <f t="shared" si="44"/>
        <v>0.20206988469908393</v>
      </c>
      <c r="W164">
        <f t="shared" si="45"/>
        <v>1</v>
      </c>
      <c r="X164">
        <f t="shared" si="46"/>
        <v>0.46912997699674308</v>
      </c>
      <c r="Y164">
        <f t="shared" si="47"/>
        <v>0.53087002300325692</v>
      </c>
      <c r="Z164">
        <f t="shared" si="48"/>
        <v>0</v>
      </c>
      <c r="AA164">
        <f t="shared" si="49"/>
        <v>0</v>
      </c>
    </row>
    <row r="165" spans="1:27" x14ac:dyDescent="0.2">
      <c r="A165">
        <v>16</v>
      </c>
      <c r="B165">
        <v>0</v>
      </c>
      <c r="C165">
        <v>8</v>
      </c>
      <c r="D165">
        <v>1</v>
      </c>
      <c r="E165">
        <v>8.9833466288126793</v>
      </c>
      <c r="F165">
        <v>0</v>
      </c>
      <c r="G165">
        <f t="shared" si="50"/>
        <v>8.8849579811513681</v>
      </c>
      <c r="H165">
        <f t="shared" si="51"/>
        <v>9.8388647661311168E-2</v>
      </c>
      <c r="I165">
        <f t="shared" si="52"/>
        <v>9.6803259886216308E-3</v>
      </c>
      <c r="J165">
        <f t="shared" si="53"/>
        <v>8.9833466288126793</v>
      </c>
      <c r="K165">
        <f t="shared" si="54"/>
        <v>2.2556711375642262</v>
      </c>
      <c r="L165">
        <f t="shared" si="55"/>
        <v>0.90513859444908729</v>
      </c>
      <c r="M165">
        <f t="shared" si="56"/>
        <v>1.7656598881894564E-3</v>
      </c>
      <c r="N165">
        <f t="shared" si="57"/>
        <v>1</v>
      </c>
      <c r="O165">
        <f t="shared" si="58"/>
        <v>3.7632948606590215</v>
      </c>
      <c r="P165">
        <f t="shared" si="59"/>
        <v>0.97731920663107008</v>
      </c>
      <c r="Q165">
        <f t="shared" si="60"/>
        <v>4.4223800510039056E-4</v>
      </c>
      <c r="R165">
        <f t="shared" si="61"/>
        <v>1</v>
      </c>
      <c r="S165">
        <f t="shared" si="62"/>
        <v>1</v>
      </c>
      <c r="T165">
        <f t="shared" si="43"/>
        <v>0</v>
      </c>
      <c r="U165">
        <f t="shared" si="63"/>
        <v>0.94035454233352489</v>
      </c>
      <c r="V165">
        <f t="shared" si="44"/>
        <v>5.964545766647511E-2</v>
      </c>
      <c r="W165">
        <f t="shared" si="45"/>
        <v>1</v>
      </c>
      <c r="X165">
        <f t="shared" si="46"/>
        <v>0.90944384009732804</v>
      </c>
      <c r="Y165">
        <f t="shared" si="47"/>
        <v>9.0556159902671962E-2</v>
      </c>
      <c r="Z165">
        <f t="shared" si="48"/>
        <v>1</v>
      </c>
      <c r="AA165">
        <f t="shared" si="49"/>
        <v>0</v>
      </c>
    </row>
    <row r="166" spans="1:27" x14ac:dyDescent="0.2">
      <c r="A166">
        <v>16</v>
      </c>
      <c r="B166">
        <v>0</v>
      </c>
      <c r="C166">
        <v>9</v>
      </c>
      <c r="D166">
        <v>1</v>
      </c>
      <c r="E166">
        <v>0</v>
      </c>
      <c r="F166">
        <v>1</v>
      </c>
      <c r="G166">
        <f t="shared" si="50"/>
        <v>10.162527672575422</v>
      </c>
      <c r="H166">
        <f t="shared" si="51"/>
        <v>0</v>
      </c>
      <c r="I166">
        <f t="shared" si="52"/>
        <v>0</v>
      </c>
      <c r="J166">
        <f t="shared" si="53"/>
        <v>10.162527672575422</v>
      </c>
      <c r="K166">
        <f t="shared" si="54"/>
        <v>2.3539918461909202</v>
      </c>
      <c r="L166">
        <f t="shared" si="55"/>
        <v>0.91325099817062505</v>
      </c>
      <c r="M166">
        <f t="shared" si="56"/>
        <v>1.6124906553188552E-3</v>
      </c>
      <c r="N166">
        <f t="shared" si="57"/>
        <v>1</v>
      </c>
      <c r="O166">
        <f t="shared" si="58"/>
        <v>4.2644264110439165</v>
      </c>
      <c r="P166">
        <f t="shared" si="59"/>
        <v>0.98613501132166537</v>
      </c>
      <c r="Q166">
        <f t="shared" si="60"/>
        <v>4.3610638016654436E-4</v>
      </c>
      <c r="R166">
        <f t="shared" si="61"/>
        <v>1</v>
      </c>
      <c r="S166">
        <f t="shared" si="62"/>
        <v>1</v>
      </c>
      <c r="T166">
        <f t="shared" si="43"/>
        <v>0</v>
      </c>
      <c r="U166">
        <f t="shared" si="63"/>
        <v>0.98313470242227508</v>
      </c>
      <c r="V166">
        <f t="shared" si="44"/>
        <v>1.6865297577724925E-2</v>
      </c>
      <c r="W166">
        <f t="shared" si="45"/>
        <v>1</v>
      </c>
      <c r="X166">
        <f t="shared" si="46"/>
        <v>0.91448020874107616</v>
      </c>
      <c r="Y166">
        <f t="shared" si="47"/>
        <v>8.5519791258923838E-2</v>
      </c>
      <c r="Z166">
        <f t="shared" si="48"/>
        <v>1</v>
      </c>
      <c r="AA166">
        <f t="shared" si="49"/>
        <v>1</v>
      </c>
    </row>
    <row r="167" spans="1:27" x14ac:dyDescent="0.2">
      <c r="A167">
        <v>16</v>
      </c>
      <c r="B167">
        <v>0</v>
      </c>
      <c r="C167">
        <v>10</v>
      </c>
      <c r="D167">
        <v>0</v>
      </c>
      <c r="E167">
        <v>11.610373310010104</v>
      </c>
      <c r="F167">
        <v>0</v>
      </c>
      <c r="G167">
        <f t="shared" si="50"/>
        <v>11.48125352971643</v>
      </c>
      <c r="H167">
        <f t="shared" si="51"/>
        <v>0.12911978029367432</v>
      </c>
      <c r="I167">
        <f t="shared" si="52"/>
        <v>1.6671917663086729E-2</v>
      </c>
      <c r="J167">
        <f t="shared" si="53"/>
        <v>11.610373310010104</v>
      </c>
      <c r="K167">
        <f t="shared" si="54"/>
        <v>-0.26104869638977202</v>
      </c>
      <c r="L167">
        <f t="shared" si="55"/>
        <v>0.43510593289259425</v>
      </c>
      <c r="M167">
        <f t="shared" si="56"/>
        <v>9.1088640445575412E-4</v>
      </c>
      <c r="N167">
        <f t="shared" si="57"/>
        <v>9.1088640445575412E-4</v>
      </c>
      <c r="O167">
        <f t="shared" si="58"/>
        <v>3.6529098556170689</v>
      </c>
      <c r="P167">
        <f t="shared" si="59"/>
        <v>0.97473904474425643</v>
      </c>
      <c r="Q167">
        <f t="shared" si="60"/>
        <v>1.1016463756131371E-5</v>
      </c>
      <c r="R167">
        <f t="shared" si="61"/>
        <v>1.1016463756131371E-5</v>
      </c>
      <c r="S167">
        <f t="shared" si="62"/>
        <v>3.9774593001304473E-4</v>
      </c>
      <c r="T167">
        <f t="shared" si="43"/>
        <v>-3.4003942556334099</v>
      </c>
      <c r="U167">
        <f t="shared" si="63"/>
        <v>0.9997925712845247</v>
      </c>
      <c r="V167">
        <f t="shared" si="44"/>
        <v>2.0742871547529962E-4</v>
      </c>
      <c r="W167">
        <f t="shared" si="45"/>
        <v>1</v>
      </c>
      <c r="X167">
        <f t="shared" si="46"/>
        <v>0.43521786829581355</v>
      </c>
      <c r="Y167">
        <f t="shared" si="47"/>
        <v>0.56478213170418645</v>
      </c>
      <c r="Z167">
        <f t="shared" si="48"/>
        <v>0</v>
      </c>
      <c r="AA167">
        <f t="shared" si="49"/>
        <v>1</v>
      </c>
    </row>
    <row r="168" spans="1:27" x14ac:dyDescent="0.2">
      <c r="A168">
        <v>17</v>
      </c>
      <c r="B168">
        <v>1</v>
      </c>
      <c r="C168">
        <v>1</v>
      </c>
      <c r="D168">
        <v>0</v>
      </c>
      <c r="E168">
        <v>1.0273094796103803</v>
      </c>
      <c r="F168">
        <v>0</v>
      </c>
      <c r="G168">
        <f t="shared" si="50"/>
        <v>0.99134592960887336</v>
      </c>
      <c r="H168">
        <f t="shared" si="51"/>
        <v>3.5963550001506972E-2</v>
      </c>
      <c r="I168">
        <f t="shared" si="52"/>
        <v>1.2933769287108922E-3</v>
      </c>
      <c r="J168">
        <f t="shared" si="53"/>
        <v>1.0273094796103803</v>
      </c>
      <c r="K168">
        <f t="shared" si="54"/>
        <v>-1.143469882475084</v>
      </c>
      <c r="L168">
        <f t="shared" si="55"/>
        <v>0.24168385614648491</v>
      </c>
      <c r="M168">
        <f t="shared" si="56"/>
        <v>0.75831614385351509</v>
      </c>
      <c r="N168">
        <f t="shared" si="57"/>
        <v>1</v>
      </c>
      <c r="O168">
        <f t="shared" si="58"/>
        <v>-0.84470924469269826</v>
      </c>
      <c r="P168">
        <f t="shared" si="59"/>
        <v>0.30054389057686848</v>
      </c>
      <c r="Q168">
        <f t="shared" si="60"/>
        <v>0.69945610942313152</v>
      </c>
      <c r="R168">
        <f t="shared" si="61"/>
        <v>1</v>
      </c>
      <c r="S168">
        <f t="shared" si="62"/>
        <v>1</v>
      </c>
      <c r="T168">
        <f t="shared" si="43"/>
        <v>0</v>
      </c>
      <c r="U168">
        <f t="shared" si="63"/>
        <v>0.44966435884433181</v>
      </c>
      <c r="V168">
        <f t="shared" si="44"/>
        <v>0.55033564115566813</v>
      </c>
      <c r="W168">
        <f t="shared" si="45"/>
        <v>2</v>
      </c>
      <c r="X168">
        <f t="shared" si="46"/>
        <v>0.27407663093317475</v>
      </c>
      <c r="Y168">
        <f t="shared" si="47"/>
        <v>0.7259233690668252</v>
      </c>
      <c r="Z168">
        <f t="shared" si="48"/>
        <v>0</v>
      </c>
      <c r="AA168">
        <f t="shared" si="49"/>
        <v>1</v>
      </c>
    </row>
    <row r="169" spans="1:27" x14ac:dyDescent="0.2">
      <c r="A169">
        <v>17</v>
      </c>
      <c r="B169">
        <v>0</v>
      </c>
      <c r="C169">
        <v>2</v>
      </c>
      <c r="D169">
        <v>1</v>
      </c>
      <c r="E169">
        <v>0</v>
      </c>
      <c r="F169">
        <v>0</v>
      </c>
      <c r="G169">
        <f t="shared" si="50"/>
        <v>2.0146274926596561</v>
      </c>
      <c r="H169">
        <f t="shared" si="51"/>
        <v>0</v>
      </c>
      <c r="I169">
        <f t="shared" si="52"/>
        <v>0</v>
      </c>
      <c r="J169">
        <f t="shared" si="53"/>
        <v>2.0146274926596561</v>
      </c>
      <c r="K169">
        <f t="shared" si="54"/>
        <v>1.6746158303141989</v>
      </c>
      <c r="L169">
        <f t="shared" si="55"/>
        <v>0.84219026130380903</v>
      </c>
      <c r="M169">
        <f t="shared" si="56"/>
        <v>0.11966967251062638</v>
      </c>
      <c r="N169">
        <f t="shared" si="57"/>
        <v>1</v>
      </c>
      <c r="O169">
        <f t="shared" si="58"/>
        <v>0.80170974752527635</v>
      </c>
      <c r="P169">
        <f t="shared" si="59"/>
        <v>0.69034009385872042</v>
      </c>
      <c r="Q169">
        <f t="shared" si="60"/>
        <v>0.21659351319391149</v>
      </c>
      <c r="R169">
        <f t="shared" si="61"/>
        <v>1</v>
      </c>
      <c r="S169">
        <f t="shared" si="62"/>
        <v>1</v>
      </c>
      <c r="T169">
        <f t="shared" si="43"/>
        <v>0</v>
      </c>
      <c r="U169">
        <f t="shared" si="63"/>
        <v>0.3110287735790731</v>
      </c>
      <c r="V169">
        <f t="shared" si="44"/>
        <v>0.6889712264209269</v>
      </c>
      <c r="W169">
        <f t="shared" si="45"/>
        <v>2</v>
      </c>
      <c r="X169">
        <f t="shared" si="46"/>
        <v>0.73756986520694323</v>
      </c>
      <c r="Y169">
        <f t="shared" si="47"/>
        <v>0.26243013479305677</v>
      </c>
      <c r="Z169">
        <f t="shared" si="48"/>
        <v>1</v>
      </c>
      <c r="AA169">
        <f t="shared" si="49"/>
        <v>0</v>
      </c>
    </row>
    <row r="170" spans="1:27" x14ac:dyDescent="0.2">
      <c r="A170">
        <v>17</v>
      </c>
      <c r="B170">
        <v>0</v>
      </c>
      <c r="C170">
        <v>3</v>
      </c>
      <c r="D170">
        <v>0</v>
      </c>
      <c r="E170">
        <v>0</v>
      </c>
      <c r="F170">
        <v>0</v>
      </c>
      <c r="G170">
        <f t="shared" si="50"/>
        <v>3.0708734770384685</v>
      </c>
      <c r="H170">
        <f t="shared" si="51"/>
        <v>0</v>
      </c>
      <c r="I170">
        <f t="shared" si="52"/>
        <v>0</v>
      </c>
      <c r="J170">
        <f t="shared" si="53"/>
        <v>3.0708734770384685</v>
      </c>
      <c r="K170">
        <f t="shared" si="54"/>
        <v>-0.97307648833606142</v>
      </c>
      <c r="L170">
        <f t="shared" si="55"/>
        <v>0.27426771771129088</v>
      </c>
      <c r="M170">
        <f t="shared" si="56"/>
        <v>8.6848144551879281E-2</v>
      </c>
      <c r="N170">
        <f t="shared" si="57"/>
        <v>1</v>
      </c>
      <c r="O170">
        <f t="shared" si="58"/>
        <v>2.3770112025950363E-2</v>
      </c>
      <c r="P170">
        <f t="shared" si="59"/>
        <v>0.5059422482192435</v>
      </c>
      <c r="Q170">
        <f t="shared" si="60"/>
        <v>0.10700970417887953</v>
      </c>
      <c r="R170">
        <f t="shared" si="61"/>
        <v>1</v>
      </c>
      <c r="S170">
        <f t="shared" si="62"/>
        <v>1</v>
      </c>
      <c r="T170">
        <f t="shared" si="43"/>
        <v>0</v>
      </c>
      <c r="U170">
        <f t="shared" si="63"/>
        <v>0.26814147776709113</v>
      </c>
      <c r="V170">
        <f t="shared" si="44"/>
        <v>0.73185852223290881</v>
      </c>
      <c r="W170">
        <f t="shared" si="45"/>
        <v>2</v>
      </c>
      <c r="X170">
        <f t="shared" si="46"/>
        <v>0.44382069724784401</v>
      </c>
      <c r="Y170">
        <f t="shared" si="47"/>
        <v>0.55617930275215599</v>
      </c>
      <c r="Z170">
        <f t="shared" si="48"/>
        <v>0</v>
      </c>
      <c r="AA170">
        <f t="shared" si="49"/>
        <v>1</v>
      </c>
    </row>
    <row r="171" spans="1:27" x14ac:dyDescent="0.2">
      <c r="A171">
        <v>17</v>
      </c>
      <c r="B171">
        <v>0</v>
      </c>
      <c r="C171">
        <v>4</v>
      </c>
      <c r="D171">
        <v>1</v>
      </c>
      <c r="E171">
        <v>0</v>
      </c>
      <c r="F171">
        <v>0</v>
      </c>
      <c r="G171">
        <f t="shared" si="50"/>
        <v>4.161145812435759</v>
      </c>
      <c r="H171">
        <f t="shared" si="51"/>
        <v>0</v>
      </c>
      <c r="I171">
        <f t="shared" si="52"/>
        <v>0</v>
      </c>
      <c r="J171">
        <f t="shared" si="53"/>
        <v>4.161145812435759</v>
      </c>
      <c r="K171">
        <f t="shared" si="54"/>
        <v>1.8535936076427078</v>
      </c>
      <c r="L171">
        <f t="shared" si="55"/>
        <v>0.86454848184495059</v>
      </c>
      <c r="M171">
        <f t="shared" si="56"/>
        <v>1.1763713028501231E-2</v>
      </c>
      <c r="N171">
        <f t="shared" si="57"/>
        <v>1</v>
      </c>
      <c r="O171">
        <f t="shared" si="58"/>
        <v>1.7139429107098538</v>
      </c>
      <c r="P171">
        <f t="shared" si="59"/>
        <v>0.84734699877307262</v>
      </c>
      <c r="Q171">
        <f t="shared" si="60"/>
        <v>1.6335352503311633E-2</v>
      </c>
      <c r="R171">
        <f t="shared" si="61"/>
        <v>1</v>
      </c>
      <c r="S171">
        <f t="shared" si="62"/>
        <v>1</v>
      </c>
      <c r="T171">
        <f t="shared" si="43"/>
        <v>0</v>
      </c>
      <c r="U171">
        <f t="shared" si="63"/>
        <v>0.20876521871581036</v>
      </c>
      <c r="V171">
        <f t="shared" si="44"/>
        <v>0.79123478128418967</v>
      </c>
      <c r="W171">
        <f t="shared" si="45"/>
        <v>2</v>
      </c>
      <c r="X171">
        <f t="shared" si="46"/>
        <v>0.85093807014880951</v>
      </c>
      <c r="Y171">
        <f t="shared" si="47"/>
        <v>0.14906192985119049</v>
      </c>
      <c r="Z171">
        <f t="shared" si="48"/>
        <v>1</v>
      </c>
      <c r="AA171">
        <f t="shared" si="49"/>
        <v>0</v>
      </c>
    </row>
    <row r="172" spans="1:27" x14ac:dyDescent="0.2">
      <c r="A172">
        <v>17</v>
      </c>
      <c r="B172">
        <v>0</v>
      </c>
      <c r="C172">
        <v>5</v>
      </c>
      <c r="D172">
        <v>1</v>
      </c>
      <c r="E172">
        <v>0</v>
      </c>
      <c r="F172">
        <v>1</v>
      </c>
      <c r="G172">
        <f t="shared" si="50"/>
        <v>5.2865406379902842</v>
      </c>
      <c r="H172">
        <f t="shared" si="51"/>
        <v>0</v>
      </c>
      <c r="I172">
        <f t="shared" si="52"/>
        <v>0</v>
      </c>
      <c r="J172">
        <f t="shared" si="53"/>
        <v>5.2865406379902842</v>
      </c>
      <c r="K172">
        <f t="shared" si="54"/>
        <v>1.9474295943375539</v>
      </c>
      <c r="L172">
        <f t="shared" si="55"/>
        <v>0.8751660946563864</v>
      </c>
      <c r="M172">
        <f t="shared" si="56"/>
        <v>1.0295202789811874E-2</v>
      </c>
      <c r="N172">
        <f t="shared" si="57"/>
        <v>1</v>
      </c>
      <c r="O172">
        <f t="shared" si="58"/>
        <v>2.1922162485559724</v>
      </c>
      <c r="P172">
        <f t="shared" si="59"/>
        <v>0.89954834654225502</v>
      </c>
      <c r="Q172">
        <f t="shared" si="60"/>
        <v>1.4694439334538865E-2</v>
      </c>
      <c r="R172">
        <f t="shared" si="61"/>
        <v>1</v>
      </c>
      <c r="S172">
        <f t="shared" si="62"/>
        <v>1</v>
      </c>
      <c r="T172">
        <f t="shared" si="43"/>
        <v>0</v>
      </c>
      <c r="U172">
        <f t="shared" si="63"/>
        <v>0.15601591955851765</v>
      </c>
      <c r="V172">
        <f t="shared" si="44"/>
        <v>0.84398408044148232</v>
      </c>
      <c r="W172">
        <f t="shared" si="45"/>
        <v>2</v>
      </c>
      <c r="X172">
        <f t="shared" si="46"/>
        <v>0.89574432709337382</v>
      </c>
      <c r="Y172">
        <f t="shared" si="47"/>
        <v>0.10425567290662618</v>
      </c>
      <c r="Z172">
        <f t="shared" si="48"/>
        <v>1</v>
      </c>
      <c r="AA172">
        <f t="shared" si="49"/>
        <v>1</v>
      </c>
    </row>
    <row r="173" spans="1:27" x14ac:dyDescent="0.2">
      <c r="A173">
        <v>17</v>
      </c>
      <c r="B173">
        <v>0</v>
      </c>
      <c r="C173">
        <v>6</v>
      </c>
      <c r="D173">
        <v>1</v>
      </c>
      <c r="E173">
        <v>6.8025712910158385</v>
      </c>
      <c r="F173">
        <v>1</v>
      </c>
      <c r="G173">
        <f t="shared" si="50"/>
        <v>6.4481894043266221</v>
      </c>
      <c r="H173">
        <f t="shared" si="51"/>
        <v>0.35438188668921633</v>
      </c>
      <c r="I173">
        <f t="shared" si="52"/>
        <v>0.12558652161340855</v>
      </c>
      <c r="J173">
        <f t="shared" si="53"/>
        <v>6.8025712910158385</v>
      </c>
      <c r="K173">
        <f t="shared" si="54"/>
        <v>2.0738369928398432</v>
      </c>
      <c r="L173">
        <f t="shared" si="55"/>
        <v>0.88833414556405055</v>
      </c>
      <c r="M173">
        <f t="shared" si="56"/>
        <v>9.1455801736961603E-3</v>
      </c>
      <c r="N173">
        <f t="shared" si="57"/>
        <v>1</v>
      </c>
      <c r="O173">
        <f t="shared" si="58"/>
        <v>2.8365030572697858</v>
      </c>
      <c r="P173">
        <f t="shared" si="59"/>
        <v>0.94461680069718446</v>
      </c>
      <c r="Q173">
        <f t="shared" si="60"/>
        <v>1.3880614272230968E-2</v>
      </c>
      <c r="R173">
        <f t="shared" si="61"/>
        <v>1</v>
      </c>
      <c r="S173">
        <f t="shared" si="62"/>
        <v>1</v>
      </c>
      <c r="T173">
        <f t="shared" si="43"/>
        <v>0</v>
      </c>
      <c r="U173">
        <f t="shared" si="63"/>
        <v>0.10857326337428357</v>
      </c>
      <c r="V173">
        <f t="shared" si="44"/>
        <v>0.89142673662571648</v>
      </c>
      <c r="W173">
        <f t="shared" si="45"/>
        <v>2</v>
      </c>
      <c r="X173">
        <f t="shared" si="46"/>
        <v>0.93850600915801075</v>
      </c>
      <c r="Y173">
        <f t="shared" si="47"/>
        <v>6.1493990841989254E-2</v>
      </c>
      <c r="Z173">
        <f t="shared" si="48"/>
        <v>1</v>
      </c>
      <c r="AA173">
        <f t="shared" si="49"/>
        <v>1</v>
      </c>
    </row>
    <row r="174" spans="1:27" x14ac:dyDescent="0.2">
      <c r="A174">
        <v>17</v>
      </c>
      <c r="B174">
        <v>0</v>
      </c>
      <c r="C174">
        <v>7</v>
      </c>
      <c r="D174">
        <v>1</v>
      </c>
      <c r="E174">
        <v>7.3610606509686525</v>
      </c>
      <c r="F174">
        <v>1</v>
      </c>
      <c r="G174">
        <f t="shared" si="50"/>
        <v>7.6472600110941809</v>
      </c>
      <c r="H174">
        <f t="shared" si="51"/>
        <v>-0.28619936012552838</v>
      </c>
      <c r="I174">
        <f t="shared" si="52"/>
        <v>8.1910073736261885E-2</v>
      </c>
      <c r="J174">
        <f t="shared" si="53"/>
        <v>7.3610606509686525</v>
      </c>
      <c r="K174">
        <f t="shared" si="54"/>
        <v>2.1204041166258643</v>
      </c>
      <c r="L174">
        <f t="shared" si="55"/>
        <v>0.89287059049700168</v>
      </c>
      <c r="M174">
        <f t="shared" si="56"/>
        <v>8.1658195701257621E-3</v>
      </c>
      <c r="N174">
        <f t="shared" si="57"/>
        <v>1</v>
      </c>
      <c r="O174">
        <f t="shared" si="58"/>
        <v>3.0738513765181521</v>
      </c>
      <c r="P174">
        <f t="shared" si="59"/>
        <v>0.9558011608925242</v>
      </c>
      <c r="Q174">
        <f t="shared" si="60"/>
        <v>1.32671072352997E-2</v>
      </c>
      <c r="R174">
        <f t="shared" si="61"/>
        <v>1</v>
      </c>
      <c r="S174">
        <f t="shared" si="62"/>
        <v>1</v>
      </c>
      <c r="T174">
        <f t="shared" si="43"/>
        <v>0</v>
      </c>
      <c r="U174">
        <f t="shared" si="63"/>
        <v>6.9737487440053217E-2</v>
      </c>
      <c r="V174">
        <f t="shared" si="44"/>
        <v>0.93026251255994674</v>
      </c>
      <c r="W174">
        <f t="shared" si="45"/>
        <v>2</v>
      </c>
      <c r="X174">
        <f t="shared" si="46"/>
        <v>0.95141254102997097</v>
      </c>
      <c r="Y174">
        <f t="shared" si="47"/>
        <v>4.8587458970029029E-2</v>
      </c>
      <c r="Z174">
        <f t="shared" si="48"/>
        <v>1</v>
      </c>
      <c r="AA174">
        <f t="shared" si="49"/>
        <v>1</v>
      </c>
    </row>
    <row r="175" spans="1:27" x14ac:dyDescent="0.2">
      <c r="A175">
        <v>17</v>
      </c>
      <c r="B175">
        <v>0</v>
      </c>
      <c r="C175">
        <v>8</v>
      </c>
      <c r="D175">
        <v>0</v>
      </c>
      <c r="E175">
        <v>8.9632736853170538</v>
      </c>
      <c r="F175">
        <v>1</v>
      </c>
      <c r="G175">
        <f t="shared" si="50"/>
        <v>8.8849579811513681</v>
      </c>
      <c r="H175">
        <f t="shared" si="51"/>
        <v>7.8315704165685673E-2</v>
      </c>
      <c r="I175">
        <f t="shared" si="52"/>
        <v>6.1333495189671962E-3</v>
      </c>
      <c r="J175">
        <f t="shared" si="53"/>
        <v>8.9632736853170538</v>
      </c>
      <c r="K175">
        <f t="shared" si="54"/>
        <v>-0.48176519474423762</v>
      </c>
      <c r="L175">
        <f t="shared" si="55"/>
        <v>0.38183538692309205</v>
      </c>
      <c r="M175">
        <f t="shared" si="56"/>
        <v>3.1179988751031274E-3</v>
      </c>
      <c r="N175">
        <f t="shared" si="57"/>
        <v>1</v>
      </c>
      <c r="O175">
        <f t="shared" si="58"/>
        <v>2.5279382950900073</v>
      </c>
      <c r="P175">
        <f t="shared" si="59"/>
        <v>0.92607733691579741</v>
      </c>
      <c r="Q175">
        <f t="shared" si="60"/>
        <v>1.2286367337042654E-2</v>
      </c>
      <c r="R175">
        <f t="shared" si="61"/>
        <v>1</v>
      </c>
      <c r="S175">
        <f t="shared" si="62"/>
        <v>1</v>
      </c>
      <c r="T175">
        <f t="shared" si="43"/>
        <v>0</v>
      </c>
      <c r="U175">
        <f t="shared" si="63"/>
        <v>1.8669324698664794E-2</v>
      </c>
      <c r="V175">
        <f t="shared" si="44"/>
        <v>0.98133067530133522</v>
      </c>
      <c r="W175">
        <f t="shared" si="45"/>
        <v>2</v>
      </c>
      <c r="X175">
        <f t="shared" si="46"/>
        <v>0.91591670723674912</v>
      </c>
      <c r="Y175">
        <f t="shared" si="47"/>
        <v>8.4083292763250883E-2</v>
      </c>
      <c r="Z175">
        <f t="shared" si="48"/>
        <v>1</v>
      </c>
      <c r="AA175">
        <f t="shared" si="49"/>
        <v>1</v>
      </c>
    </row>
    <row r="176" spans="1:27" x14ac:dyDescent="0.2">
      <c r="A176">
        <v>17</v>
      </c>
      <c r="B176">
        <v>0</v>
      </c>
      <c r="C176">
        <v>9</v>
      </c>
      <c r="D176">
        <v>0</v>
      </c>
      <c r="E176">
        <v>10.357976931162961</v>
      </c>
      <c r="F176">
        <v>1</v>
      </c>
      <c r="G176">
        <f t="shared" si="50"/>
        <v>10.162527672575422</v>
      </c>
      <c r="H176">
        <f t="shared" si="51"/>
        <v>0.19544925858753892</v>
      </c>
      <c r="I176">
        <f t="shared" si="52"/>
        <v>3.8200412682418659E-2</v>
      </c>
      <c r="J176">
        <f t="shared" si="53"/>
        <v>10.357976931162961</v>
      </c>
      <c r="K176">
        <f t="shared" si="54"/>
        <v>-0.36547413648744409</v>
      </c>
      <c r="L176">
        <f t="shared" si="55"/>
        <v>0.40963508074971022</v>
      </c>
      <c r="M176">
        <f t="shared" si="56"/>
        <v>1.2772417209803752E-3</v>
      </c>
      <c r="N176">
        <f t="shared" si="57"/>
        <v>1</v>
      </c>
      <c r="O176">
        <f t="shared" si="58"/>
        <v>3.1206630540357025</v>
      </c>
      <c r="P176">
        <f t="shared" si="59"/>
        <v>0.9577370745910555</v>
      </c>
      <c r="Q176">
        <f t="shared" si="60"/>
        <v>1.1767109510730327E-2</v>
      </c>
      <c r="R176">
        <f t="shared" si="61"/>
        <v>1</v>
      </c>
      <c r="S176">
        <f t="shared" si="62"/>
        <v>1</v>
      </c>
      <c r="T176">
        <f t="shared" si="43"/>
        <v>0</v>
      </c>
      <c r="U176">
        <f t="shared" si="63"/>
        <v>2.0607278920549634E-3</v>
      </c>
      <c r="V176">
        <f t="shared" si="44"/>
        <v>0.99793927210794509</v>
      </c>
      <c r="W176">
        <f t="shared" si="45"/>
        <v>2</v>
      </c>
      <c r="X176">
        <f t="shared" si="46"/>
        <v>0.95660758552465575</v>
      </c>
      <c r="Y176">
        <f t="shared" si="47"/>
        <v>4.3392414475344254E-2</v>
      </c>
      <c r="Z176">
        <f t="shared" si="48"/>
        <v>1</v>
      </c>
      <c r="AA176">
        <f t="shared" si="49"/>
        <v>1</v>
      </c>
    </row>
    <row r="177" spans="1:27" x14ac:dyDescent="0.2">
      <c r="A177">
        <v>17</v>
      </c>
      <c r="B177">
        <v>0</v>
      </c>
      <c r="C177">
        <v>10</v>
      </c>
      <c r="D177">
        <v>0</v>
      </c>
      <c r="E177">
        <v>11.613549093473189</v>
      </c>
      <c r="F177">
        <v>1</v>
      </c>
      <c r="G177">
        <f t="shared" si="50"/>
        <v>11.48125352971643</v>
      </c>
      <c r="H177">
        <f t="shared" si="51"/>
        <v>0.13229556375675955</v>
      </c>
      <c r="I177">
        <f t="shared" si="52"/>
        <v>1.7502116189718829E-2</v>
      </c>
      <c r="J177">
        <f t="shared" si="53"/>
        <v>11.613549093473189</v>
      </c>
      <c r="K177">
        <f t="shared" si="54"/>
        <v>-0.26078389796701318</v>
      </c>
      <c r="L177">
        <f t="shared" si="55"/>
        <v>0.43517101848662909</v>
      </c>
      <c r="M177">
        <f t="shared" si="56"/>
        <v>5.5581858057264478E-4</v>
      </c>
      <c r="N177">
        <f t="shared" si="57"/>
        <v>5.5581858057264478E-4</v>
      </c>
      <c r="O177">
        <f t="shared" si="58"/>
        <v>3.6542595086656489</v>
      </c>
      <c r="P177">
        <f t="shared" si="59"/>
        <v>0.97477225575008231</v>
      </c>
      <c r="Q177">
        <f t="shared" si="60"/>
        <v>1.1470251881432849E-2</v>
      </c>
      <c r="R177">
        <f t="shared" si="61"/>
        <v>1.1470251881432849E-2</v>
      </c>
      <c r="S177">
        <f t="shared" si="62"/>
        <v>6.7796485241780283E-3</v>
      </c>
      <c r="T177">
        <f t="shared" si="43"/>
        <v>-2.1687928205822997</v>
      </c>
      <c r="U177">
        <f t="shared" si="63"/>
        <v>1.0005370757834687E-4</v>
      </c>
      <c r="V177">
        <f t="shared" si="44"/>
        <v>0.99989994629242163</v>
      </c>
      <c r="W177">
        <f t="shared" si="45"/>
        <v>2</v>
      </c>
      <c r="X177">
        <f t="shared" si="46"/>
        <v>0.97471826664568029</v>
      </c>
      <c r="Y177">
        <f t="shared" si="47"/>
        <v>2.5281733354319713E-2</v>
      </c>
      <c r="Z177">
        <f t="shared" si="48"/>
        <v>1</v>
      </c>
      <c r="AA177">
        <f t="shared" si="49"/>
        <v>1</v>
      </c>
    </row>
    <row r="178" spans="1:27" x14ac:dyDescent="0.2">
      <c r="A178">
        <v>18</v>
      </c>
      <c r="B178">
        <v>1</v>
      </c>
      <c r="C178">
        <v>1</v>
      </c>
      <c r="D178">
        <v>1</v>
      </c>
      <c r="E178">
        <v>1.2425518383236516</v>
      </c>
      <c r="F178">
        <v>0</v>
      </c>
      <c r="G178">
        <f t="shared" si="50"/>
        <v>0.99134592960887336</v>
      </c>
      <c r="H178">
        <f t="shared" si="51"/>
        <v>0.25120590871477821</v>
      </c>
      <c r="I178">
        <f t="shared" si="52"/>
        <v>6.3104408573217488E-2</v>
      </c>
      <c r="J178">
        <f t="shared" si="53"/>
        <v>1.2425518383236516</v>
      </c>
      <c r="K178">
        <f t="shared" si="54"/>
        <v>1.6102397738559775</v>
      </c>
      <c r="L178">
        <f t="shared" si="55"/>
        <v>0.83344467320957771</v>
      </c>
      <c r="M178">
        <f t="shared" si="56"/>
        <v>0.16655532679042229</v>
      </c>
      <c r="N178">
        <f t="shared" si="57"/>
        <v>1</v>
      </c>
      <c r="O178">
        <f t="shared" si="58"/>
        <v>0.47359094700826021</v>
      </c>
      <c r="P178">
        <f t="shared" si="59"/>
        <v>0.61623333246529266</v>
      </c>
      <c r="Q178">
        <f t="shared" si="60"/>
        <v>0.38376666753470734</v>
      </c>
      <c r="R178">
        <f t="shared" si="61"/>
        <v>1</v>
      </c>
      <c r="S178">
        <f t="shared" si="62"/>
        <v>1</v>
      </c>
      <c r="T178">
        <f t="shared" si="43"/>
        <v>0</v>
      </c>
      <c r="U178">
        <f t="shared" si="63"/>
        <v>0.24646946571498926</v>
      </c>
      <c r="V178">
        <f t="shared" si="44"/>
        <v>0.75353053428501071</v>
      </c>
      <c r="W178">
        <f t="shared" si="45"/>
        <v>2</v>
      </c>
      <c r="X178">
        <f t="shared" si="46"/>
        <v>0.66976929556577303</v>
      </c>
      <c r="Y178">
        <f t="shared" si="47"/>
        <v>0.33023070443422697</v>
      </c>
      <c r="Z178">
        <f t="shared" si="48"/>
        <v>1</v>
      </c>
      <c r="AA178">
        <f t="shared" si="49"/>
        <v>0</v>
      </c>
    </row>
    <row r="179" spans="1:27" x14ac:dyDescent="0.2">
      <c r="A179">
        <v>18</v>
      </c>
      <c r="B179">
        <v>0</v>
      </c>
      <c r="C179">
        <v>2</v>
      </c>
      <c r="D179">
        <v>0</v>
      </c>
      <c r="E179">
        <v>0</v>
      </c>
      <c r="F179">
        <v>0</v>
      </c>
      <c r="G179">
        <f t="shared" si="50"/>
        <v>2.0146274926596561</v>
      </c>
      <c r="H179">
        <f t="shared" si="51"/>
        <v>0</v>
      </c>
      <c r="I179">
        <f t="shared" si="52"/>
        <v>0</v>
      </c>
      <c r="J179">
        <f t="shared" si="53"/>
        <v>2.0146274926596561</v>
      </c>
      <c r="K179">
        <f t="shared" si="54"/>
        <v>-1.0611468098677228</v>
      </c>
      <c r="L179">
        <f t="shared" si="55"/>
        <v>0.25709035884438414</v>
      </c>
      <c r="M179">
        <f t="shared" si="56"/>
        <v>0.12373555805842895</v>
      </c>
      <c r="N179">
        <f t="shared" si="57"/>
        <v>1</v>
      </c>
      <c r="O179">
        <f t="shared" si="58"/>
        <v>-0.42511616420736698</v>
      </c>
      <c r="P179">
        <f t="shared" si="59"/>
        <v>0.39529314746562261</v>
      </c>
      <c r="Q179">
        <f t="shared" si="60"/>
        <v>0.23206633363251972</v>
      </c>
      <c r="R179">
        <f t="shared" si="61"/>
        <v>1</v>
      </c>
      <c r="S179">
        <f t="shared" si="62"/>
        <v>1</v>
      </c>
      <c r="T179">
        <f t="shared" si="43"/>
        <v>0</v>
      </c>
      <c r="U179">
        <f t="shared" si="63"/>
        <v>0.14850082902701378</v>
      </c>
      <c r="V179">
        <f t="shared" si="44"/>
        <v>0.85149917097298622</v>
      </c>
      <c r="W179">
        <f t="shared" si="45"/>
        <v>2</v>
      </c>
      <c r="X179">
        <f t="shared" si="46"/>
        <v>0.37476991878152355</v>
      </c>
      <c r="Y179">
        <f t="shared" si="47"/>
        <v>0.62523008121847645</v>
      </c>
      <c r="Z179">
        <f t="shared" si="48"/>
        <v>0</v>
      </c>
      <c r="AA179">
        <f t="shared" si="49"/>
        <v>1</v>
      </c>
    </row>
    <row r="180" spans="1:27" x14ac:dyDescent="0.2">
      <c r="A180">
        <v>18</v>
      </c>
      <c r="B180">
        <v>0</v>
      </c>
      <c r="C180">
        <v>3</v>
      </c>
      <c r="D180">
        <v>0</v>
      </c>
      <c r="E180">
        <v>0</v>
      </c>
      <c r="F180">
        <v>0</v>
      </c>
      <c r="G180">
        <f t="shared" si="50"/>
        <v>3.0708734770384685</v>
      </c>
      <c r="H180">
        <f t="shared" si="51"/>
        <v>0</v>
      </c>
      <c r="I180">
        <f t="shared" si="52"/>
        <v>0</v>
      </c>
      <c r="J180">
        <f t="shared" si="53"/>
        <v>3.0708734770384685</v>
      </c>
      <c r="K180">
        <f t="shared" si="54"/>
        <v>-0.97307648833606142</v>
      </c>
      <c r="L180">
        <f t="shared" si="55"/>
        <v>0.27426771771129088</v>
      </c>
      <c r="M180">
        <f t="shared" si="56"/>
        <v>8.9798888950010716E-2</v>
      </c>
      <c r="N180">
        <f t="shared" si="57"/>
        <v>1</v>
      </c>
      <c r="O180">
        <f t="shared" si="58"/>
        <v>2.3770112025950363E-2</v>
      </c>
      <c r="P180">
        <f t="shared" si="59"/>
        <v>0.5059422482192435</v>
      </c>
      <c r="Q180">
        <f t="shared" si="60"/>
        <v>0.11465417105848565</v>
      </c>
      <c r="R180">
        <f t="shared" si="61"/>
        <v>1</v>
      </c>
      <c r="S180">
        <f t="shared" si="62"/>
        <v>1</v>
      </c>
      <c r="T180">
        <f t="shared" si="43"/>
        <v>0</v>
      </c>
      <c r="U180">
        <f t="shared" si="63"/>
        <v>0.12017692836948046</v>
      </c>
      <c r="V180">
        <f t="shared" si="44"/>
        <v>0.87982307163051954</v>
      </c>
      <c r="W180">
        <f t="shared" si="45"/>
        <v>2</v>
      </c>
      <c r="X180">
        <f t="shared" si="46"/>
        <v>0.47810031476135628</v>
      </c>
      <c r="Y180">
        <f t="shared" si="47"/>
        <v>0.52189968523864372</v>
      </c>
      <c r="Z180">
        <f t="shared" si="48"/>
        <v>0</v>
      </c>
      <c r="AA180">
        <f t="shared" si="49"/>
        <v>1</v>
      </c>
    </row>
    <row r="181" spans="1:27" x14ac:dyDescent="0.2">
      <c r="A181">
        <v>18</v>
      </c>
      <c r="B181">
        <v>0</v>
      </c>
      <c r="C181">
        <v>4</v>
      </c>
      <c r="D181">
        <v>0</v>
      </c>
      <c r="E181">
        <v>0</v>
      </c>
      <c r="F181">
        <v>1</v>
      </c>
      <c r="G181">
        <f t="shared" si="50"/>
        <v>4.161145812435759</v>
      </c>
      <c r="H181">
        <f t="shared" si="51"/>
        <v>0</v>
      </c>
      <c r="I181">
        <f t="shared" si="52"/>
        <v>0</v>
      </c>
      <c r="J181">
        <f t="shared" si="53"/>
        <v>4.161145812435759</v>
      </c>
      <c r="K181">
        <f t="shared" si="54"/>
        <v>-0.88216903253921375</v>
      </c>
      <c r="L181">
        <f t="shared" si="55"/>
        <v>0.29272850379645721</v>
      </c>
      <c r="M181">
        <f t="shared" si="56"/>
        <v>2.628669440492085E-2</v>
      </c>
      <c r="N181">
        <f t="shared" si="57"/>
        <v>1</v>
      </c>
      <c r="O181">
        <f t="shared" si="58"/>
        <v>0.48711699897721039</v>
      </c>
      <c r="P181">
        <f t="shared" si="59"/>
        <v>0.61942703619560613</v>
      </c>
      <c r="Q181">
        <f t="shared" si="60"/>
        <v>7.1019893366221803E-2</v>
      </c>
      <c r="R181">
        <f t="shared" si="61"/>
        <v>1</v>
      </c>
      <c r="S181">
        <f t="shared" si="62"/>
        <v>1</v>
      </c>
      <c r="T181">
        <f t="shared" si="43"/>
        <v>0</v>
      </c>
      <c r="U181">
        <f t="shared" si="63"/>
        <v>4.8124039289090904E-2</v>
      </c>
      <c r="V181">
        <f t="shared" si="44"/>
        <v>0.95187596071090907</v>
      </c>
      <c r="W181">
        <f t="shared" si="45"/>
        <v>2</v>
      </c>
      <c r="X181">
        <f t="shared" si="46"/>
        <v>0.60370498318674104</v>
      </c>
      <c r="Y181">
        <f t="shared" si="47"/>
        <v>0.39629501681325896</v>
      </c>
      <c r="Z181">
        <f t="shared" si="48"/>
        <v>1</v>
      </c>
      <c r="AA181">
        <f t="shared" si="49"/>
        <v>1</v>
      </c>
    </row>
    <row r="182" spans="1:27" x14ac:dyDescent="0.2">
      <c r="A182">
        <v>18</v>
      </c>
      <c r="B182">
        <v>0</v>
      </c>
      <c r="C182">
        <v>5</v>
      </c>
      <c r="D182">
        <v>0</v>
      </c>
      <c r="E182">
        <v>4.9116006579579761</v>
      </c>
      <c r="F182">
        <v>1</v>
      </c>
      <c r="G182">
        <f t="shared" si="50"/>
        <v>5.2865406379902842</v>
      </c>
      <c r="H182">
        <f t="shared" si="51"/>
        <v>-0.37493998003230811</v>
      </c>
      <c r="I182">
        <f t="shared" si="52"/>
        <v>0.1405799886266276</v>
      </c>
      <c r="J182">
        <f t="shared" si="53"/>
        <v>4.9116006579579761</v>
      </c>
      <c r="K182">
        <f t="shared" si="54"/>
        <v>-0.81959572999643082</v>
      </c>
      <c r="L182">
        <f t="shared" si="55"/>
        <v>0.30584948193079697</v>
      </c>
      <c r="M182">
        <f t="shared" si="56"/>
        <v>8.0397718654182208E-3</v>
      </c>
      <c r="N182">
        <f t="shared" si="57"/>
        <v>1</v>
      </c>
      <c r="O182">
        <f t="shared" si="58"/>
        <v>0.8060473296670192</v>
      </c>
      <c r="P182">
        <f t="shared" si="59"/>
        <v>0.69126657523654733</v>
      </c>
      <c r="Q182">
        <f t="shared" si="60"/>
        <v>4.9093678460932932E-2</v>
      </c>
      <c r="R182">
        <f t="shared" si="61"/>
        <v>1</v>
      </c>
      <c r="S182">
        <f t="shared" si="62"/>
        <v>1</v>
      </c>
      <c r="T182">
        <f t="shared" si="43"/>
        <v>0</v>
      </c>
      <c r="U182">
        <f t="shared" si="63"/>
        <v>8.2114331728238479E-3</v>
      </c>
      <c r="V182">
        <f t="shared" si="44"/>
        <v>0.9917885668271762</v>
      </c>
      <c r="W182">
        <f t="shared" si="45"/>
        <v>2</v>
      </c>
      <c r="X182">
        <f t="shared" si="46"/>
        <v>0.68810174853120321</v>
      </c>
      <c r="Y182">
        <f t="shared" si="47"/>
        <v>0.31189825146879679</v>
      </c>
      <c r="Z182">
        <f t="shared" si="48"/>
        <v>1</v>
      </c>
      <c r="AA182">
        <f t="shared" si="49"/>
        <v>1</v>
      </c>
    </row>
    <row r="183" spans="1:27" x14ac:dyDescent="0.2">
      <c r="A183">
        <v>18</v>
      </c>
      <c r="B183">
        <v>0</v>
      </c>
      <c r="C183">
        <v>6</v>
      </c>
      <c r="D183">
        <v>0</v>
      </c>
      <c r="E183">
        <v>6.5944543138272147</v>
      </c>
      <c r="F183">
        <v>1</v>
      </c>
      <c r="G183">
        <f t="shared" si="50"/>
        <v>6.4481894043266221</v>
      </c>
      <c r="H183">
        <f t="shared" si="51"/>
        <v>0.14626490950059257</v>
      </c>
      <c r="I183">
        <f t="shared" si="52"/>
        <v>2.1393423751216535E-2</v>
      </c>
      <c r="J183">
        <f t="shared" si="53"/>
        <v>6.5944543138272147</v>
      </c>
      <c r="K183">
        <f t="shared" si="54"/>
        <v>-0.6792785455952054</v>
      </c>
      <c r="L183">
        <f t="shared" si="55"/>
        <v>0.33642234276047878</v>
      </c>
      <c r="M183">
        <f t="shared" si="56"/>
        <v>2.7047588862237825E-3</v>
      </c>
      <c r="N183">
        <f t="shared" si="57"/>
        <v>1</v>
      </c>
      <c r="O183">
        <f t="shared" si="58"/>
        <v>1.5212310294876914</v>
      </c>
      <c r="P183">
        <f t="shared" si="59"/>
        <v>0.82071968441687182</v>
      </c>
      <c r="Q183">
        <f t="shared" si="60"/>
        <v>4.0292148293320257E-2</v>
      </c>
      <c r="R183">
        <f t="shared" si="61"/>
        <v>1</v>
      </c>
      <c r="S183">
        <f t="shared" si="62"/>
        <v>1</v>
      </c>
      <c r="T183">
        <f t="shared" si="43"/>
        <v>0</v>
      </c>
      <c r="U183">
        <f t="shared" si="63"/>
        <v>5.55477778476698E-4</v>
      </c>
      <c r="V183">
        <f t="shared" si="44"/>
        <v>0.99944452222152336</v>
      </c>
      <c r="W183">
        <f t="shared" si="45"/>
        <v>2</v>
      </c>
      <c r="X183">
        <f t="shared" si="46"/>
        <v>0.82045066800540634</v>
      </c>
      <c r="Y183">
        <f t="shared" si="47"/>
        <v>0.17954933199459366</v>
      </c>
      <c r="Z183">
        <f t="shared" si="48"/>
        <v>1</v>
      </c>
      <c r="AA183">
        <f t="shared" si="49"/>
        <v>1</v>
      </c>
    </row>
    <row r="184" spans="1:27" x14ac:dyDescent="0.2">
      <c r="A184">
        <v>18</v>
      </c>
      <c r="B184">
        <v>0</v>
      </c>
      <c r="C184">
        <v>7</v>
      </c>
      <c r="D184">
        <v>1</v>
      </c>
      <c r="E184">
        <v>7.6484071119719905</v>
      </c>
      <c r="F184">
        <v>1</v>
      </c>
      <c r="G184">
        <f t="shared" si="50"/>
        <v>7.6472600110941809</v>
      </c>
      <c r="H184">
        <f t="shared" si="51"/>
        <v>1.1471008778096703E-3</v>
      </c>
      <c r="I184">
        <f t="shared" si="52"/>
        <v>1.3158404238717161E-6</v>
      </c>
      <c r="J184">
        <f t="shared" si="53"/>
        <v>7.6484071119719905</v>
      </c>
      <c r="K184">
        <f t="shared" si="54"/>
        <v>2.1443632090965754</v>
      </c>
      <c r="L184">
        <f t="shared" si="55"/>
        <v>0.89514086407650073</v>
      </c>
      <c r="M184">
        <f t="shared" si="56"/>
        <v>2.4211402065329505E-3</v>
      </c>
      <c r="N184">
        <f t="shared" si="57"/>
        <v>1</v>
      </c>
      <c r="O184">
        <f t="shared" si="58"/>
        <v>3.1959686529634377</v>
      </c>
      <c r="P184">
        <f t="shared" si="59"/>
        <v>0.96068228832648461</v>
      </c>
      <c r="Q184">
        <f t="shared" si="60"/>
        <v>3.8707953224016968E-2</v>
      </c>
      <c r="R184">
        <f t="shared" si="61"/>
        <v>1</v>
      </c>
      <c r="S184">
        <f t="shared" si="62"/>
        <v>1</v>
      </c>
      <c r="T184">
        <f t="shared" si="43"/>
        <v>0</v>
      </c>
      <c r="U184">
        <f t="shared" si="63"/>
        <v>3.476263054045173E-5</v>
      </c>
      <c r="V184">
        <f t="shared" si="44"/>
        <v>0.99996523736945953</v>
      </c>
      <c r="W184">
        <f t="shared" si="45"/>
        <v>2</v>
      </c>
      <c r="X184">
        <f t="shared" si="46"/>
        <v>0.96068000993416836</v>
      </c>
      <c r="Y184">
        <f t="shared" si="47"/>
        <v>3.9319990065831645E-2</v>
      </c>
      <c r="Z184">
        <f t="shared" si="48"/>
        <v>1</v>
      </c>
      <c r="AA184">
        <f t="shared" si="49"/>
        <v>1</v>
      </c>
    </row>
    <row r="185" spans="1:27" x14ac:dyDescent="0.2">
      <c r="A185">
        <v>18</v>
      </c>
      <c r="B185">
        <v>0</v>
      </c>
      <c r="C185">
        <v>8</v>
      </c>
      <c r="D185">
        <v>0</v>
      </c>
      <c r="E185">
        <v>8.9495932692671083</v>
      </c>
      <c r="F185">
        <v>1</v>
      </c>
      <c r="G185">
        <f t="shared" si="50"/>
        <v>8.8849579811513681</v>
      </c>
      <c r="H185">
        <f t="shared" si="51"/>
        <v>6.4635288115740153E-2</v>
      </c>
      <c r="I185">
        <f t="shared" si="52"/>
        <v>4.1777204698047405E-3</v>
      </c>
      <c r="J185">
        <f t="shared" si="53"/>
        <v>8.9495932692671083</v>
      </c>
      <c r="K185">
        <f t="shared" si="54"/>
        <v>-0.4829058747165399</v>
      </c>
      <c r="L185">
        <f t="shared" si="55"/>
        <v>0.3815661804177769</v>
      </c>
      <c r="M185">
        <f t="shared" si="56"/>
        <v>9.2382522086268543E-4</v>
      </c>
      <c r="N185">
        <f t="shared" si="57"/>
        <v>1</v>
      </c>
      <c r="O185">
        <f t="shared" si="58"/>
        <v>2.5221243548632009</v>
      </c>
      <c r="P185">
        <f t="shared" si="59"/>
        <v>0.92567833832643187</v>
      </c>
      <c r="Q185">
        <f t="shared" si="60"/>
        <v>3.5831113820425281E-2</v>
      </c>
      <c r="R185">
        <f t="shared" si="61"/>
        <v>1</v>
      </c>
      <c r="S185">
        <f t="shared" si="62"/>
        <v>1</v>
      </c>
      <c r="T185">
        <f t="shared" si="43"/>
        <v>0</v>
      </c>
      <c r="U185">
        <f t="shared" si="63"/>
        <v>8.963071212025207E-7</v>
      </c>
      <c r="V185">
        <f t="shared" si="44"/>
        <v>0.99999910369287881</v>
      </c>
      <c r="W185">
        <f t="shared" si="45"/>
        <v>2</v>
      </c>
      <c r="X185">
        <f t="shared" si="46"/>
        <v>0.92567785063482999</v>
      </c>
      <c r="Y185">
        <f t="shared" si="47"/>
        <v>7.4322149365170009E-2</v>
      </c>
      <c r="Z185">
        <f t="shared" si="48"/>
        <v>1</v>
      </c>
      <c r="AA185">
        <f t="shared" si="49"/>
        <v>1</v>
      </c>
    </row>
    <row r="186" spans="1:27" x14ac:dyDescent="0.2">
      <c r="A186">
        <v>18</v>
      </c>
      <c r="B186">
        <v>0</v>
      </c>
      <c r="C186">
        <v>9</v>
      </c>
      <c r="D186">
        <v>1</v>
      </c>
      <c r="E186">
        <v>10.109891807161144</v>
      </c>
      <c r="F186">
        <v>1</v>
      </c>
      <c r="G186">
        <f t="shared" si="50"/>
        <v>10.162527672575422</v>
      </c>
      <c r="H186">
        <f t="shared" si="51"/>
        <v>-5.2635865414277561E-2</v>
      </c>
      <c r="I186">
        <f t="shared" si="52"/>
        <v>2.7705343279099408E-3</v>
      </c>
      <c r="J186">
        <f t="shared" si="53"/>
        <v>10.109891807161144</v>
      </c>
      <c r="K186">
        <f t="shared" si="54"/>
        <v>2.3496030412537263</v>
      </c>
      <c r="L186">
        <f t="shared" si="55"/>
        <v>0.91290266999284753</v>
      </c>
      <c r="M186">
        <f t="shared" si="56"/>
        <v>8.433625107322776E-4</v>
      </c>
      <c r="N186">
        <f t="shared" si="57"/>
        <v>1</v>
      </c>
      <c r="O186">
        <f t="shared" si="58"/>
        <v>4.2420570785479184</v>
      </c>
      <c r="P186">
        <f t="shared" si="59"/>
        <v>0.98582581150858395</v>
      </c>
      <c r="Q186">
        <f t="shared" si="60"/>
        <v>3.5323236859277192E-2</v>
      </c>
      <c r="R186">
        <f t="shared" si="61"/>
        <v>1</v>
      </c>
      <c r="S186">
        <f t="shared" si="62"/>
        <v>1</v>
      </c>
      <c r="T186">
        <f t="shared" si="43"/>
        <v>0</v>
      </c>
      <c r="U186">
        <f t="shared" si="63"/>
        <v>2.1399864584589449E-8</v>
      </c>
      <c r="V186">
        <f t="shared" si="44"/>
        <v>0.99999997860013545</v>
      </c>
      <c r="W186">
        <f t="shared" si="45"/>
        <v>2</v>
      </c>
      <c r="X186">
        <f t="shared" si="46"/>
        <v>0.98582580994803859</v>
      </c>
      <c r="Y186">
        <f t="shared" si="47"/>
        <v>1.4174190051961411E-2</v>
      </c>
      <c r="Z186">
        <f t="shared" si="48"/>
        <v>1</v>
      </c>
      <c r="AA186">
        <f t="shared" si="49"/>
        <v>1</v>
      </c>
    </row>
    <row r="187" spans="1:27" x14ac:dyDescent="0.2">
      <c r="A187">
        <v>18</v>
      </c>
      <c r="B187">
        <v>0</v>
      </c>
      <c r="C187">
        <v>10</v>
      </c>
      <c r="D187">
        <v>0</v>
      </c>
      <c r="E187">
        <v>12.033030544784781</v>
      </c>
      <c r="F187">
        <v>1</v>
      </c>
      <c r="G187">
        <f t="shared" si="50"/>
        <v>11.48125352971643</v>
      </c>
      <c r="H187">
        <f t="shared" si="51"/>
        <v>0.55177701506835142</v>
      </c>
      <c r="I187">
        <f t="shared" si="52"/>
        <v>0.30445787435773969</v>
      </c>
      <c r="J187">
        <f t="shared" si="53"/>
        <v>12.033030544784781</v>
      </c>
      <c r="K187">
        <f t="shared" si="54"/>
        <v>-0.22580732353269073</v>
      </c>
      <c r="L187">
        <f t="shared" si="55"/>
        <v>0.44378682061787889</v>
      </c>
      <c r="M187">
        <f t="shared" si="56"/>
        <v>3.7427316726618923E-4</v>
      </c>
      <c r="N187">
        <f t="shared" si="57"/>
        <v>3.7427316726618923E-4</v>
      </c>
      <c r="O187">
        <f t="shared" si="58"/>
        <v>3.832531870798177</v>
      </c>
      <c r="P187">
        <f t="shared" si="59"/>
        <v>0.9788042684035877</v>
      </c>
      <c r="Q187">
        <f t="shared" si="60"/>
        <v>3.4574535011691457E-2</v>
      </c>
      <c r="R187">
        <f t="shared" si="61"/>
        <v>3.4574535011691457E-2</v>
      </c>
      <c r="S187">
        <f t="shared" si="62"/>
        <v>1.9876578772972962E-2</v>
      </c>
      <c r="T187">
        <f t="shared" si="43"/>
        <v>-1.7016583658081292</v>
      </c>
      <c r="U187">
        <f t="shared" si="63"/>
        <v>2.3165590698408533E-10</v>
      </c>
      <c r="V187">
        <f t="shared" si="44"/>
        <v>0.99999999976834408</v>
      </c>
      <c r="W187">
        <f t="shared" si="45"/>
        <v>2</v>
      </c>
      <c r="X187">
        <f t="shared" si="46"/>
        <v>0.97880426827964773</v>
      </c>
      <c r="Y187">
        <f t="shared" si="47"/>
        <v>2.1195731720352273E-2</v>
      </c>
      <c r="Z187">
        <f t="shared" si="48"/>
        <v>1</v>
      </c>
      <c r="AA187">
        <f t="shared" si="49"/>
        <v>1</v>
      </c>
    </row>
    <row r="188" spans="1:27" x14ac:dyDescent="0.2">
      <c r="A188">
        <v>19</v>
      </c>
      <c r="B188">
        <v>1</v>
      </c>
      <c r="C188">
        <v>1</v>
      </c>
      <c r="D188">
        <v>1</v>
      </c>
      <c r="E188">
        <v>1.4665472532486676</v>
      </c>
      <c r="F188">
        <v>0</v>
      </c>
      <c r="G188">
        <f t="shared" si="50"/>
        <v>0.99134592960887336</v>
      </c>
      <c r="H188">
        <f t="shared" si="51"/>
        <v>0.47520132363979428</v>
      </c>
      <c r="I188">
        <f t="shared" si="52"/>
        <v>0.22581629798901251</v>
      </c>
      <c r="J188">
        <f t="shared" si="53"/>
        <v>1.4665472532486676</v>
      </c>
      <c r="K188">
        <f t="shared" si="54"/>
        <v>1.6289166242353579</v>
      </c>
      <c r="L188">
        <f t="shared" si="55"/>
        <v>0.83602117310246249</v>
      </c>
      <c r="M188">
        <f t="shared" si="56"/>
        <v>0.16397882689753751</v>
      </c>
      <c r="N188">
        <f t="shared" si="57"/>
        <v>1</v>
      </c>
      <c r="O188">
        <f t="shared" si="58"/>
        <v>0.56878512448781815</v>
      </c>
      <c r="P188">
        <f t="shared" si="59"/>
        <v>0.63848280173370919</v>
      </c>
      <c r="Q188">
        <f t="shared" si="60"/>
        <v>0.36151719826629081</v>
      </c>
      <c r="R188">
        <f t="shared" si="61"/>
        <v>1</v>
      </c>
      <c r="S188">
        <f t="shared" si="62"/>
        <v>1</v>
      </c>
      <c r="T188">
        <f t="shared" si="43"/>
        <v>0</v>
      </c>
      <c r="U188">
        <f t="shared" si="63"/>
        <v>0.25475769259901088</v>
      </c>
      <c r="V188">
        <f t="shared" si="44"/>
        <v>0.74524230740098907</v>
      </c>
      <c r="W188">
        <f t="shared" si="45"/>
        <v>2</v>
      </c>
      <c r="X188">
        <f t="shared" si="46"/>
        <v>0.68880722142337925</v>
      </c>
      <c r="Y188">
        <f t="shared" si="47"/>
        <v>0.31119277857662075</v>
      </c>
      <c r="Z188">
        <f t="shared" si="48"/>
        <v>1</v>
      </c>
      <c r="AA188">
        <f t="shared" si="49"/>
        <v>0</v>
      </c>
    </row>
    <row r="189" spans="1:27" x14ac:dyDescent="0.2">
      <c r="A189">
        <v>19</v>
      </c>
      <c r="B189">
        <v>0</v>
      </c>
      <c r="C189">
        <v>2</v>
      </c>
      <c r="D189">
        <v>0</v>
      </c>
      <c r="E189">
        <v>0</v>
      </c>
      <c r="F189">
        <v>1</v>
      </c>
      <c r="G189">
        <f t="shared" si="50"/>
        <v>2.0146274926596561</v>
      </c>
      <c r="H189">
        <f t="shared" si="51"/>
        <v>0</v>
      </c>
      <c r="I189">
        <f t="shared" si="52"/>
        <v>0</v>
      </c>
      <c r="J189">
        <f t="shared" si="53"/>
        <v>2.0146274926596561</v>
      </c>
      <c r="K189">
        <f t="shared" si="54"/>
        <v>-1.0611468098677228</v>
      </c>
      <c r="L189">
        <f t="shared" si="55"/>
        <v>0.25709035884438414</v>
      </c>
      <c r="M189">
        <f t="shared" si="56"/>
        <v>4.2157375449969066E-2</v>
      </c>
      <c r="N189">
        <f t="shared" si="57"/>
        <v>1</v>
      </c>
      <c r="O189">
        <f t="shared" si="58"/>
        <v>-0.42511616420736698</v>
      </c>
      <c r="P189">
        <f t="shared" si="59"/>
        <v>0.39529314746562261</v>
      </c>
      <c r="Q189">
        <f t="shared" si="60"/>
        <v>0.14290527116563562</v>
      </c>
      <c r="R189">
        <f t="shared" si="61"/>
        <v>1</v>
      </c>
      <c r="S189">
        <f t="shared" si="62"/>
        <v>1</v>
      </c>
      <c r="T189">
        <f t="shared" si="43"/>
        <v>0</v>
      </c>
      <c r="U189">
        <f t="shared" si="63"/>
        <v>9.1607046030977926E-2</v>
      </c>
      <c r="V189">
        <f t="shared" si="44"/>
        <v>0.90839295396902209</v>
      </c>
      <c r="W189">
        <f t="shared" si="45"/>
        <v>2</v>
      </c>
      <c r="X189">
        <f t="shared" si="46"/>
        <v>0.38263279824678731</v>
      </c>
      <c r="Y189">
        <f t="shared" si="47"/>
        <v>0.61736720175321269</v>
      </c>
      <c r="Z189">
        <f t="shared" si="48"/>
        <v>0</v>
      </c>
      <c r="AA189">
        <f t="shared" si="49"/>
        <v>0</v>
      </c>
    </row>
    <row r="190" spans="1:27" x14ac:dyDescent="0.2">
      <c r="A190">
        <v>19</v>
      </c>
      <c r="B190">
        <v>0</v>
      </c>
      <c r="C190">
        <v>3</v>
      </c>
      <c r="D190">
        <v>0</v>
      </c>
      <c r="E190">
        <v>2.900819045077911</v>
      </c>
      <c r="F190">
        <v>0</v>
      </c>
      <c r="G190">
        <f t="shared" si="50"/>
        <v>3.0708734770384685</v>
      </c>
      <c r="H190">
        <f t="shared" si="51"/>
        <v>-0.17005443196055747</v>
      </c>
      <c r="I190">
        <f t="shared" si="52"/>
        <v>2.8918509829427872E-2</v>
      </c>
      <c r="J190">
        <f t="shared" si="53"/>
        <v>2.900819045077911</v>
      </c>
      <c r="K190">
        <f t="shared" si="54"/>
        <v>-0.98725571242036247</v>
      </c>
      <c r="L190">
        <f t="shared" si="55"/>
        <v>0.27145446648157012</v>
      </c>
      <c r="M190">
        <f t="shared" si="56"/>
        <v>3.0713567588934471E-2</v>
      </c>
      <c r="N190">
        <f t="shared" si="57"/>
        <v>1</v>
      </c>
      <c r="O190">
        <f t="shared" si="58"/>
        <v>-4.8500080569991333E-2</v>
      </c>
      <c r="P190">
        <f t="shared" si="59"/>
        <v>0.48787735606300819</v>
      </c>
      <c r="Q190">
        <f t="shared" si="60"/>
        <v>7.3185025301878065E-2</v>
      </c>
      <c r="R190">
        <f t="shared" si="61"/>
        <v>1</v>
      </c>
      <c r="S190">
        <f t="shared" si="62"/>
        <v>1</v>
      </c>
      <c r="T190">
        <f t="shared" si="43"/>
        <v>0</v>
      </c>
      <c r="U190">
        <f t="shared" si="63"/>
        <v>4.0603304379183427E-2</v>
      </c>
      <c r="V190">
        <f t="shared" si="44"/>
        <v>0.95939669562081653</v>
      </c>
      <c r="W190">
        <f t="shared" si="45"/>
        <v>2</v>
      </c>
      <c r="X190">
        <f t="shared" si="46"/>
        <v>0.4790898716027106</v>
      </c>
      <c r="Y190">
        <f t="shared" si="47"/>
        <v>0.52091012839728945</v>
      </c>
      <c r="Z190">
        <f t="shared" si="48"/>
        <v>0</v>
      </c>
      <c r="AA190">
        <f t="shared" si="49"/>
        <v>1</v>
      </c>
    </row>
    <row r="191" spans="1:27" x14ac:dyDescent="0.2">
      <c r="A191">
        <v>19</v>
      </c>
      <c r="B191">
        <v>0</v>
      </c>
      <c r="C191">
        <v>4</v>
      </c>
      <c r="D191">
        <v>0</v>
      </c>
      <c r="E191">
        <v>0</v>
      </c>
      <c r="F191">
        <v>1</v>
      </c>
      <c r="G191">
        <f t="shared" si="50"/>
        <v>4.161145812435759</v>
      </c>
      <c r="H191">
        <f t="shared" si="51"/>
        <v>0</v>
      </c>
      <c r="I191">
        <f t="shared" si="52"/>
        <v>0</v>
      </c>
      <c r="J191">
        <f t="shared" si="53"/>
        <v>4.161145812435759</v>
      </c>
      <c r="K191">
        <f t="shared" si="54"/>
        <v>-0.88216903253921375</v>
      </c>
      <c r="L191">
        <f t="shared" si="55"/>
        <v>0.29272850379645721</v>
      </c>
      <c r="M191">
        <f t="shared" si="56"/>
        <v>8.9907366865601499E-3</v>
      </c>
      <c r="N191">
        <f t="shared" si="57"/>
        <v>1</v>
      </c>
      <c r="O191">
        <f t="shared" si="58"/>
        <v>0.48711699897721039</v>
      </c>
      <c r="P191">
        <f t="shared" si="59"/>
        <v>0.61942703619560613</v>
      </c>
      <c r="Q191">
        <f t="shared" si="60"/>
        <v>4.5332783316642776E-2</v>
      </c>
      <c r="R191">
        <f t="shared" si="61"/>
        <v>1</v>
      </c>
      <c r="S191">
        <f t="shared" si="62"/>
        <v>1</v>
      </c>
      <c r="T191">
        <f t="shared" si="43"/>
        <v>0</v>
      </c>
      <c r="U191">
        <f t="shared" si="63"/>
        <v>8.3236918206758461E-3</v>
      </c>
      <c r="V191">
        <f t="shared" si="44"/>
        <v>0.99167630817932417</v>
      </c>
      <c r="W191">
        <f t="shared" si="45"/>
        <v>2</v>
      </c>
      <c r="X191">
        <f t="shared" si="46"/>
        <v>0.61670769829364847</v>
      </c>
      <c r="Y191">
        <f t="shared" si="47"/>
        <v>0.38329230170635153</v>
      </c>
      <c r="Z191">
        <f t="shared" si="48"/>
        <v>1</v>
      </c>
      <c r="AA191">
        <f t="shared" si="49"/>
        <v>1</v>
      </c>
    </row>
    <row r="192" spans="1:27" x14ac:dyDescent="0.2">
      <c r="A192">
        <v>19</v>
      </c>
      <c r="B192">
        <v>0</v>
      </c>
      <c r="C192">
        <v>5</v>
      </c>
      <c r="D192">
        <v>1</v>
      </c>
      <c r="E192">
        <v>5.6127945889137054</v>
      </c>
      <c r="F192">
        <v>1</v>
      </c>
      <c r="G192">
        <f t="shared" si="50"/>
        <v>5.2865406379902842</v>
      </c>
      <c r="H192">
        <f t="shared" si="51"/>
        <v>0.32625395092342124</v>
      </c>
      <c r="I192">
        <f t="shared" si="52"/>
        <v>0.10644164049314216</v>
      </c>
      <c r="J192">
        <f t="shared" si="53"/>
        <v>5.6127945889137054</v>
      </c>
      <c r="K192">
        <f t="shared" si="54"/>
        <v>1.9746328128905684</v>
      </c>
      <c r="L192">
        <f t="shared" si="55"/>
        <v>0.87810785301571426</v>
      </c>
      <c r="M192">
        <f t="shared" si="56"/>
        <v>7.8948364888649491E-3</v>
      </c>
      <c r="N192">
        <f t="shared" si="57"/>
        <v>1</v>
      </c>
      <c r="O192">
        <f t="shared" si="58"/>
        <v>2.3308685353360747</v>
      </c>
      <c r="P192">
        <f t="shared" si="59"/>
        <v>0.91140149500432777</v>
      </c>
      <c r="Q192">
        <f t="shared" si="60"/>
        <v>4.1316366487495475E-2</v>
      </c>
      <c r="R192">
        <f t="shared" si="61"/>
        <v>1</v>
      </c>
      <c r="S192">
        <f t="shared" si="62"/>
        <v>1</v>
      </c>
      <c r="T192">
        <f t="shared" si="43"/>
        <v>0</v>
      </c>
      <c r="U192">
        <f t="shared" si="63"/>
        <v>1.601294023238189E-3</v>
      </c>
      <c r="V192">
        <f t="shared" si="44"/>
        <v>0.99839870597676184</v>
      </c>
      <c r="W192">
        <f t="shared" si="45"/>
        <v>2</v>
      </c>
      <c r="X192">
        <f t="shared" si="46"/>
        <v>0.91134818209439961</v>
      </c>
      <c r="Y192">
        <f t="shared" si="47"/>
        <v>8.8651817905600394E-2</v>
      </c>
      <c r="Z192">
        <f t="shared" si="48"/>
        <v>1</v>
      </c>
      <c r="AA192">
        <f t="shared" si="49"/>
        <v>1</v>
      </c>
    </row>
    <row r="193" spans="1:27" x14ac:dyDescent="0.2">
      <c r="A193">
        <v>19</v>
      </c>
      <c r="B193">
        <v>0</v>
      </c>
      <c r="C193">
        <v>6</v>
      </c>
      <c r="D193">
        <v>0</v>
      </c>
      <c r="E193">
        <v>6.1568750526325609</v>
      </c>
      <c r="F193">
        <v>1</v>
      </c>
      <c r="G193">
        <f t="shared" si="50"/>
        <v>6.4481894043266221</v>
      </c>
      <c r="H193">
        <f t="shared" si="51"/>
        <v>-0.29131435169406128</v>
      </c>
      <c r="I193">
        <f t="shared" si="52"/>
        <v>8.486405150293122E-2</v>
      </c>
      <c r="J193">
        <f t="shared" si="53"/>
        <v>6.1568750526325609</v>
      </c>
      <c r="K193">
        <f t="shared" si="54"/>
        <v>-0.71576412452184568</v>
      </c>
      <c r="L193">
        <f t="shared" si="55"/>
        <v>0.32832643267972872</v>
      </c>
      <c r="M193">
        <f t="shared" si="56"/>
        <v>2.5920835009787834E-3</v>
      </c>
      <c r="N193">
        <f t="shared" si="57"/>
        <v>1</v>
      </c>
      <c r="O193">
        <f t="shared" si="58"/>
        <v>1.3352674111454046</v>
      </c>
      <c r="P193">
        <f t="shared" si="59"/>
        <v>0.79171059158616874</v>
      </c>
      <c r="Q193">
        <f t="shared" si="60"/>
        <v>3.2710604954005996E-2</v>
      </c>
      <c r="R193">
        <f t="shared" si="61"/>
        <v>1</v>
      </c>
      <c r="S193">
        <f t="shared" si="62"/>
        <v>1</v>
      </c>
      <c r="T193">
        <f t="shared" si="43"/>
        <v>0</v>
      </c>
      <c r="U193">
        <f t="shared" si="63"/>
        <v>1.2707856201065877E-4</v>
      </c>
      <c r="V193">
        <f t="shared" si="44"/>
        <v>0.99987292143798934</v>
      </c>
      <c r="W193">
        <f t="shared" si="45"/>
        <v>2</v>
      </c>
      <c r="X193">
        <f t="shared" si="46"/>
        <v>0.79165170539359631</v>
      </c>
      <c r="Y193">
        <f t="shared" si="47"/>
        <v>0.20834829460640369</v>
      </c>
      <c r="Z193">
        <f t="shared" si="48"/>
        <v>1</v>
      </c>
      <c r="AA193">
        <f t="shared" si="49"/>
        <v>1</v>
      </c>
    </row>
    <row r="194" spans="1:27" x14ac:dyDescent="0.2">
      <c r="A194">
        <v>19</v>
      </c>
      <c r="B194">
        <v>0</v>
      </c>
      <c r="C194">
        <v>7</v>
      </c>
      <c r="D194">
        <v>1</v>
      </c>
      <c r="E194">
        <v>7.9189895690302645</v>
      </c>
      <c r="F194">
        <v>1</v>
      </c>
      <c r="G194">
        <f t="shared" si="50"/>
        <v>7.6472600110941809</v>
      </c>
      <c r="H194">
        <f t="shared" si="51"/>
        <v>0.27172955793608367</v>
      </c>
      <c r="I194">
        <f t="shared" si="52"/>
        <v>7.3836952656139446E-2</v>
      </c>
      <c r="J194">
        <f t="shared" si="53"/>
        <v>7.9189895690302645</v>
      </c>
      <c r="K194">
        <f t="shared" si="54"/>
        <v>2.1669245104850621</v>
      </c>
      <c r="L194">
        <f t="shared" si="55"/>
        <v>0.89723975086756136</v>
      </c>
      <c r="M194">
        <f t="shared" si="56"/>
        <v>2.3257203546461201E-3</v>
      </c>
      <c r="N194">
        <f t="shared" si="57"/>
        <v>1</v>
      </c>
      <c r="O194">
        <f t="shared" si="58"/>
        <v>3.3109615176552571</v>
      </c>
      <c r="P194">
        <f t="shared" si="59"/>
        <v>0.96480294681921408</v>
      </c>
      <c r="Q194">
        <f t="shared" si="60"/>
        <v>3.1559288051864171E-2</v>
      </c>
      <c r="R194">
        <f t="shared" si="61"/>
        <v>1</v>
      </c>
      <c r="S194">
        <f t="shared" si="62"/>
        <v>1</v>
      </c>
      <c r="T194">
        <f t="shared" si="43"/>
        <v>0</v>
      </c>
      <c r="U194">
        <f t="shared" si="63"/>
        <v>9.3659905159879286E-6</v>
      </c>
      <c r="V194">
        <f t="shared" si="44"/>
        <v>0.99999063400948396</v>
      </c>
      <c r="W194">
        <f t="shared" si="45"/>
        <v>2</v>
      </c>
      <c r="X194">
        <f t="shared" si="46"/>
        <v>0.96480231402296157</v>
      </c>
      <c r="Y194">
        <f t="shared" si="47"/>
        <v>3.5197685977038429E-2</v>
      </c>
      <c r="Z194">
        <f t="shared" si="48"/>
        <v>1</v>
      </c>
      <c r="AA194">
        <f t="shared" si="49"/>
        <v>1</v>
      </c>
    </row>
    <row r="195" spans="1:27" x14ac:dyDescent="0.2">
      <c r="A195">
        <v>19</v>
      </c>
      <c r="B195">
        <v>0</v>
      </c>
      <c r="C195">
        <v>8</v>
      </c>
      <c r="D195">
        <v>0</v>
      </c>
      <c r="E195">
        <v>8.6995105197938862</v>
      </c>
      <c r="F195">
        <v>1</v>
      </c>
      <c r="G195">
        <f t="shared" si="50"/>
        <v>8.8849579811513681</v>
      </c>
      <c r="H195">
        <f t="shared" si="51"/>
        <v>-0.18544746135748191</v>
      </c>
      <c r="I195">
        <f t="shared" si="52"/>
        <v>3.4390760923934748E-2</v>
      </c>
      <c r="J195">
        <f t="shared" si="53"/>
        <v>8.6995105197938862</v>
      </c>
      <c r="K195">
        <f t="shared" si="54"/>
        <v>-0.50375790017402045</v>
      </c>
      <c r="L195">
        <f t="shared" si="55"/>
        <v>0.37665795556171311</v>
      </c>
      <c r="M195">
        <f t="shared" si="56"/>
        <v>8.7600107398926996E-4</v>
      </c>
      <c r="N195">
        <f t="shared" si="57"/>
        <v>1</v>
      </c>
      <c r="O195">
        <f t="shared" si="58"/>
        <v>2.4158435113651358</v>
      </c>
      <c r="P195">
        <f t="shared" si="59"/>
        <v>0.91802749924214244</v>
      </c>
      <c r="Q195">
        <f t="shared" si="60"/>
        <v>2.8972294288115291E-2</v>
      </c>
      <c r="R195">
        <f t="shared" si="61"/>
        <v>1</v>
      </c>
      <c r="S195">
        <f t="shared" si="62"/>
        <v>1</v>
      </c>
      <c r="T195">
        <f t="shared" si="43"/>
        <v>0</v>
      </c>
      <c r="U195">
        <f t="shared" si="63"/>
        <v>2.8319097517729879E-7</v>
      </c>
      <c r="V195">
        <f t="shared" si="44"/>
        <v>0.99999971680902477</v>
      </c>
      <c r="W195">
        <f t="shared" si="45"/>
        <v>2</v>
      </c>
      <c r="X195">
        <f t="shared" si="46"/>
        <v>0.9180273459311733</v>
      </c>
      <c r="Y195">
        <f t="shared" si="47"/>
        <v>8.19726540688267E-2</v>
      </c>
      <c r="Z195">
        <f t="shared" si="48"/>
        <v>1</v>
      </c>
      <c r="AA195">
        <f t="shared" si="49"/>
        <v>1</v>
      </c>
    </row>
    <row r="196" spans="1:27" x14ac:dyDescent="0.2">
      <c r="A196">
        <v>19</v>
      </c>
      <c r="B196">
        <v>0</v>
      </c>
      <c r="C196">
        <v>9</v>
      </c>
      <c r="D196">
        <v>0</v>
      </c>
      <c r="E196">
        <v>10.137740445693593</v>
      </c>
      <c r="F196">
        <v>1</v>
      </c>
      <c r="G196">
        <f t="shared" si="50"/>
        <v>10.162527672575422</v>
      </c>
      <c r="H196">
        <f t="shared" si="51"/>
        <v>-2.4787226881828772E-2</v>
      </c>
      <c r="I196">
        <f t="shared" si="52"/>
        <v>6.1440661649125492E-4</v>
      </c>
      <c r="J196">
        <f t="shared" si="53"/>
        <v>10.137740445693593</v>
      </c>
      <c r="K196">
        <f t="shared" si="54"/>
        <v>-0.38383756543784842</v>
      </c>
      <c r="L196">
        <f t="shared" si="55"/>
        <v>0.40520165739264669</v>
      </c>
      <c r="M196">
        <f t="shared" si="56"/>
        <v>3.5495708705819072E-4</v>
      </c>
      <c r="N196">
        <f t="shared" si="57"/>
        <v>1</v>
      </c>
      <c r="O196">
        <f t="shared" si="58"/>
        <v>3.0270663565664107</v>
      </c>
      <c r="P196">
        <f t="shared" si="59"/>
        <v>0.95378202448132221</v>
      </c>
      <c r="Q196">
        <f t="shared" si="60"/>
        <v>2.763325349998725E-2</v>
      </c>
      <c r="R196">
        <f t="shared" si="61"/>
        <v>1</v>
      </c>
      <c r="S196">
        <f t="shared" si="62"/>
        <v>1</v>
      </c>
      <c r="T196">
        <f t="shared" si="43"/>
        <v>0</v>
      </c>
      <c r="U196">
        <f t="shared" si="63"/>
        <v>3.637670523705608E-9</v>
      </c>
      <c r="V196">
        <f t="shared" si="44"/>
        <v>0.9999999963623295</v>
      </c>
      <c r="W196">
        <f t="shared" si="45"/>
        <v>2</v>
      </c>
      <c r="X196">
        <f t="shared" si="46"/>
        <v>0.9537820224857676</v>
      </c>
      <c r="Y196">
        <f t="shared" si="47"/>
        <v>4.62179775142324E-2</v>
      </c>
      <c r="Z196">
        <f t="shared" si="48"/>
        <v>1</v>
      </c>
      <c r="AA196">
        <f t="shared" si="49"/>
        <v>1</v>
      </c>
    </row>
    <row r="197" spans="1:27" x14ac:dyDescent="0.2">
      <c r="A197">
        <v>19</v>
      </c>
      <c r="B197">
        <v>0</v>
      </c>
      <c r="C197">
        <v>10</v>
      </c>
      <c r="D197">
        <v>1</v>
      </c>
      <c r="E197">
        <v>11.274724982802852</v>
      </c>
      <c r="F197">
        <v>1</v>
      </c>
      <c r="G197">
        <f t="shared" si="50"/>
        <v>11.48125352971643</v>
      </c>
      <c r="H197">
        <f t="shared" si="51"/>
        <v>-0.20652854691357803</v>
      </c>
      <c r="I197">
        <f t="shared" si="52"/>
        <v>4.2654040690233999E-2</v>
      </c>
      <c r="J197">
        <f t="shared" si="53"/>
        <v>11.274724982802852</v>
      </c>
      <c r="K197">
        <f t="shared" si="54"/>
        <v>2.4467274174186628</v>
      </c>
      <c r="L197">
        <f t="shared" si="55"/>
        <v>0.92032180356281224</v>
      </c>
      <c r="M197">
        <f t="shared" si="56"/>
        <v>3.2667474654879625E-4</v>
      </c>
      <c r="N197">
        <f t="shared" si="57"/>
        <v>3.2667474654879625E-4</v>
      </c>
      <c r="O197">
        <f t="shared" si="58"/>
        <v>4.7370910331189684</v>
      </c>
      <c r="P197">
        <f t="shared" si="59"/>
        <v>0.99131203856702099</v>
      </c>
      <c r="Q197">
        <f t="shared" si="60"/>
        <v>2.7393176859311627E-2</v>
      </c>
      <c r="R197">
        <f t="shared" si="61"/>
        <v>2.7393176859311627E-2</v>
      </c>
      <c r="S197">
        <f t="shared" si="62"/>
        <v>1.5761035988629497E-2</v>
      </c>
      <c r="T197">
        <f t="shared" si="43"/>
        <v>-1.8024152392983797</v>
      </c>
      <c r="U197">
        <f t="shared" si="63"/>
        <v>4.3380696833154366E-11</v>
      </c>
      <c r="V197">
        <f t="shared" si="44"/>
        <v>0.99999999995661926</v>
      </c>
      <c r="W197">
        <f t="shared" si="45"/>
        <v>2</v>
      </c>
      <c r="X197">
        <f t="shared" si="46"/>
        <v>0.99131203856394134</v>
      </c>
      <c r="Y197">
        <f t="shared" si="47"/>
        <v>8.6879614360586555E-3</v>
      </c>
      <c r="Z197">
        <f t="shared" si="48"/>
        <v>1</v>
      </c>
      <c r="AA197">
        <f t="shared" si="49"/>
        <v>1</v>
      </c>
    </row>
    <row r="198" spans="1:27" x14ac:dyDescent="0.2">
      <c r="A198">
        <v>20</v>
      </c>
      <c r="B198">
        <v>1</v>
      </c>
      <c r="C198">
        <v>1</v>
      </c>
      <c r="D198">
        <v>0</v>
      </c>
      <c r="E198">
        <v>0.49663533895111778</v>
      </c>
      <c r="F198">
        <v>0</v>
      </c>
      <c r="G198">
        <f t="shared" si="50"/>
        <v>0.99134592960887336</v>
      </c>
      <c r="H198">
        <f t="shared" si="51"/>
        <v>-0.49471059065775558</v>
      </c>
      <c r="I198">
        <f t="shared" si="52"/>
        <v>0.2447385685089454</v>
      </c>
      <c r="J198">
        <f t="shared" si="53"/>
        <v>0.49663533895111778</v>
      </c>
      <c r="K198">
        <f t="shared" si="54"/>
        <v>-1.1877177592837098</v>
      </c>
      <c r="L198">
        <f t="shared" si="55"/>
        <v>0.23366736116714992</v>
      </c>
      <c r="M198">
        <f t="shared" si="56"/>
        <v>0.76633263883285008</v>
      </c>
      <c r="N198">
        <f t="shared" si="57"/>
        <v>1</v>
      </c>
      <c r="O198">
        <f t="shared" si="58"/>
        <v>-1.0702365767884949</v>
      </c>
      <c r="P198">
        <f t="shared" si="59"/>
        <v>0.25535809641246143</v>
      </c>
      <c r="Q198">
        <f t="shared" si="60"/>
        <v>0.74464190358753857</v>
      </c>
      <c r="R198">
        <f t="shared" si="61"/>
        <v>1</v>
      </c>
      <c r="S198">
        <f t="shared" si="62"/>
        <v>1</v>
      </c>
      <c r="T198">
        <f t="shared" si="43"/>
        <v>0</v>
      </c>
      <c r="U198">
        <f t="shared" si="63"/>
        <v>0.43681181611450554</v>
      </c>
      <c r="V198">
        <f t="shared" si="44"/>
        <v>0.56318818388549441</v>
      </c>
      <c r="W198">
        <f t="shared" si="45"/>
        <v>2</v>
      </c>
      <c r="X198">
        <f t="shared" si="46"/>
        <v>0.24588332695709797</v>
      </c>
      <c r="Y198">
        <f t="shared" si="47"/>
        <v>0.75411667304290209</v>
      </c>
      <c r="Z198">
        <f t="shared" si="48"/>
        <v>0</v>
      </c>
      <c r="AA198">
        <f t="shared" si="49"/>
        <v>1</v>
      </c>
    </row>
    <row r="199" spans="1:27" x14ac:dyDescent="0.2">
      <c r="A199">
        <v>20</v>
      </c>
      <c r="B199">
        <v>0</v>
      </c>
      <c r="C199">
        <v>2</v>
      </c>
      <c r="D199">
        <v>1</v>
      </c>
      <c r="E199">
        <v>0</v>
      </c>
      <c r="F199">
        <v>1</v>
      </c>
      <c r="G199">
        <f t="shared" si="50"/>
        <v>2.0146274926596561</v>
      </c>
      <c r="H199">
        <f t="shared" si="51"/>
        <v>0</v>
      </c>
      <c r="I199">
        <f t="shared" si="52"/>
        <v>0</v>
      </c>
      <c r="J199">
        <f t="shared" si="53"/>
        <v>2.0146274926596561</v>
      </c>
      <c r="K199">
        <f t="shared" si="54"/>
        <v>1.6746158303141989</v>
      </c>
      <c r="L199">
        <f t="shared" si="55"/>
        <v>0.84219026130380903</v>
      </c>
      <c r="M199">
        <f t="shared" si="56"/>
        <v>0.64539788534427556</v>
      </c>
      <c r="N199">
        <f t="shared" si="57"/>
        <v>1</v>
      </c>
      <c r="O199">
        <f t="shared" si="58"/>
        <v>0.80170974752527635</v>
      </c>
      <c r="P199">
        <f t="shared" si="59"/>
        <v>0.69034009385872042</v>
      </c>
      <c r="Q199">
        <f t="shared" si="60"/>
        <v>0.51405616161375767</v>
      </c>
      <c r="R199">
        <f t="shared" si="61"/>
        <v>1</v>
      </c>
      <c r="S199">
        <f t="shared" si="62"/>
        <v>1</v>
      </c>
      <c r="T199">
        <f t="shared" si="43"/>
        <v>0</v>
      </c>
      <c r="U199">
        <f t="shared" si="63"/>
        <v>0.4933561738276046</v>
      </c>
      <c r="V199">
        <f t="shared" si="44"/>
        <v>0.50664382617239534</v>
      </c>
      <c r="W199">
        <f t="shared" si="45"/>
        <v>2</v>
      </c>
      <c r="X199">
        <f t="shared" si="46"/>
        <v>0.76525631146451034</v>
      </c>
      <c r="Y199">
        <f t="shared" si="47"/>
        <v>0.23474368853548966</v>
      </c>
      <c r="Z199">
        <f t="shared" si="48"/>
        <v>1</v>
      </c>
      <c r="AA199">
        <f t="shared" si="49"/>
        <v>1</v>
      </c>
    </row>
    <row r="200" spans="1:27" x14ac:dyDescent="0.2">
      <c r="A200">
        <v>20</v>
      </c>
      <c r="B200">
        <v>0</v>
      </c>
      <c r="C200">
        <v>3</v>
      </c>
      <c r="D200">
        <v>1</v>
      </c>
      <c r="E200">
        <v>3.2288473843263912</v>
      </c>
      <c r="F200">
        <v>1</v>
      </c>
      <c r="G200">
        <f t="shared" si="50"/>
        <v>3.0708734770384685</v>
      </c>
      <c r="H200">
        <f t="shared" si="51"/>
        <v>0.15797390728792271</v>
      </c>
      <c r="I200">
        <f t="shared" si="52"/>
        <v>2.49557553838132E-2</v>
      </c>
      <c r="J200">
        <f t="shared" si="53"/>
        <v>3.2288473843263912</v>
      </c>
      <c r="K200">
        <f t="shared" si="54"/>
        <v>1.7758580957057388</v>
      </c>
      <c r="L200">
        <f t="shared" si="55"/>
        <v>0.85518467078027971</v>
      </c>
      <c r="M200">
        <f t="shared" si="56"/>
        <v>0.551934378100433</v>
      </c>
      <c r="N200">
        <f t="shared" si="57"/>
        <v>1</v>
      </c>
      <c r="O200">
        <f t="shared" si="58"/>
        <v>1.3177322022939439</v>
      </c>
      <c r="P200">
        <f t="shared" si="59"/>
        <v>0.7888041566438635</v>
      </c>
      <c r="Q200">
        <f t="shared" si="60"/>
        <v>0.40548963702932173</v>
      </c>
      <c r="R200">
        <f t="shared" si="61"/>
        <v>1</v>
      </c>
      <c r="S200">
        <f t="shared" si="62"/>
        <v>1</v>
      </c>
      <c r="T200">
        <f t="shared" si="43"/>
        <v>0</v>
      </c>
      <c r="U200">
        <f t="shared" si="63"/>
        <v>0.56997691650217963</v>
      </c>
      <c r="V200">
        <f t="shared" si="44"/>
        <v>0.43002308349782037</v>
      </c>
      <c r="W200">
        <f t="shared" si="45"/>
        <v>1</v>
      </c>
      <c r="X200">
        <f t="shared" si="46"/>
        <v>0.82663951740716735</v>
      </c>
      <c r="Y200">
        <f t="shared" si="47"/>
        <v>0.17336048259283265</v>
      </c>
      <c r="Z200">
        <f t="shared" si="48"/>
        <v>1</v>
      </c>
      <c r="AA200">
        <f t="shared" si="49"/>
        <v>1</v>
      </c>
    </row>
    <row r="201" spans="1:27" x14ac:dyDescent="0.2">
      <c r="A201">
        <v>20</v>
      </c>
      <c r="B201">
        <v>0</v>
      </c>
      <c r="C201">
        <v>4</v>
      </c>
      <c r="D201">
        <v>1</v>
      </c>
      <c r="E201">
        <v>3.543730768042292</v>
      </c>
      <c r="F201">
        <v>1</v>
      </c>
      <c r="G201">
        <f t="shared" si="50"/>
        <v>4.161145812435759</v>
      </c>
      <c r="H201">
        <f t="shared" si="51"/>
        <v>-0.61741504439346695</v>
      </c>
      <c r="I201">
        <f t="shared" si="52"/>
        <v>0.38120133704338677</v>
      </c>
      <c r="J201">
        <f t="shared" si="53"/>
        <v>3.543730768042292</v>
      </c>
      <c r="K201">
        <f t="shared" si="54"/>
        <v>1.802113230644923</v>
      </c>
      <c r="L201">
        <f t="shared" si="55"/>
        <v>0.85840598262937573</v>
      </c>
      <c r="M201">
        <f t="shared" si="56"/>
        <v>0.4737837721802356</v>
      </c>
      <c r="N201">
        <f t="shared" si="57"/>
        <v>1</v>
      </c>
      <c r="O201">
        <f t="shared" si="58"/>
        <v>1.4515521946578487</v>
      </c>
      <c r="P201">
        <f t="shared" si="59"/>
        <v>0.81023720331113236</v>
      </c>
      <c r="Q201">
        <f t="shared" si="60"/>
        <v>0.3285427894782838</v>
      </c>
      <c r="R201">
        <f t="shared" si="61"/>
        <v>1</v>
      </c>
      <c r="S201">
        <f t="shared" si="62"/>
        <v>1</v>
      </c>
      <c r="T201">
        <f t="shared" ref="T201:T264" si="64">LOG(S201)</f>
        <v>0</v>
      </c>
      <c r="U201">
        <f t="shared" si="63"/>
        <v>0.65652375570823851</v>
      </c>
      <c r="V201">
        <f t="shared" ref="V201:V264" si="65">1-U201</f>
        <v>0.34347624429176149</v>
      </c>
      <c r="W201">
        <f t="shared" ref="W201:W264" si="66">IF(U201&gt;V201,1,2)</f>
        <v>1</v>
      </c>
      <c r="X201">
        <f t="shared" ref="X201:X264" si="67">U201*L201+V201*P201</f>
        <v>0.84186115121702687</v>
      </c>
      <c r="Y201">
        <f t="shared" ref="Y201:Y264" si="68">1-X201</f>
        <v>0.15813884878297313</v>
      </c>
      <c r="Z201">
        <f t="shared" ref="Z201:Z264" si="69">IF(X201&gt;Y201,1,0)</f>
        <v>1</v>
      </c>
      <c r="AA201">
        <f t="shared" ref="AA201:AA264" si="70">IF(Z201=F201,1,0)</f>
        <v>1</v>
      </c>
    </row>
    <row r="202" spans="1:27" x14ac:dyDescent="0.2">
      <c r="A202">
        <v>20</v>
      </c>
      <c r="B202">
        <v>0</v>
      </c>
      <c r="C202">
        <v>5</v>
      </c>
      <c r="D202">
        <v>0</v>
      </c>
      <c r="E202">
        <v>4.7844438815618551</v>
      </c>
      <c r="F202">
        <v>1</v>
      </c>
      <c r="G202">
        <f t="shared" ref="G202:G265" si="71">IF(B202=1,$B$3,$A$3*G201+$B$3)</f>
        <v>5.2865406379902842</v>
      </c>
      <c r="H202">
        <f t="shared" ref="H202:H265" si="72">IF((1-B202)*(1-F201),0,E202-G202)</f>
        <v>-0.5020967564284291</v>
      </c>
      <c r="I202">
        <f t="shared" ref="I202:I265" si="73">H202^2</f>
        <v>0.25210115281594925</v>
      </c>
      <c r="J202">
        <f t="shared" ref="J202:J265" si="74">IF((1-F201)*(1-B202),G202,E202)</f>
        <v>4.7844438815618551</v>
      </c>
      <c r="K202">
        <f t="shared" ref="K202:K265" si="75">$G$2*$D202+$H$2*$J202+$I$2</f>
        <v>-0.8301981259797131</v>
      </c>
      <c r="L202">
        <f t="shared" ref="L202:L265" si="76">1-1/(1+EXP(K202))</f>
        <v>0.30360317910942003</v>
      </c>
      <c r="M202">
        <f t="shared" ref="M202:M265" si="77">IF($B202=1,1,M201)*($F202*L202+(1-$F202)*(1-L202))</f>
        <v>0.14384225944437273</v>
      </c>
      <c r="N202">
        <f t="shared" ref="N202:N265" si="78">IF($B203=1,M202,1)</f>
        <v>1</v>
      </c>
      <c r="O202">
        <f t="shared" ref="O202:O265" si="79">$G$3*$D202+$H$3*$J202+$I$3</f>
        <v>0.75200789879727181</v>
      </c>
      <c r="P202">
        <f t="shared" ref="P202:P265" si="80">1-1/(1+EXP(O202))</f>
        <v>0.67961605277647696</v>
      </c>
      <c r="Q202">
        <f t="shared" ref="Q202:Q265" si="81">IF($B202=1,1,Q201)*($F202*P202+(1-$F202)*(1-P202))</f>
        <v>0.22328295375340429</v>
      </c>
      <c r="R202">
        <f t="shared" ref="R202:R265" si="82">IF($B203=1,Q202,1)</f>
        <v>1</v>
      </c>
      <c r="S202">
        <f t="shared" ref="S202:S265" si="83">$L$2*N202+(1-$L$2)*R202</f>
        <v>1</v>
      </c>
      <c r="T202">
        <f t="shared" si="64"/>
        <v>0</v>
      </c>
      <c r="U202">
        <f t="shared" si="63"/>
        <v>0.55184260912676653</v>
      </c>
      <c r="V202">
        <f t="shared" si="65"/>
        <v>0.44815739087323347</v>
      </c>
      <c r="W202">
        <f t="shared" si="66"/>
        <v>1</v>
      </c>
      <c r="X202">
        <f t="shared" si="67"/>
        <v>0.47211612750679505</v>
      </c>
      <c r="Y202">
        <f t="shared" si="68"/>
        <v>0.5278838724932049</v>
      </c>
      <c r="Z202">
        <f t="shared" si="69"/>
        <v>0</v>
      </c>
      <c r="AA202">
        <f t="shared" si="70"/>
        <v>0</v>
      </c>
    </row>
    <row r="203" spans="1:27" x14ac:dyDescent="0.2">
      <c r="A203">
        <v>20</v>
      </c>
      <c r="B203">
        <v>0</v>
      </c>
      <c r="C203">
        <v>6</v>
      </c>
      <c r="D203">
        <v>0</v>
      </c>
      <c r="E203">
        <v>6.2039519463607782</v>
      </c>
      <c r="F203">
        <v>1</v>
      </c>
      <c r="G203">
        <f t="shared" si="71"/>
        <v>6.4481894043266221</v>
      </c>
      <c r="H203">
        <f t="shared" si="72"/>
        <v>-0.24423745796584395</v>
      </c>
      <c r="I203">
        <f t="shared" si="73"/>
        <v>5.965193587361739E-2</v>
      </c>
      <c r="J203">
        <f t="shared" si="74"/>
        <v>6.2039519463607782</v>
      </c>
      <c r="K203">
        <f t="shared" si="75"/>
        <v>-0.71183882944032706</v>
      </c>
      <c r="L203">
        <f t="shared" si="76"/>
        <v>0.32919265349216786</v>
      </c>
      <c r="M203">
        <f t="shared" si="77"/>
        <v>4.7351815070801904E-2</v>
      </c>
      <c r="N203">
        <f t="shared" si="78"/>
        <v>1</v>
      </c>
      <c r="O203">
        <f t="shared" si="79"/>
        <v>1.3552742768138402</v>
      </c>
      <c r="P203">
        <f t="shared" si="80"/>
        <v>0.79499057031708176</v>
      </c>
      <c r="Q203">
        <f t="shared" si="81"/>
        <v>0.17750784274650147</v>
      </c>
      <c r="R203">
        <f t="shared" si="82"/>
        <v>1</v>
      </c>
      <c r="S203">
        <f t="shared" si="83"/>
        <v>1</v>
      </c>
      <c r="T203">
        <f t="shared" si="64"/>
        <v>0</v>
      </c>
      <c r="U203">
        <f t="shared" si="63"/>
        <v>0.24725780659157337</v>
      </c>
      <c r="V203">
        <f t="shared" si="65"/>
        <v>0.75274219340842663</v>
      </c>
      <c r="W203">
        <f t="shared" si="66"/>
        <v>2</v>
      </c>
      <c r="X203">
        <f t="shared" si="67"/>
        <v>0.67981839908802943</v>
      </c>
      <c r="Y203">
        <f t="shared" si="68"/>
        <v>0.32018160091197057</v>
      </c>
      <c r="Z203">
        <f t="shared" si="69"/>
        <v>1</v>
      </c>
      <c r="AA203">
        <f t="shared" si="70"/>
        <v>1</v>
      </c>
    </row>
    <row r="204" spans="1:27" x14ac:dyDescent="0.2">
      <c r="A204">
        <v>20</v>
      </c>
      <c r="B204">
        <v>0</v>
      </c>
      <c r="C204">
        <v>7</v>
      </c>
      <c r="D204">
        <v>1</v>
      </c>
      <c r="E204">
        <v>7.7038092015628727</v>
      </c>
      <c r="F204">
        <v>1</v>
      </c>
      <c r="G204">
        <f t="shared" si="71"/>
        <v>7.6472600110941809</v>
      </c>
      <c r="H204">
        <f t="shared" si="72"/>
        <v>5.654919046869189E-2</v>
      </c>
      <c r="I204">
        <f t="shared" si="73"/>
        <v>3.1978109426643937E-3</v>
      </c>
      <c r="J204">
        <f t="shared" si="74"/>
        <v>7.7038092015628727</v>
      </c>
      <c r="K204">
        <f t="shared" si="75"/>
        <v>2.1489826631971884</v>
      </c>
      <c r="L204">
        <f t="shared" si="76"/>
        <v>0.89557367232924356</v>
      </c>
      <c r="M204">
        <f t="shared" si="77"/>
        <v>4.2407038914413282E-2</v>
      </c>
      <c r="N204">
        <f t="shared" si="78"/>
        <v>1</v>
      </c>
      <c r="O204">
        <f t="shared" si="79"/>
        <v>3.21951358289434</v>
      </c>
      <c r="P204">
        <f t="shared" si="80"/>
        <v>0.96156204032306924</v>
      </c>
      <c r="Q204">
        <f t="shared" si="81"/>
        <v>0.17068480344467249</v>
      </c>
      <c r="R204">
        <f t="shared" si="82"/>
        <v>1</v>
      </c>
      <c r="S204">
        <f t="shared" si="83"/>
        <v>1</v>
      </c>
      <c r="T204">
        <f t="shared" si="64"/>
        <v>0</v>
      </c>
      <c r="U204">
        <f t="shared" si="63"/>
        <v>7.5452891787893495E-2</v>
      </c>
      <c r="V204">
        <f t="shared" si="65"/>
        <v>0.92454710821210651</v>
      </c>
      <c r="W204">
        <f t="shared" si="66"/>
        <v>2</v>
      </c>
      <c r="X204">
        <f t="shared" si="67"/>
        <v>0.95658302713357135</v>
      </c>
      <c r="Y204">
        <f t="shared" si="68"/>
        <v>4.3416972866428649E-2</v>
      </c>
      <c r="Z204">
        <f t="shared" si="69"/>
        <v>1</v>
      </c>
      <c r="AA204">
        <f t="shared" si="70"/>
        <v>1</v>
      </c>
    </row>
    <row r="205" spans="1:27" x14ac:dyDescent="0.2">
      <c r="A205">
        <v>20</v>
      </c>
      <c r="B205">
        <v>0</v>
      </c>
      <c r="C205">
        <v>8</v>
      </c>
      <c r="D205">
        <v>1</v>
      </c>
      <c r="E205">
        <v>8.7818428197084764</v>
      </c>
      <c r="F205">
        <v>1</v>
      </c>
      <c r="G205">
        <f t="shared" si="71"/>
        <v>8.8849579811513681</v>
      </c>
      <c r="H205">
        <f t="shared" si="72"/>
        <v>-0.10311516144289179</v>
      </c>
      <c r="I205">
        <f t="shared" si="73"/>
        <v>1.0632736519393638E-2</v>
      </c>
      <c r="J205">
        <f t="shared" si="74"/>
        <v>8.7818428197084764</v>
      </c>
      <c r="K205">
        <f t="shared" si="75"/>
        <v>2.2388696485927921</v>
      </c>
      <c r="L205">
        <f t="shared" si="76"/>
        <v>0.90368612019305516</v>
      </c>
      <c r="M205">
        <f t="shared" si="77"/>
        <v>3.8322652465442052E-2</v>
      </c>
      <c r="N205">
        <f t="shared" si="78"/>
        <v>1</v>
      </c>
      <c r="O205">
        <f t="shared" si="79"/>
        <v>3.6776592266747556</v>
      </c>
      <c r="P205">
        <f t="shared" si="80"/>
        <v>0.97534133715929727</v>
      </c>
      <c r="Q205">
        <f t="shared" si="81"/>
        <v>0.1664759444244987</v>
      </c>
      <c r="R205">
        <f t="shared" si="82"/>
        <v>1</v>
      </c>
      <c r="S205">
        <f t="shared" si="83"/>
        <v>1</v>
      </c>
      <c r="T205">
        <f t="shared" si="64"/>
        <v>0</v>
      </c>
      <c r="U205">
        <f t="shared" si="63"/>
        <v>1.8440285618604221E-2</v>
      </c>
      <c r="V205">
        <f t="shared" si="65"/>
        <v>0.98155971438139578</v>
      </c>
      <c r="W205">
        <f t="shared" si="66"/>
        <v>2</v>
      </c>
      <c r="X205">
        <f t="shared" si="67"/>
        <v>0.97401999449237664</v>
      </c>
      <c r="Y205">
        <f t="shared" si="68"/>
        <v>2.598000550762336E-2</v>
      </c>
      <c r="Z205">
        <f t="shared" si="69"/>
        <v>1</v>
      </c>
      <c r="AA205">
        <f t="shared" si="70"/>
        <v>1</v>
      </c>
    </row>
    <row r="206" spans="1:27" x14ac:dyDescent="0.2">
      <c r="A206">
        <v>20</v>
      </c>
      <c r="B206">
        <v>0</v>
      </c>
      <c r="C206">
        <v>9</v>
      </c>
      <c r="D206">
        <v>1</v>
      </c>
      <c r="E206">
        <v>10.264892876082383</v>
      </c>
      <c r="F206">
        <v>1</v>
      </c>
      <c r="G206">
        <f t="shared" si="71"/>
        <v>10.162527672575422</v>
      </c>
      <c r="H206">
        <f t="shared" si="72"/>
        <v>0.10236520350696132</v>
      </c>
      <c r="I206">
        <f t="shared" si="73"/>
        <v>1.0478634889021607E-2</v>
      </c>
      <c r="J206">
        <f t="shared" si="74"/>
        <v>10.264892876082383</v>
      </c>
      <c r="K206">
        <f t="shared" si="75"/>
        <v>2.3625271083550778</v>
      </c>
      <c r="L206">
        <f t="shared" si="76"/>
        <v>0.91392481170348139</v>
      </c>
      <c r="M206">
        <f t="shared" si="77"/>
        <v>3.5024022938457085E-2</v>
      </c>
      <c r="N206">
        <f t="shared" si="78"/>
        <v>1</v>
      </c>
      <c r="O206">
        <f t="shared" si="79"/>
        <v>4.3079298521908473</v>
      </c>
      <c r="P206">
        <f t="shared" si="80"/>
        <v>0.98671741420658077</v>
      </c>
      <c r="Q206">
        <f t="shared" si="81"/>
        <v>0.16426471341013982</v>
      </c>
      <c r="R206">
        <f t="shared" si="82"/>
        <v>1</v>
      </c>
      <c r="S206">
        <f t="shared" si="83"/>
        <v>1</v>
      </c>
      <c r="T206">
        <f t="shared" si="64"/>
        <v>0</v>
      </c>
      <c r="U206">
        <f t="shared" si="63"/>
        <v>3.9896657345950782E-3</v>
      </c>
      <c r="V206">
        <f t="shared" si="65"/>
        <v>0.99601033426540497</v>
      </c>
      <c r="W206">
        <f t="shared" si="66"/>
        <v>2</v>
      </c>
      <c r="X206">
        <f t="shared" si="67"/>
        <v>0.98642699605464224</v>
      </c>
      <c r="Y206">
        <f t="shared" si="68"/>
        <v>1.3573003945357764E-2</v>
      </c>
      <c r="Z206">
        <f t="shared" si="69"/>
        <v>1</v>
      </c>
      <c r="AA206">
        <f t="shared" si="70"/>
        <v>1</v>
      </c>
    </row>
    <row r="207" spans="1:27" x14ac:dyDescent="0.2">
      <c r="A207">
        <v>20</v>
      </c>
      <c r="B207">
        <v>0</v>
      </c>
      <c r="C207">
        <v>10</v>
      </c>
      <c r="D207">
        <v>0</v>
      </c>
      <c r="E207">
        <v>11.230899604848204</v>
      </c>
      <c r="F207">
        <v>1</v>
      </c>
      <c r="G207">
        <f t="shared" si="71"/>
        <v>11.48125352971643</v>
      </c>
      <c r="H207">
        <f t="shared" si="72"/>
        <v>-0.25035392486822516</v>
      </c>
      <c r="I207">
        <f t="shared" si="73"/>
        <v>6.2677087696924927E-2</v>
      </c>
      <c r="J207">
        <f t="shared" si="74"/>
        <v>11.230899604848204</v>
      </c>
      <c r="K207">
        <f t="shared" si="75"/>
        <v>-0.2926894048238724</v>
      </c>
      <c r="L207">
        <f t="shared" si="76"/>
        <v>0.42734558409750911</v>
      </c>
      <c r="M207">
        <f t="shared" si="77"/>
        <v>1.49673615400795E-2</v>
      </c>
      <c r="N207">
        <f t="shared" si="78"/>
        <v>1.49673615400795E-2</v>
      </c>
      <c r="O207">
        <f t="shared" si="79"/>
        <v>3.4916400936886829</v>
      </c>
      <c r="P207">
        <f t="shared" si="80"/>
        <v>0.97044896635868083</v>
      </c>
      <c r="Q207">
        <f t="shared" si="81"/>
        <v>0.15941052133807512</v>
      </c>
      <c r="R207">
        <f t="shared" si="82"/>
        <v>0.15941052133807512</v>
      </c>
      <c r="S207">
        <f t="shared" si="83"/>
        <v>9.7334410595103713E-2</v>
      </c>
      <c r="T207">
        <f t="shared" si="64"/>
        <v>-1.0117335966316541</v>
      </c>
      <c r="U207">
        <f t="shared" si="63"/>
        <v>3.7595652513329518E-4</v>
      </c>
      <c r="V207">
        <f t="shared" si="65"/>
        <v>0.99962404347486666</v>
      </c>
      <c r="W207">
        <f t="shared" si="66"/>
        <v>2</v>
      </c>
      <c r="X207">
        <f t="shared" si="67"/>
        <v>0.97024478309829765</v>
      </c>
      <c r="Y207">
        <f t="shared" si="68"/>
        <v>2.9755216901702353E-2</v>
      </c>
      <c r="Z207">
        <f t="shared" si="69"/>
        <v>1</v>
      </c>
      <c r="AA207">
        <f t="shared" si="70"/>
        <v>1</v>
      </c>
    </row>
    <row r="208" spans="1:27" x14ac:dyDescent="0.2">
      <c r="A208">
        <v>21</v>
      </c>
      <c r="B208">
        <v>1</v>
      </c>
      <c r="C208">
        <v>1</v>
      </c>
      <c r="D208">
        <v>1</v>
      </c>
      <c r="E208">
        <v>1.0548502605664465</v>
      </c>
      <c r="F208">
        <v>1</v>
      </c>
      <c r="G208">
        <f t="shared" si="71"/>
        <v>0.99134592960887336</v>
      </c>
      <c r="H208">
        <f t="shared" si="72"/>
        <v>6.350433095757313E-2</v>
      </c>
      <c r="I208">
        <f t="shared" si="73"/>
        <v>4.0328000503689811E-3</v>
      </c>
      <c r="J208">
        <f t="shared" si="74"/>
        <v>1.0548502605664465</v>
      </c>
      <c r="K208">
        <f t="shared" si="75"/>
        <v>1.5945891218775947</v>
      </c>
      <c r="L208">
        <f t="shared" si="76"/>
        <v>0.83126078109424772</v>
      </c>
      <c r="M208">
        <f t="shared" si="77"/>
        <v>0.83126078109424772</v>
      </c>
      <c r="N208">
        <f t="shared" si="78"/>
        <v>1</v>
      </c>
      <c r="O208">
        <f t="shared" si="79"/>
        <v>0.39382102264532648</v>
      </c>
      <c r="P208">
        <f t="shared" si="80"/>
        <v>0.59720219331048185</v>
      </c>
      <c r="Q208">
        <f t="shared" si="81"/>
        <v>0.59720219331048185</v>
      </c>
      <c r="R208">
        <f t="shared" si="82"/>
        <v>1</v>
      </c>
      <c r="S208">
        <f t="shared" si="83"/>
        <v>1</v>
      </c>
      <c r="T208">
        <f t="shared" si="64"/>
        <v>0</v>
      </c>
      <c r="U208">
        <f t="shared" si="63"/>
        <v>0.51196361143108016</v>
      </c>
      <c r="V208">
        <f t="shared" si="65"/>
        <v>0.48803638856891984</v>
      </c>
      <c r="W208">
        <f t="shared" si="66"/>
        <v>1</v>
      </c>
      <c r="X208">
        <f t="shared" si="67"/>
        <v>0.71703167319871719</v>
      </c>
      <c r="Y208">
        <f t="shared" si="68"/>
        <v>0.28296832680128281</v>
      </c>
      <c r="Z208">
        <f t="shared" si="69"/>
        <v>1</v>
      </c>
      <c r="AA208">
        <f t="shared" si="70"/>
        <v>1</v>
      </c>
    </row>
    <row r="209" spans="1:27" x14ac:dyDescent="0.2">
      <c r="A209">
        <v>21</v>
      </c>
      <c r="B209">
        <v>0</v>
      </c>
      <c r="C209">
        <v>2</v>
      </c>
      <c r="D209">
        <v>0</v>
      </c>
      <c r="E209">
        <v>1.7733008790306981</v>
      </c>
      <c r="F209">
        <v>1</v>
      </c>
      <c r="G209">
        <f t="shared" si="71"/>
        <v>2.0146274926596561</v>
      </c>
      <c r="H209">
        <f t="shared" si="72"/>
        <v>-0.24132661362895802</v>
      </c>
      <c r="I209">
        <f t="shared" si="73"/>
        <v>5.8238534445620389E-2</v>
      </c>
      <c r="J209">
        <f t="shared" si="74"/>
        <v>1.7733008790306981</v>
      </c>
      <c r="K209">
        <f t="shared" si="75"/>
        <v>-1.0812687443136548</v>
      </c>
      <c r="L209">
        <f t="shared" si="76"/>
        <v>0.25326599367624214</v>
      </c>
      <c r="M209">
        <f t="shared" si="77"/>
        <v>0.21053008772792384</v>
      </c>
      <c r="N209">
        <f t="shared" si="78"/>
        <v>1</v>
      </c>
      <c r="O209">
        <f t="shared" si="79"/>
        <v>-0.5276758014036288</v>
      </c>
      <c r="P209">
        <f t="shared" si="80"/>
        <v>0.37105913339721608</v>
      </c>
      <c r="Q209">
        <f t="shared" si="81"/>
        <v>0.22159732831270412</v>
      </c>
      <c r="R209">
        <f t="shared" si="82"/>
        <v>1</v>
      </c>
      <c r="S209">
        <f t="shared" si="83"/>
        <v>1</v>
      </c>
      <c r="T209">
        <f t="shared" si="64"/>
        <v>0</v>
      </c>
      <c r="U209">
        <f t="shared" si="63"/>
        <v>0.49915756587472659</v>
      </c>
      <c r="V209">
        <f t="shared" si="65"/>
        <v>0.50084243412527341</v>
      </c>
      <c r="W209">
        <f t="shared" si="66"/>
        <v>2</v>
      </c>
      <c r="X209">
        <f t="shared" si="67"/>
        <v>0.31226179649735319</v>
      </c>
      <c r="Y209">
        <f t="shared" si="68"/>
        <v>0.68773820350264681</v>
      </c>
      <c r="Z209">
        <f t="shared" si="69"/>
        <v>0</v>
      </c>
      <c r="AA209">
        <f t="shared" si="70"/>
        <v>0</v>
      </c>
    </row>
    <row r="210" spans="1:27" x14ac:dyDescent="0.2">
      <c r="A210">
        <v>21</v>
      </c>
      <c r="B210">
        <v>0</v>
      </c>
      <c r="C210">
        <v>3</v>
      </c>
      <c r="D210">
        <v>1</v>
      </c>
      <c r="E210">
        <v>2.7994979045069797</v>
      </c>
      <c r="F210">
        <v>1</v>
      </c>
      <c r="G210">
        <f t="shared" si="71"/>
        <v>3.0708734770384685</v>
      </c>
      <c r="H210">
        <f t="shared" si="72"/>
        <v>-0.27137557253148881</v>
      </c>
      <c r="I210">
        <f t="shared" si="73"/>
        <v>7.3644701366793339E-2</v>
      </c>
      <c r="J210">
        <f t="shared" si="74"/>
        <v>2.7994979045069797</v>
      </c>
      <c r="K210">
        <f t="shared" si="75"/>
        <v>1.7400587200902331</v>
      </c>
      <c r="L210">
        <f t="shared" si="76"/>
        <v>0.85069452385817113</v>
      </c>
      <c r="M210">
        <f t="shared" si="77"/>
        <v>0.17909679273752516</v>
      </c>
      <c r="N210">
        <f t="shared" si="78"/>
        <v>1</v>
      </c>
      <c r="O210">
        <f t="shared" si="79"/>
        <v>1.1352660987071046</v>
      </c>
      <c r="P210">
        <f t="shared" si="80"/>
        <v>0.75680942914543514</v>
      </c>
      <c r="Q210">
        <f t="shared" si="81"/>
        <v>0.16770694754049117</v>
      </c>
      <c r="R210">
        <f t="shared" si="82"/>
        <v>1</v>
      </c>
      <c r="S210">
        <f t="shared" si="83"/>
        <v>1</v>
      </c>
      <c r="T210">
        <f t="shared" si="64"/>
        <v>0</v>
      </c>
      <c r="U210">
        <f t="shared" si="63"/>
        <v>0.51557959630743766</v>
      </c>
      <c r="V210">
        <f t="shared" si="65"/>
        <v>0.48442040369256234</v>
      </c>
      <c r="W210">
        <f t="shared" si="66"/>
        <v>1</v>
      </c>
      <c r="X210">
        <f t="shared" si="67"/>
        <v>0.80521466837671307</v>
      </c>
      <c r="Y210">
        <f t="shared" si="68"/>
        <v>0.19478533162328693</v>
      </c>
      <c r="Z210">
        <f t="shared" si="69"/>
        <v>1</v>
      </c>
      <c r="AA210">
        <f t="shared" si="70"/>
        <v>1</v>
      </c>
    </row>
    <row r="211" spans="1:27" x14ac:dyDescent="0.2">
      <c r="A211">
        <v>21</v>
      </c>
      <c r="B211">
        <v>0</v>
      </c>
      <c r="C211">
        <v>4</v>
      </c>
      <c r="D211">
        <v>0</v>
      </c>
      <c r="E211">
        <v>4.3600575694147716</v>
      </c>
      <c r="F211">
        <v>0</v>
      </c>
      <c r="G211">
        <f t="shared" si="71"/>
        <v>4.161145812435759</v>
      </c>
      <c r="H211">
        <f t="shared" si="72"/>
        <v>0.19891175697901264</v>
      </c>
      <c r="I211">
        <f t="shared" si="73"/>
        <v>3.9565887064477785E-2</v>
      </c>
      <c r="J211">
        <f t="shared" si="74"/>
        <v>4.3600575694147716</v>
      </c>
      <c r="K211">
        <f t="shared" si="75"/>
        <v>-0.86558367017793381</v>
      </c>
      <c r="L211">
        <f t="shared" si="76"/>
        <v>0.29617407856406319</v>
      </c>
      <c r="M211">
        <f t="shared" si="77"/>
        <v>0.12605296517470965</v>
      </c>
      <c r="N211">
        <f t="shared" si="78"/>
        <v>1</v>
      </c>
      <c r="O211">
        <f t="shared" si="79"/>
        <v>0.57165105563622531</v>
      </c>
      <c r="P211">
        <f t="shared" si="80"/>
        <v>0.63914406027092419</v>
      </c>
      <c r="Q211">
        <f t="shared" si="81"/>
        <v>6.0518048153818761E-2</v>
      </c>
      <c r="R211">
        <f t="shared" si="82"/>
        <v>1</v>
      </c>
      <c r="S211">
        <f t="shared" si="83"/>
        <v>1</v>
      </c>
      <c r="T211">
        <f t="shared" si="64"/>
        <v>0</v>
      </c>
      <c r="U211">
        <f t="shared" ref="U211:U274" si="84">IF(B211=1,M211*$L$2/(M211*$L$2+Q211*(1-$L$2)),M211*U210/(M211*U210+Q211*(1-U210)))</f>
        <v>0.68913942412958751</v>
      </c>
      <c r="V211">
        <f t="shared" si="65"/>
        <v>0.31086057587041249</v>
      </c>
      <c r="W211">
        <f t="shared" si="66"/>
        <v>1</v>
      </c>
      <c r="X211">
        <f t="shared" si="67"/>
        <v>0.40278992458372287</v>
      </c>
      <c r="Y211">
        <f t="shared" si="68"/>
        <v>0.59721007541627713</v>
      </c>
      <c r="Z211">
        <f t="shared" si="69"/>
        <v>0</v>
      </c>
      <c r="AA211">
        <f t="shared" si="70"/>
        <v>1</v>
      </c>
    </row>
    <row r="212" spans="1:27" x14ac:dyDescent="0.2">
      <c r="A212">
        <v>21</v>
      </c>
      <c r="B212">
        <v>0</v>
      </c>
      <c r="C212">
        <v>5</v>
      </c>
      <c r="D212">
        <v>1</v>
      </c>
      <c r="E212">
        <v>0</v>
      </c>
      <c r="F212">
        <v>1</v>
      </c>
      <c r="G212">
        <f t="shared" si="71"/>
        <v>5.2865406379902842</v>
      </c>
      <c r="H212">
        <f t="shared" si="72"/>
        <v>0</v>
      </c>
      <c r="I212">
        <f t="shared" si="73"/>
        <v>0</v>
      </c>
      <c r="J212">
        <f t="shared" si="74"/>
        <v>5.2865406379902842</v>
      </c>
      <c r="K212">
        <f t="shared" si="75"/>
        <v>1.9474295943375539</v>
      </c>
      <c r="L212">
        <f t="shared" si="76"/>
        <v>0.8751660946563864</v>
      </c>
      <c r="M212">
        <f t="shared" si="77"/>
        <v>0.11031728125180812</v>
      </c>
      <c r="N212">
        <f t="shared" si="78"/>
        <v>1</v>
      </c>
      <c r="O212">
        <f t="shared" si="79"/>
        <v>2.1922162485559724</v>
      </c>
      <c r="P212">
        <f t="shared" si="80"/>
        <v>0.89954834654225502</v>
      </c>
      <c r="Q212">
        <f t="shared" si="81"/>
        <v>5.4438910152732237E-2</v>
      </c>
      <c r="R212">
        <f t="shared" si="82"/>
        <v>1</v>
      </c>
      <c r="S212">
        <f t="shared" si="83"/>
        <v>1</v>
      </c>
      <c r="T212">
        <f t="shared" si="64"/>
        <v>0</v>
      </c>
      <c r="U212">
        <f t="shared" si="84"/>
        <v>0.81792925628846791</v>
      </c>
      <c r="V212">
        <f t="shared" si="65"/>
        <v>0.18207074371153209</v>
      </c>
      <c r="W212">
        <f t="shared" si="66"/>
        <v>1</v>
      </c>
      <c r="X212">
        <f t="shared" si="67"/>
        <v>0.87960538939060839</v>
      </c>
      <c r="Y212">
        <f t="shared" si="68"/>
        <v>0.12039461060939161</v>
      </c>
      <c r="Z212">
        <f t="shared" si="69"/>
        <v>1</v>
      </c>
      <c r="AA212">
        <f t="shared" si="70"/>
        <v>1</v>
      </c>
    </row>
    <row r="213" spans="1:27" x14ac:dyDescent="0.2">
      <c r="A213">
        <v>21</v>
      </c>
      <c r="B213">
        <v>0</v>
      </c>
      <c r="C213">
        <v>6</v>
      </c>
      <c r="D213">
        <v>1</v>
      </c>
      <c r="E213">
        <v>6.3653431262479776</v>
      </c>
      <c r="F213">
        <v>1</v>
      </c>
      <c r="G213">
        <f t="shared" si="71"/>
        <v>6.4481894043266221</v>
      </c>
      <c r="H213">
        <f t="shared" si="72"/>
        <v>-8.2846278078644531E-2</v>
      </c>
      <c r="I213">
        <f t="shared" si="73"/>
        <v>6.8635057914840977E-3</v>
      </c>
      <c r="J213">
        <f t="shared" si="74"/>
        <v>6.3653431262479776</v>
      </c>
      <c r="K213">
        <f t="shared" si="75"/>
        <v>2.0373806885098911</v>
      </c>
      <c r="L213">
        <f t="shared" si="76"/>
        <v>0.88466628391263635</v>
      </c>
      <c r="M213">
        <f t="shared" si="77"/>
        <v>9.7593979256382232E-2</v>
      </c>
      <c r="N213">
        <f t="shared" si="78"/>
        <v>1</v>
      </c>
      <c r="O213">
        <f t="shared" si="79"/>
        <v>2.6506886488368888</v>
      </c>
      <c r="P213">
        <f t="shared" si="80"/>
        <v>0.93405342232430622</v>
      </c>
      <c r="Q213">
        <f t="shared" si="81"/>
        <v>5.0848850335764965E-2</v>
      </c>
      <c r="R213">
        <f t="shared" si="82"/>
        <v>1</v>
      </c>
      <c r="S213">
        <f t="shared" si="83"/>
        <v>1</v>
      </c>
      <c r="T213">
        <f t="shared" si="64"/>
        <v>0</v>
      </c>
      <c r="U213">
        <f t="shared" si="84"/>
        <v>0.89607352828855569</v>
      </c>
      <c r="V213">
        <f t="shared" si="65"/>
        <v>0.10392647171144431</v>
      </c>
      <c r="W213">
        <f t="shared" si="66"/>
        <v>1</v>
      </c>
      <c r="X213">
        <f t="shared" si="67"/>
        <v>0.88979891495568597</v>
      </c>
      <c r="Y213">
        <f t="shared" si="68"/>
        <v>0.11020108504431403</v>
      </c>
      <c r="Z213">
        <f t="shared" si="69"/>
        <v>1</v>
      </c>
      <c r="AA213">
        <f t="shared" si="70"/>
        <v>1</v>
      </c>
    </row>
    <row r="214" spans="1:27" x14ac:dyDescent="0.2">
      <c r="A214">
        <v>21</v>
      </c>
      <c r="B214">
        <v>0</v>
      </c>
      <c r="C214">
        <v>7</v>
      </c>
      <c r="D214">
        <v>0</v>
      </c>
      <c r="E214">
        <v>7.6529500532720238</v>
      </c>
      <c r="F214">
        <v>1</v>
      </c>
      <c r="G214">
        <f t="shared" si="71"/>
        <v>7.6472600110941809</v>
      </c>
      <c r="H214">
        <f t="shared" si="72"/>
        <v>5.6900421778429688E-3</v>
      </c>
      <c r="I214">
        <f t="shared" si="73"/>
        <v>3.2376579985631953E-5</v>
      </c>
      <c r="J214">
        <f t="shared" si="74"/>
        <v>7.6529500532720238</v>
      </c>
      <c r="K214">
        <f t="shared" si="75"/>
        <v>-0.59102063835438146</v>
      </c>
      <c r="L214">
        <f t="shared" si="76"/>
        <v>0.35640070675548541</v>
      </c>
      <c r="M214">
        <f t="shared" si="77"/>
        <v>3.4782563182054811E-2</v>
      </c>
      <c r="N214">
        <f t="shared" si="78"/>
        <v>1</v>
      </c>
      <c r="O214">
        <f t="shared" si="79"/>
        <v>1.9710734127159204</v>
      </c>
      <c r="P214">
        <f t="shared" si="80"/>
        <v>0.87772636154777206</v>
      </c>
      <c r="Q214">
        <f t="shared" si="81"/>
        <v>4.4631376394098192E-2</v>
      </c>
      <c r="R214">
        <f t="shared" si="82"/>
        <v>1</v>
      </c>
      <c r="S214">
        <f t="shared" si="83"/>
        <v>1</v>
      </c>
      <c r="T214">
        <f t="shared" si="64"/>
        <v>0</v>
      </c>
      <c r="U214">
        <f t="shared" si="84"/>
        <v>0.87045840075445713</v>
      </c>
      <c r="V214">
        <f t="shared" si="65"/>
        <v>0.12954159924554287</v>
      </c>
      <c r="W214">
        <f t="shared" si="66"/>
        <v>1</v>
      </c>
      <c r="X214">
        <f t="shared" si="67"/>
        <v>0.42393406580500803</v>
      </c>
      <c r="Y214">
        <f t="shared" si="68"/>
        <v>0.57606593419499197</v>
      </c>
      <c r="Z214">
        <f t="shared" si="69"/>
        <v>0</v>
      </c>
      <c r="AA214">
        <f t="shared" si="70"/>
        <v>0</v>
      </c>
    </row>
    <row r="215" spans="1:27" x14ac:dyDescent="0.2">
      <c r="A215">
        <v>21</v>
      </c>
      <c r="B215">
        <v>0</v>
      </c>
      <c r="C215">
        <v>8</v>
      </c>
      <c r="D215">
        <v>1</v>
      </c>
      <c r="E215">
        <v>9.3945783716349549</v>
      </c>
      <c r="F215">
        <v>1</v>
      </c>
      <c r="G215">
        <f t="shared" si="71"/>
        <v>8.8849579811513681</v>
      </c>
      <c r="H215">
        <f t="shared" si="72"/>
        <v>0.50962039048358676</v>
      </c>
      <c r="I215">
        <f t="shared" si="73"/>
        <v>0.25971294239664344</v>
      </c>
      <c r="J215">
        <f t="shared" si="74"/>
        <v>9.3945783716349549</v>
      </c>
      <c r="K215">
        <f t="shared" si="75"/>
        <v>2.2899598471546185</v>
      </c>
      <c r="L215">
        <f t="shared" si="76"/>
        <v>0.90804209729521368</v>
      </c>
      <c r="M215">
        <f t="shared" si="77"/>
        <v>3.1584031621136335E-2</v>
      </c>
      <c r="N215">
        <f t="shared" si="78"/>
        <v>1</v>
      </c>
      <c r="O215">
        <f t="shared" si="79"/>
        <v>3.9380612393572481</v>
      </c>
      <c r="P215">
        <f t="shared" si="80"/>
        <v>0.98088648830897085</v>
      </c>
      <c r="Q215">
        <f t="shared" si="81"/>
        <v>4.3778314059602877E-2</v>
      </c>
      <c r="R215">
        <f t="shared" si="82"/>
        <v>1</v>
      </c>
      <c r="S215">
        <f t="shared" si="83"/>
        <v>1</v>
      </c>
      <c r="T215">
        <f t="shared" si="64"/>
        <v>0</v>
      </c>
      <c r="U215">
        <f t="shared" si="84"/>
        <v>0.82899637021162098</v>
      </c>
      <c r="V215">
        <f t="shared" si="65"/>
        <v>0.17100362978837902</v>
      </c>
      <c r="W215">
        <f t="shared" si="66"/>
        <v>1</v>
      </c>
      <c r="X215">
        <f t="shared" si="67"/>
        <v>0.92049875256829017</v>
      </c>
      <c r="Y215">
        <f t="shared" si="68"/>
        <v>7.9501247431709832E-2</v>
      </c>
      <c r="Z215">
        <f t="shared" si="69"/>
        <v>1</v>
      </c>
      <c r="AA215">
        <f t="shared" si="70"/>
        <v>1</v>
      </c>
    </row>
    <row r="216" spans="1:27" x14ac:dyDescent="0.2">
      <c r="A216">
        <v>21</v>
      </c>
      <c r="B216">
        <v>0</v>
      </c>
      <c r="C216">
        <v>9</v>
      </c>
      <c r="D216">
        <v>0</v>
      </c>
      <c r="E216">
        <v>10.270050265824072</v>
      </c>
      <c r="F216">
        <v>1</v>
      </c>
      <c r="G216">
        <f t="shared" si="71"/>
        <v>10.162527672575422</v>
      </c>
      <c r="H216">
        <f t="shared" si="72"/>
        <v>0.10752259324864966</v>
      </c>
      <c r="I216">
        <f t="shared" si="73"/>
        <v>1.1561108058914561E-2</v>
      </c>
      <c r="J216">
        <f t="shared" si="74"/>
        <v>10.270050265824072</v>
      </c>
      <c r="K216">
        <f t="shared" si="75"/>
        <v>-0.37280550607570995</v>
      </c>
      <c r="L216">
        <f t="shared" si="76"/>
        <v>0.40786328673411387</v>
      </c>
      <c r="M216">
        <f t="shared" si="77"/>
        <v>1.2881966945310849E-2</v>
      </c>
      <c r="N216">
        <f t="shared" si="78"/>
        <v>1</v>
      </c>
      <c r="O216">
        <f t="shared" si="79"/>
        <v>3.0832957419045233</v>
      </c>
      <c r="P216">
        <f t="shared" si="80"/>
        <v>0.95619842786893616</v>
      </c>
      <c r="Q216">
        <f t="shared" si="81"/>
        <v>4.1860755078544816E-2</v>
      </c>
      <c r="R216">
        <f t="shared" si="82"/>
        <v>1</v>
      </c>
      <c r="S216">
        <f t="shared" si="83"/>
        <v>1</v>
      </c>
      <c r="T216">
        <f t="shared" si="64"/>
        <v>0</v>
      </c>
      <c r="U216">
        <f t="shared" si="84"/>
        <v>0.59869022143834616</v>
      </c>
      <c r="V216">
        <f t="shared" si="65"/>
        <v>0.40130977856165384</v>
      </c>
      <c r="W216">
        <f t="shared" si="66"/>
        <v>1</v>
      </c>
      <c r="X216">
        <f t="shared" si="67"/>
        <v>0.6279155408005026</v>
      </c>
      <c r="Y216">
        <f t="shared" si="68"/>
        <v>0.3720844591994974</v>
      </c>
      <c r="Z216">
        <f t="shared" si="69"/>
        <v>1</v>
      </c>
      <c r="AA216">
        <f t="shared" si="70"/>
        <v>1</v>
      </c>
    </row>
    <row r="217" spans="1:27" x14ac:dyDescent="0.2">
      <c r="A217">
        <v>21</v>
      </c>
      <c r="B217">
        <v>0</v>
      </c>
      <c r="C217">
        <v>10</v>
      </c>
      <c r="D217">
        <v>0</v>
      </c>
      <c r="E217">
        <v>11.327621701535865</v>
      </c>
      <c r="F217">
        <v>1</v>
      </c>
      <c r="G217">
        <f t="shared" si="71"/>
        <v>11.48125352971643</v>
      </c>
      <c r="H217">
        <f t="shared" si="72"/>
        <v>-0.15363182818056487</v>
      </c>
      <c r="I217">
        <f t="shared" si="73"/>
        <v>2.3602738630102604E-2</v>
      </c>
      <c r="J217">
        <f t="shared" si="74"/>
        <v>11.327621701535865</v>
      </c>
      <c r="K217">
        <f t="shared" si="75"/>
        <v>-0.28462466774512418</v>
      </c>
      <c r="L217">
        <f t="shared" si="76"/>
        <v>0.42932034371371997</v>
      </c>
      <c r="M217">
        <f t="shared" si="77"/>
        <v>5.5304904766696325E-3</v>
      </c>
      <c r="N217">
        <f t="shared" si="78"/>
        <v>5.5304904766696325E-3</v>
      </c>
      <c r="O217">
        <f t="shared" si="79"/>
        <v>3.532745312031488</v>
      </c>
      <c r="P217">
        <f t="shared" si="80"/>
        <v>0.97160524945881122</v>
      </c>
      <c r="Q217">
        <f t="shared" si="81"/>
        <v>4.0672129380623735E-2</v>
      </c>
      <c r="R217">
        <f t="shared" si="82"/>
        <v>4.0672129380623735E-2</v>
      </c>
      <c r="S217">
        <f t="shared" si="83"/>
        <v>2.5569605513504359E-2</v>
      </c>
      <c r="T217">
        <f t="shared" si="64"/>
        <v>-1.5922759721938373</v>
      </c>
      <c r="U217">
        <f t="shared" si="84"/>
        <v>0.1686457116550468</v>
      </c>
      <c r="V217">
        <f t="shared" si="65"/>
        <v>0.83135428834495317</v>
      </c>
      <c r="W217">
        <f t="shared" si="66"/>
        <v>2</v>
      </c>
      <c r="X217">
        <f t="shared" si="67"/>
        <v>0.88015122560964032</v>
      </c>
      <c r="Y217">
        <f t="shared" si="68"/>
        <v>0.11984877439035968</v>
      </c>
      <c r="Z217">
        <f t="shared" si="69"/>
        <v>1</v>
      </c>
      <c r="AA217">
        <f t="shared" si="70"/>
        <v>1</v>
      </c>
    </row>
    <row r="218" spans="1:27" x14ac:dyDescent="0.2">
      <c r="A218">
        <v>22</v>
      </c>
      <c r="B218">
        <v>1</v>
      </c>
      <c r="C218">
        <v>1</v>
      </c>
      <c r="D218">
        <v>0</v>
      </c>
      <c r="E218">
        <v>1.1561017481971141</v>
      </c>
      <c r="F218">
        <v>0</v>
      </c>
      <c r="G218">
        <f t="shared" si="71"/>
        <v>0.99134592960887336</v>
      </c>
      <c r="H218">
        <f t="shared" si="72"/>
        <v>0.16475581858824073</v>
      </c>
      <c r="I218">
        <f t="shared" si="73"/>
        <v>2.7144479758681291E-2</v>
      </c>
      <c r="J218">
        <f t="shared" si="74"/>
        <v>1.1561017481971141</v>
      </c>
      <c r="K218">
        <f t="shared" si="75"/>
        <v>-1.1327311183301991</v>
      </c>
      <c r="L218">
        <f t="shared" si="76"/>
        <v>0.24365743492951564</v>
      </c>
      <c r="M218">
        <f t="shared" si="77"/>
        <v>0.75634256507048436</v>
      </c>
      <c r="N218">
        <f t="shared" si="78"/>
        <v>1</v>
      </c>
      <c r="O218">
        <f t="shared" si="79"/>
        <v>-0.78997475792677652</v>
      </c>
      <c r="P218">
        <f t="shared" si="80"/>
        <v>0.31217408940545333</v>
      </c>
      <c r="Q218">
        <f t="shared" si="81"/>
        <v>0.68782591059454667</v>
      </c>
      <c r="R218">
        <f t="shared" si="82"/>
        <v>1</v>
      </c>
      <c r="S218">
        <f t="shared" si="83"/>
        <v>1</v>
      </c>
      <c r="T218">
        <f t="shared" si="64"/>
        <v>0</v>
      </c>
      <c r="U218">
        <f t="shared" si="84"/>
        <v>0.45317124595340164</v>
      </c>
      <c r="V218">
        <f t="shared" si="65"/>
        <v>0.54682875404659836</v>
      </c>
      <c r="W218">
        <f t="shared" si="66"/>
        <v>2</v>
      </c>
      <c r="X218">
        <f t="shared" si="67"/>
        <v>0.28112431172803393</v>
      </c>
      <c r="Y218">
        <f t="shared" si="68"/>
        <v>0.71887568827196602</v>
      </c>
      <c r="Z218">
        <f t="shared" si="69"/>
        <v>0</v>
      </c>
      <c r="AA218">
        <f t="shared" si="70"/>
        <v>1</v>
      </c>
    </row>
    <row r="219" spans="1:27" x14ac:dyDescent="0.2">
      <c r="A219">
        <v>22</v>
      </c>
      <c r="B219">
        <v>0</v>
      </c>
      <c r="C219">
        <v>2</v>
      </c>
      <c r="D219">
        <v>0</v>
      </c>
      <c r="E219">
        <v>0</v>
      </c>
      <c r="F219">
        <v>0</v>
      </c>
      <c r="G219">
        <f t="shared" si="71"/>
        <v>2.0146274926596561</v>
      </c>
      <c r="H219">
        <f t="shared" si="72"/>
        <v>0</v>
      </c>
      <c r="I219">
        <f t="shared" si="73"/>
        <v>0</v>
      </c>
      <c r="J219">
        <f t="shared" si="74"/>
        <v>2.0146274926596561</v>
      </c>
      <c r="K219">
        <f t="shared" si="75"/>
        <v>-1.0611468098677228</v>
      </c>
      <c r="L219">
        <f t="shared" si="76"/>
        <v>0.25709035884438414</v>
      </c>
      <c r="M219">
        <f t="shared" si="77"/>
        <v>0.56189418360723153</v>
      </c>
      <c r="N219">
        <f t="shared" si="78"/>
        <v>1</v>
      </c>
      <c r="O219">
        <f t="shared" si="79"/>
        <v>-0.42511616420736698</v>
      </c>
      <c r="P219">
        <f t="shared" si="80"/>
        <v>0.39529314746562261</v>
      </c>
      <c r="Q219">
        <f t="shared" si="81"/>
        <v>0.41593304148722038</v>
      </c>
      <c r="R219">
        <f t="shared" si="82"/>
        <v>1</v>
      </c>
      <c r="S219">
        <f t="shared" si="83"/>
        <v>1</v>
      </c>
      <c r="T219">
        <f t="shared" si="64"/>
        <v>0</v>
      </c>
      <c r="U219">
        <f t="shared" si="84"/>
        <v>0.52820095083228602</v>
      </c>
      <c r="V219">
        <f t="shared" si="65"/>
        <v>0.47179904916771398</v>
      </c>
      <c r="W219">
        <f t="shared" si="66"/>
        <v>1</v>
      </c>
      <c r="X219">
        <f t="shared" si="67"/>
        <v>0.322294303108211</v>
      </c>
      <c r="Y219">
        <f t="shared" si="68"/>
        <v>0.67770569689178894</v>
      </c>
      <c r="Z219">
        <f t="shared" si="69"/>
        <v>0</v>
      </c>
      <c r="AA219">
        <f t="shared" si="70"/>
        <v>1</v>
      </c>
    </row>
    <row r="220" spans="1:27" x14ac:dyDescent="0.2">
      <c r="A220">
        <v>22</v>
      </c>
      <c r="B220">
        <v>0</v>
      </c>
      <c r="C220">
        <v>3</v>
      </c>
      <c r="D220">
        <v>0</v>
      </c>
      <c r="E220">
        <v>0</v>
      </c>
      <c r="F220">
        <v>0</v>
      </c>
      <c r="G220">
        <f t="shared" si="71"/>
        <v>3.0708734770384685</v>
      </c>
      <c r="H220">
        <f t="shared" si="72"/>
        <v>0</v>
      </c>
      <c r="I220">
        <f t="shared" si="73"/>
        <v>0</v>
      </c>
      <c r="J220">
        <f t="shared" si="74"/>
        <v>3.0708734770384685</v>
      </c>
      <c r="K220">
        <f t="shared" si="75"/>
        <v>-0.97307648833606142</v>
      </c>
      <c r="L220">
        <f t="shared" si="76"/>
        <v>0.27426771771129088</v>
      </c>
      <c r="M220">
        <f t="shared" si="77"/>
        <v>0.40778474827402711</v>
      </c>
      <c r="N220">
        <f t="shared" si="78"/>
        <v>1</v>
      </c>
      <c r="O220">
        <f t="shared" si="79"/>
        <v>2.3770112025950363E-2</v>
      </c>
      <c r="P220">
        <f t="shared" si="80"/>
        <v>0.5059422482192435</v>
      </c>
      <c r="Q220">
        <f t="shared" si="81"/>
        <v>0.20549494336850821</v>
      </c>
      <c r="R220">
        <f t="shared" si="82"/>
        <v>1</v>
      </c>
      <c r="S220">
        <f t="shared" si="83"/>
        <v>1</v>
      </c>
      <c r="T220">
        <f t="shared" si="64"/>
        <v>0</v>
      </c>
      <c r="U220">
        <f t="shared" si="84"/>
        <v>0.68959823355315197</v>
      </c>
      <c r="V220">
        <f t="shared" si="65"/>
        <v>0.31040176644684803</v>
      </c>
      <c r="W220">
        <f t="shared" si="66"/>
        <v>1</v>
      </c>
      <c r="X220">
        <f t="shared" si="67"/>
        <v>0.34617990122170356</v>
      </c>
      <c r="Y220">
        <f t="shared" si="68"/>
        <v>0.6538200987782965</v>
      </c>
      <c r="Z220">
        <f t="shared" si="69"/>
        <v>0</v>
      </c>
      <c r="AA220">
        <f t="shared" si="70"/>
        <v>1</v>
      </c>
    </row>
    <row r="221" spans="1:27" x14ac:dyDescent="0.2">
      <c r="A221">
        <v>22</v>
      </c>
      <c r="B221">
        <v>0</v>
      </c>
      <c r="C221">
        <v>4</v>
      </c>
      <c r="D221">
        <v>1</v>
      </c>
      <c r="E221">
        <v>0</v>
      </c>
      <c r="F221">
        <v>1</v>
      </c>
      <c r="G221">
        <f t="shared" si="71"/>
        <v>4.161145812435759</v>
      </c>
      <c r="H221">
        <f t="shared" si="72"/>
        <v>0</v>
      </c>
      <c r="I221">
        <f t="shared" si="73"/>
        <v>0</v>
      </c>
      <c r="J221">
        <f t="shared" si="74"/>
        <v>4.161145812435759</v>
      </c>
      <c r="K221">
        <f t="shared" si="75"/>
        <v>1.8535936076427078</v>
      </c>
      <c r="L221">
        <f t="shared" si="76"/>
        <v>0.86454848184495059</v>
      </c>
      <c r="M221">
        <f t="shared" si="77"/>
        <v>0.35254968503983547</v>
      </c>
      <c r="N221">
        <f t="shared" si="78"/>
        <v>1</v>
      </c>
      <c r="O221">
        <f t="shared" si="79"/>
        <v>1.7139429107098538</v>
      </c>
      <c r="P221">
        <f t="shared" si="80"/>
        <v>0.84734699877307262</v>
      </c>
      <c r="Q221">
        <f t="shared" si="81"/>
        <v>0.17412552352634794</v>
      </c>
      <c r="R221">
        <f t="shared" si="82"/>
        <v>1</v>
      </c>
      <c r="S221">
        <f t="shared" si="83"/>
        <v>1</v>
      </c>
      <c r="T221">
        <f t="shared" si="64"/>
        <v>0</v>
      </c>
      <c r="U221">
        <f t="shared" si="84"/>
        <v>0.81811924209577902</v>
      </c>
      <c r="V221">
        <f t="shared" si="65"/>
        <v>0.18188075790422098</v>
      </c>
      <c r="W221">
        <f t="shared" si="66"/>
        <v>1</v>
      </c>
      <c r="X221">
        <f t="shared" si="67"/>
        <v>0.86141986306676088</v>
      </c>
      <c r="Y221">
        <f t="shared" si="68"/>
        <v>0.13858013693323912</v>
      </c>
      <c r="Z221">
        <f t="shared" si="69"/>
        <v>1</v>
      </c>
      <c r="AA221">
        <f t="shared" si="70"/>
        <v>1</v>
      </c>
    </row>
    <row r="222" spans="1:27" x14ac:dyDescent="0.2">
      <c r="A222">
        <v>22</v>
      </c>
      <c r="B222">
        <v>0</v>
      </c>
      <c r="C222">
        <v>5</v>
      </c>
      <c r="D222">
        <v>1</v>
      </c>
      <c r="E222">
        <v>5.3774201591244317</v>
      </c>
      <c r="F222">
        <v>1</v>
      </c>
      <c r="G222">
        <f t="shared" si="71"/>
        <v>5.2865406379902842</v>
      </c>
      <c r="H222">
        <f t="shared" si="72"/>
        <v>9.0879521134147545E-2</v>
      </c>
      <c r="I222">
        <f t="shared" si="73"/>
        <v>8.2590873615719703E-3</v>
      </c>
      <c r="J222">
        <f t="shared" si="74"/>
        <v>5.3774201591244317</v>
      </c>
      <c r="K222">
        <f t="shared" si="75"/>
        <v>1.9550071745274895</v>
      </c>
      <c r="L222">
        <f t="shared" si="76"/>
        <v>0.87599159760191059</v>
      </c>
      <c r="M222">
        <f t="shared" si="77"/>
        <v>0.3088305618320959</v>
      </c>
      <c r="N222">
        <f t="shared" si="78"/>
        <v>1</v>
      </c>
      <c r="O222">
        <f t="shared" si="79"/>
        <v>2.2308384733323026</v>
      </c>
      <c r="P222">
        <f t="shared" si="80"/>
        <v>0.90298483680164643</v>
      </c>
      <c r="Q222">
        <f t="shared" si="81"/>
        <v>0.15723270744444054</v>
      </c>
      <c r="R222">
        <f t="shared" si="82"/>
        <v>1</v>
      </c>
      <c r="S222">
        <f t="shared" si="83"/>
        <v>1</v>
      </c>
      <c r="T222">
        <f t="shared" si="64"/>
        <v>0</v>
      </c>
      <c r="U222">
        <f t="shared" si="84"/>
        <v>0.89832246063776255</v>
      </c>
      <c r="V222">
        <f t="shared" si="65"/>
        <v>0.10167753936223745</v>
      </c>
      <c r="W222">
        <f t="shared" si="66"/>
        <v>1</v>
      </c>
      <c r="X222">
        <f t="shared" si="67"/>
        <v>0.87873620374315609</v>
      </c>
      <c r="Y222">
        <f t="shared" si="68"/>
        <v>0.12126379625684391</v>
      </c>
      <c r="Z222">
        <f t="shared" si="69"/>
        <v>1</v>
      </c>
      <c r="AA222">
        <f t="shared" si="70"/>
        <v>1</v>
      </c>
    </row>
    <row r="223" spans="1:27" x14ac:dyDescent="0.2">
      <c r="A223">
        <v>22</v>
      </c>
      <c r="B223">
        <v>0</v>
      </c>
      <c r="C223">
        <v>6</v>
      </c>
      <c r="D223">
        <v>0</v>
      </c>
      <c r="E223">
        <v>6.4585739202334089</v>
      </c>
      <c r="F223">
        <v>1</v>
      </c>
      <c r="G223">
        <f t="shared" si="71"/>
        <v>6.4481894043266221</v>
      </c>
      <c r="H223">
        <f t="shared" si="72"/>
        <v>1.0384515906786795E-2</v>
      </c>
      <c r="I223">
        <f t="shared" si="73"/>
        <v>1.0783817061830798E-4</v>
      </c>
      <c r="J223">
        <f t="shared" si="74"/>
        <v>6.4585739202334089</v>
      </c>
      <c r="K223">
        <f t="shared" si="75"/>
        <v>-0.69060832116892568</v>
      </c>
      <c r="L223">
        <f t="shared" si="76"/>
        <v>0.33389776284045769</v>
      </c>
      <c r="M223">
        <f t="shared" si="77"/>
        <v>0.10311783369249845</v>
      </c>
      <c r="N223">
        <f t="shared" si="78"/>
        <v>1</v>
      </c>
      <c r="O223">
        <f t="shared" si="79"/>
        <v>1.4634842121785467</v>
      </c>
      <c r="P223">
        <f t="shared" si="80"/>
        <v>0.81206499760778073</v>
      </c>
      <c r="Q223">
        <f t="shared" si="81"/>
        <v>0.12768317819473449</v>
      </c>
      <c r="R223">
        <f t="shared" si="82"/>
        <v>1</v>
      </c>
      <c r="S223">
        <f t="shared" si="83"/>
        <v>1</v>
      </c>
      <c r="T223">
        <f t="shared" si="64"/>
        <v>0</v>
      </c>
      <c r="U223">
        <f t="shared" si="84"/>
        <v>0.87707768411477971</v>
      </c>
      <c r="V223">
        <f t="shared" si="65"/>
        <v>0.12292231588522029</v>
      </c>
      <c r="W223">
        <f t="shared" si="66"/>
        <v>1</v>
      </c>
      <c r="X223">
        <f t="shared" si="67"/>
        <v>0.39267518671848883</v>
      </c>
      <c r="Y223">
        <f t="shared" si="68"/>
        <v>0.60732481328151122</v>
      </c>
      <c r="Z223">
        <f t="shared" si="69"/>
        <v>0</v>
      </c>
      <c r="AA223">
        <f t="shared" si="70"/>
        <v>0</v>
      </c>
    </row>
    <row r="224" spans="1:27" x14ac:dyDescent="0.2">
      <c r="A224">
        <v>22</v>
      </c>
      <c r="B224">
        <v>0</v>
      </c>
      <c r="C224">
        <v>7</v>
      </c>
      <c r="D224">
        <v>0</v>
      </c>
      <c r="E224">
        <v>7.8732961365034191</v>
      </c>
      <c r="F224">
        <v>1</v>
      </c>
      <c r="G224">
        <f t="shared" si="71"/>
        <v>7.6472600110941809</v>
      </c>
      <c r="H224">
        <f t="shared" si="72"/>
        <v>0.22603612540923823</v>
      </c>
      <c r="I224">
        <f t="shared" si="73"/>
        <v>5.109232999002087E-2</v>
      </c>
      <c r="J224">
        <f t="shared" si="74"/>
        <v>7.8732961365034191</v>
      </c>
      <c r="K224">
        <f t="shared" si="75"/>
        <v>-0.57264807108744509</v>
      </c>
      <c r="L224">
        <f t="shared" si="76"/>
        <v>0.36062602106710395</v>
      </c>
      <c r="M224">
        <f t="shared" si="77"/>
        <v>3.718697406558507E-2</v>
      </c>
      <c r="N224">
        <f t="shared" si="78"/>
        <v>1</v>
      </c>
      <c r="O224">
        <f t="shared" si="79"/>
        <v>2.0647166873386471</v>
      </c>
      <c r="P224">
        <f t="shared" si="80"/>
        <v>0.8874262330618865</v>
      </c>
      <c r="Q224">
        <f t="shared" si="81"/>
        <v>0.11330940185072283</v>
      </c>
      <c r="R224">
        <f t="shared" si="82"/>
        <v>1</v>
      </c>
      <c r="S224">
        <f t="shared" si="83"/>
        <v>1</v>
      </c>
      <c r="T224">
        <f t="shared" si="64"/>
        <v>0</v>
      </c>
      <c r="U224">
        <f t="shared" si="84"/>
        <v>0.70075158081146383</v>
      </c>
      <c r="V224">
        <f t="shared" si="65"/>
        <v>0.29924841918853617</v>
      </c>
      <c r="W224">
        <f t="shared" si="66"/>
        <v>1</v>
      </c>
      <c r="X224">
        <f t="shared" si="67"/>
        <v>0.51827015173472835</v>
      </c>
      <c r="Y224">
        <f t="shared" si="68"/>
        <v>0.48172984826527165</v>
      </c>
      <c r="Z224">
        <f t="shared" si="69"/>
        <v>1</v>
      </c>
      <c r="AA224">
        <f t="shared" si="70"/>
        <v>1</v>
      </c>
    </row>
    <row r="225" spans="1:27" x14ac:dyDescent="0.2">
      <c r="A225">
        <v>22</v>
      </c>
      <c r="B225">
        <v>0</v>
      </c>
      <c r="C225">
        <v>8</v>
      </c>
      <c r="D225">
        <v>0</v>
      </c>
      <c r="E225">
        <v>8.4228512035926855</v>
      </c>
      <c r="F225">
        <v>1</v>
      </c>
      <c r="G225">
        <f t="shared" si="71"/>
        <v>8.8849579811513681</v>
      </c>
      <c r="H225">
        <f t="shared" si="72"/>
        <v>-0.46210677755868268</v>
      </c>
      <c r="I225">
        <f t="shared" si="73"/>
        <v>0.21354267386566983</v>
      </c>
      <c r="J225">
        <f t="shared" si="74"/>
        <v>8.4228512035926855</v>
      </c>
      <c r="K225">
        <f t="shared" si="75"/>
        <v>-0.52682589313486361</v>
      </c>
      <c r="L225">
        <f t="shared" si="76"/>
        <v>0.37125750183133044</v>
      </c>
      <c r="M225">
        <f t="shared" si="77"/>
        <v>1.3805943092255586E-2</v>
      </c>
      <c r="N225">
        <f t="shared" si="78"/>
        <v>1</v>
      </c>
      <c r="O225">
        <f t="shared" si="79"/>
        <v>2.298268086633132</v>
      </c>
      <c r="P225">
        <f t="shared" si="80"/>
        <v>0.90873350106102369</v>
      </c>
      <c r="Q225">
        <f t="shared" si="81"/>
        <v>0.1029680494469378</v>
      </c>
      <c r="R225">
        <f t="shared" si="82"/>
        <v>1</v>
      </c>
      <c r="S225">
        <f t="shared" si="83"/>
        <v>1</v>
      </c>
      <c r="T225">
        <f t="shared" si="64"/>
        <v>0</v>
      </c>
      <c r="U225">
        <f t="shared" si="84"/>
        <v>0.23895082480109098</v>
      </c>
      <c r="V225">
        <f t="shared" si="65"/>
        <v>0.76104917519890902</v>
      </c>
      <c r="W225">
        <f t="shared" si="66"/>
        <v>2</v>
      </c>
      <c r="X225">
        <f t="shared" si="67"/>
        <v>0.78030316773429798</v>
      </c>
      <c r="Y225">
        <f t="shared" si="68"/>
        <v>0.21969683226570202</v>
      </c>
      <c r="Z225">
        <f t="shared" si="69"/>
        <v>1</v>
      </c>
      <c r="AA225">
        <f t="shared" si="70"/>
        <v>1</v>
      </c>
    </row>
    <row r="226" spans="1:27" x14ac:dyDescent="0.2">
      <c r="A226">
        <v>22</v>
      </c>
      <c r="B226">
        <v>0</v>
      </c>
      <c r="C226">
        <v>9</v>
      </c>
      <c r="D226">
        <v>0</v>
      </c>
      <c r="E226">
        <v>9.72354789688886</v>
      </c>
      <c r="F226">
        <v>0</v>
      </c>
      <c r="G226">
        <f t="shared" si="71"/>
        <v>10.162527672575422</v>
      </c>
      <c r="H226">
        <f t="shared" si="72"/>
        <v>-0.43897977568656188</v>
      </c>
      <c r="I226">
        <f t="shared" si="73"/>
        <v>0.19270324346182419</v>
      </c>
      <c r="J226">
        <f t="shared" si="74"/>
        <v>9.72354789688886</v>
      </c>
      <c r="K226">
        <f t="shared" si="75"/>
        <v>-0.41837314852051855</v>
      </c>
      <c r="L226">
        <f t="shared" si="76"/>
        <v>0.39690610686873617</v>
      </c>
      <c r="M226">
        <f t="shared" si="77"/>
        <v>8.3262799678571007E-3</v>
      </c>
      <c r="N226">
        <f t="shared" si="78"/>
        <v>1</v>
      </c>
      <c r="O226">
        <f t="shared" si="79"/>
        <v>2.8510416865309667</v>
      </c>
      <c r="P226">
        <f t="shared" si="80"/>
        <v>0.94537250391303684</v>
      </c>
      <c r="Q226">
        <f t="shared" si="81"/>
        <v>5.6248867182448238E-3</v>
      </c>
      <c r="R226">
        <f t="shared" si="82"/>
        <v>1</v>
      </c>
      <c r="S226">
        <f t="shared" si="83"/>
        <v>1</v>
      </c>
      <c r="T226">
        <f t="shared" si="64"/>
        <v>0</v>
      </c>
      <c r="U226">
        <f t="shared" si="84"/>
        <v>0.31729644584971406</v>
      </c>
      <c r="V226">
        <f t="shared" si="65"/>
        <v>0.68270355415028594</v>
      </c>
      <c r="W226">
        <f t="shared" si="66"/>
        <v>2</v>
      </c>
      <c r="X226">
        <f t="shared" si="67"/>
        <v>0.77134606546288209</v>
      </c>
      <c r="Y226">
        <f t="shared" si="68"/>
        <v>0.22865393453711791</v>
      </c>
      <c r="Z226">
        <f t="shared" si="69"/>
        <v>1</v>
      </c>
      <c r="AA226">
        <f t="shared" si="70"/>
        <v>0</v>
      </c>
    </row>
    <row r="227" spans="1:27" x14ac:dyDescent="0.2">
      <c r="A227">
        <v>22</v>
      </c>
      <c r="B227">
        <v>0</v>
      </c>
      <c r="C227">
        <v>10</v>
      </c>
      <c r="D227">
        <v>1</v>
      </c>
      <c r="E227">
        <v>0</v>
      </c>
      <c r="F227">
        <v>1</v>
      </c>
      <c r="G227">
        <f t="shared" si="71"/>
        <v>11.48125352971643</v>
      </c>
      <c r="H227">
        <f t="shared" si="72"/>
        <v>0</v>
      </c>
      <c r="I227">
        <f t="shared" si="73"/>
        <v>0</v>
      </c>
      <c r="J227">
        <f t="shared" si="74"/>
        <v>11.48125352971643</v>
      </c>
      <c r="K227">
        <f t="shared" si="75"/>
        <v>2.4639478715563823</v>
      </c>
      <c r="L227">
        <f t="shared" si="76"/>
        <v>0.92157546709416915</v>
      </c>
      <c r="M227">
        <f t="shared" si="77"/>
        <v>7.6732953505347316E-3</v>
      </c>
      <c r="N227">
        <f t="shared" si="78"/>
        <v>7.6732953505347316E-3</v>
      </c>
      <c r="O227">
        <f t="shared" si="79"/>
        <v>4.8248620937724542</v>
      </c>
      <c r="P227">
        <f t="shared" si="80"/>
        <v>0.99203626927097277</v>
      </c>
      <c r="Q227">
        <f t="shared" si="81"/>
        <v>5.58009163503944E-3</v>
      </c>
      <c r="R227">
        <f t="shared" si="82"/>
        <v>5.58009163503944E-3</v>
      </c>
      <c r="S227">
        <f t="shared" si="83"/>
        <v>6.4796700285916419E-3</v>
      </c>
      <c r="T227">
        <f t="shared" si="64"/>
        <v>-2.1884471096248705</v>
      </c>
      <c r="U227">
        <f t="shared" si="84"/>
        <v>0.38991173110371369</v>
      </c>
      <c r="V227">
        <f t="shared" si="65"/>
        <v>0.61008826889628631</v>
      </c>
      <c r="W227">
        <f t="shared" si="66"/>
        <v>2</v>
      </c>
      <c r="X227">
        <f t="shared" si="67"/>
        <v>0.96456277591925899</v>
      </c>
      <c r="Y227">
        <f t="shared" si="68"/>
        <v>3.5437224080741014E-2</v>
      </c>
      <c r="Z227">
        <f t="shared" si="69"/>
        <v>1</v>
      </c>
      <c r="AA227">
        <f t="shared" si="70"/>
        <v>1</v>
      </c>
    </row>
    <row r="228" spans="1:27" x14ac:dyDescent="0.2">
      <c r="A228">
        <v>23</v>
      </c>
      <c r="B228">
        <v>1</v>
      </c>
      <c r="C228">
        <v>1</v>
      </c>
      <c r="D228">
        <v>0</v>
      </c>
      <c r="E228">
        <v>1.0286775954496097</v>
      </c>
      <c r="F228">
        <v>1</v>
      </c>
      <c r="G228">
        <f t="shared" si="71"/>
        <v>0.99134592960887336</v>
      </c>
      <c r="H228">
        <f t="shared" si="72"/>
        <v>3.7331665840736328E-2</v>
      </c>
      <c r="I228">
        <f t="shared" si="73"/>
        <v>1.3936532744443996E-3</v>
      </c>
      <c r="J228">
        <f t="shared" si="74"/>
        <v>1.0286775954496097</v>
      </c>
      <c r="K228">
        <f t="shared" si="75"/>
        <v>-1.1433558082881659</v>
      </c>
      <c r="L228">
        <f t="shared" si="76"/>
        <v>0.24170476345474412</v>
      </c>
      <c r="M228">
        <f t="shared" si="77"/>
        <v>0.24170476345474412</v>
      </c>
      <c r="N228">
        <f t="shared" si="78"/>
        <v>1</v>
      </c>
      <c r="O228">
        <f t="shared" si="79"/>
        <v>-0.84412781912175183</v>
      </c>
      <c r="P228">
        <f t="shared" si="80"/>
        <v>0.30066613044010393</v>
      </c>
      <c r="Q228">
        <f t="shared" si="81"/>
        <v>0.30066613044010393</v>
      </c>
      <c r="R228">
        <f t="shared" si="82"/>
        <v>1</v>
      </c>
      <c r="S228">
        <f t="shared" si="83"/>
        <v>1</v>
      </c>
      <c r="T228">
        <f t="shared" si="64"/>
        <v>0</v>
      </c>
      <c r="U228">
        <f t="shared" si="84"/>
        <v>0.3772803918531617</v>
      </c>
      <c r="V228">
        <f t="shared" si="65"/>
        <v>0.62271960814683824</v>
      </c>
      <c r="W228">
        <f t="shared" si="66"/>
        <v>2</v>
      </c>
      <c r="X228">
        <f t="shared" si="67"/>
        <v>0.27842116279966928</v>
      </c>
      <c r="Y228">
        <f t="shared" si="68"/>
        <v>0.72157883720033067</v>
      </c>
      <c r="Z228">
        <f t="shared" si="69"/>
        <v>0</v>
      </c>
      <c r="AA228">
        <f t="shared" si="70"/>
        <v>0</v>
      </c>
    </row>
    <row r="229" spans="1:27" x14ac:dyDescent="0.2">
      <c r="A229">
        <v>23</v>
      </c>
      <c r="B229">
        <v>0</v>
      </c>
      <c r="C229">
        <v>2</v>
      </c>
      <c r="D229">
        <v>1</v>
      </c>
      <c r="E229">
        <v>2.1603507130401036</v>
      </c>
      <c r="F229">
        <v>1</v>
      </c>
      <c r="G229">
        <f t="shared" si="71"/>
        <v>2.0146274926596561</v>
      </c>
      <c r="H229">
        <f t="shared" si="72"/>
        <v>0.14572322038044749</v>
      </c>
      <c r="I229">
        <f t="shared" si="73"/>
        <v>2.1235256958048468E-2</v>
      </c>
      <c r="J229">
        <f t="shared" si="74"/>
        <v>2.1603507130401036</v>
      </c>
      <c r="K229">
        <f t="shared" si="75"/>
        <v>1.6867663057369127</v>
      </c>
      <c r="L229">
        <f t="shared" si="76"/>
        <v>0.84379842410187766</v>
      </c>
      <c r="M229">
        <f t="shared" si="77"/>
        <v>0.20395009850103021</v>
      </c>
      <c r="N229">
        <f t="shared" si="78"/>
        <v>1</v>
      </c>
      <c r="O229">
        <f t="shared" si="79"/>
        <v>0.86363959599308004</v>
      </c>
      <c r="P229">
        <f t="shared" si="80"/>
        <v>0.7034205089457688</v>
      </c>
      <c r="Q229">
        <f t="shared" si="81"/>
        <v>0.21149472249693282</v>
      </c>
      <c r="R229">
        <f t="shared" si="82"/>
        <v>1</v>
      </c>
      <c r="S229">
        <f t="shared" si="83"/>
        <v>1</v>
      </c>
      <c r="T229">
        <f t="shared" si="64"/>
        <v>0</v>
      </c>
      <c r="U229">
        <f t="shared" si="84"/>
        <v>0.36878507543799172</v>
      </c>
      <c r="V229">
        <f t="shared" si="65"/>
        <v>0.63121492456200823</v>
      </c>
      <c r="W229">
        <f t="shared" si="66"/>
        <v>2</v>
      </c>
      <c r="X229">
        <f t="shared" si="67"/>
        <v>0.7551897889764424</v>
      </c>
      <c r="Y229">
        <f t="shared" si="68"/>
        <v>0.2448102110235576</v>
      </c>
      <c r="Z229">
        <f t="shared" si="69"/>
        <v>1</v>
      </c>
      <c r="AA229">
        <f t="shared" si="70"/>
        <v>1</v>
      </c>
    </row>
    <row r="230" spans="1:27" x14ac:dyDescent="0.2">
      <c r="A230">
        <v>23</v>
      </c>
      <c r="B230">
        <v>0</v>
      </c>
      <c r="C230">
        <v>3</v>
      </c>
      <c r="D230">
        <v>0</v>
      </c>
      <c r="E230">
        <v>3.3816294529515565</v>
      </c>
      <c r="F230">
        <v>0</v>
      </c>
      <c r="G230">
        <f t="shared" si="71"/>
        <v>3.0708734770384685</v>
      </c>
      <c r="H230">
        <f t="shared" si="72"/>
        <v>0.31075597591308801</v>
      </c>
      <c r="I230">
        <f t="shared" si="73"/>
        <v>9.6569276565695736E-2</v>
      </c>
      <c r="J230">
        <f t="shared" si="74"/>
        <v>3.3816294529515565</v>
      </c>
      <c r="K230">
        <f t="shared" si="75"/>
        <v>-0.94716549873580602</v>
      </c>
      <c r="L230">
        <f t="shared" si="76"/>
        <v>0.27945522019449953</v>
      </c>
      <c r="M230">
        <f t="shared" si="77"/>
        <v>0.14695517881573494</v>
      </c>
      <c r="N230">
        <f t="shared" si="78"/>
        <v>1</v>
      </c>
      <c r="O230">
        <f t="shared" si="79"/>
        <v>0.15583602745465064</v>
      </c>
      <c r="P230">
        <f t="shared" si="80"/>
        <v>0.53888035500332743</v>
      </c>
      <c r="Q230">
        <f t="shared" si="81"/>
        <v>9.7524371356455447E-2</v>
      </c>
      <c r="R230">
        <f t="shared" si="82"/>
        <v>1</v>
      </c>
      <c r="S230">
        <f t="shared" si="83"/>
        <v>1</v>
      </c>
      <c r="T230">
        <f t="shared" si="64"/>
        <v>0</v>
      </c>
      <c r="U230">
        <f t="shared" si="84"/>
        <v>0.46819124994475542</v>
      </c>
      <c r="V230">
        <f t="shared" si="65"/>
        <v>0.53180875005524464</v>
      </c>
      <c r="W230">
        <f t="shared" si="66"/>
        <v>2</v>
      </c>
      <c r="X230">
        <f t="shared" si="67"/>
        <v>0.41741977687009568</v>
      </c>
      <c r="Y230">
        <f t="shared" si="68"/>
        <v>0.58258022312990432</v>
      </c>
      <c r="Z230">
        <f t="shared" si="69"/>
        <v>0</v>
      </c>
      <c r="AA230">
        <f t="shared" si="70"/>
        <v>1</v>
      </c>
    </row>
    <row r="231" spans="1:27" x14ac:dyDescent="0.2">
      <c r="A231">
        <v>23</v>
      </c>
      <c r="B231">
        <v>0</v>
      </c>
      <c r="C231">
        <v>4</v>
      </c>
      <c r="D231">
        <v>0</v>
      </c>
      <c r="E231">
        <v>0</v>
      </c>
      <c r="F231">
        <v>0</v>
      </c>
      <c r="G231">
        <f t="shared" si="71"/>
        <v>4.161145812435759</v>
      </c>
      <c r="H231">
        <f t="shared" si="72"/>
        <v>0</v>
      </c>
      <c r="I231">
        <f t="shared" si="73"/>
        <v>0</v>
      </c>
      <c r="J231">
        <f t="shared" si="74"/>
        <v>4.161145812435759</v>
      </c>
      <c r="K231">
        <f t="shared" si="75"/>
        <v>-0.88216903253921375</v>
      </c>
      <c r="L231">
        <f t="shared" si="76"/>
        <v>0.29272850379645721</v>
      </c>
      <c r="M231">
        <f t="shared" si="77"/>
        <v>0.10393720919586404</v>
      </c>
      <c r="N231">
        <f t="shared" si="78"/>
        <v>1</v>
      </c>
      <c r="O231">
        <f t="shared" si="79"/>
        <v>0.48711699897721039</v>
      </c>
      <c r="P231">
        <f t="shared" si="80"/>
        <v>0.61942703619560613</v>
      </c>
      <c r="Q231">
        <f t="shared" si="81"/>
        <v>3.7115139050286586E-2</v>
      </c>
      <c r="R231">
        <f t="shared" si="82"/>
        <v>1</v>
      </c>
      <c r="S231">
        <f t="shared" si="83"/>
        <v>1</v>
      </c>
      <c r="T231">
        <f t="shared" si="64"/>
        <v>0</v>
      </c>
      <c r="U231">
        <f t="shared" si="84"/>
        <v>0.71143320421256528</v>
      </c>
      <c r="V231">
        <f t="shared" si="65"/>
        <v>0.28856679578743472</v>
      </c>
      <c r="W231">
        <f t="shared" si="66"/>
        <v>1</v>
      </c>
      <c r="X231">
        <f t="shared" si="67"/>
        <v>0.38700285247933708</v>
      </c>
      <c r="Y231">
        <f t="shared" si="68"/>
        <v>0.61299714752066292</v>
      </c>
      <c r="Z231">
        <f t="shared" si="69"/>
        <v>0</v>
      </c>
      <c r="AA231">
        <f t="shared" si="70"/>
        <v>1</v>
      </c>
    </row>
    <row r="232" spans="1:27" x14ac:dyDescent="0.2">
      <c r="A232">
        <v>23</v>
      </c>
      <c r="B232">
        <v>0</v>
      </c>
      <c r="C232">
        <v>5</v>
      </c>
      <c r="D232">
        <v>1</v>
      </c>
      <c r="E232">
        <v>0</v>
      </c>
      <c r="F232">
        <v>1</v>
      </c>
      <c r="G232">
        <f t="shared" si="71"/>
        <v>5.2865406379902842</v>
      </c>
      <c r="H232">
        <f t="shared" si="72"/>
        <v>0</v>
      </c>
      <c r="I232">
        <f t="shared" si="73"/>
        <v>0</v>
      </c>
      <c r="J232">
        <f t="shared" si="74"/>
        <v>5.2865406379902842</v>
      </c>
      <c r="K232">
        <f t="shared" si="75"/>
        <v>1.9474295943375539</v>
      </c>
      <c r="L232">
        <f t="shared" si="76"/>
        <v>0.8751660946563864</v>
      </c>
      <c r="M232">
        <f t="shared" si="77"/>
        <v>9.0962321461428186E-2</v>
      </c>
      <c r="N232">
        <f t="shared" si="78"/>
        <v>1</v>
      </c>
      <c r="O232">
        <f t="shared" si="79"/>
        <v>2.1922162485559724</v>
      </c>
      <c r="P232">
        <f t="shared" si="80"/>
        <v>0.89954834654225502</v>
      </c>
      <c r="Q232">
        <f t="shared" si="81"/>
        <v>3.3386861964371177E-2</v>
      </c>
      <c r="R232">
        <f t="shared" si="82"/>
        <v>1</v>
      </c>
      <c r="S232">
        <f t="shared" si="83"/>
        <v>1</v>
      </c>
      <c r="T232">
        <f t="shared" si="64"/>
        <v>0</v>
      </c>
      <c r="U232">
        <f t="shared" si="84"/>
        <v>0.87041553865313304</v>
      </c>
      <c r="V232">
        <f t="shared" si="65"/>
        <v>0.12958446134686696</v>
      </c>
      <c r="W232">
        <f t="shared" si="66"/>
        <v>1</v>
      </c>
      <c r="X232">
        <f t="shared" si="67"/>
        <v>0.87832565563344023</v>
      </c>
      <c r="Y232">
        <f t="shared" si="68"/>
        <v>0.12167434436655977</v>
      </c>
      <c r="Z232">
        <f t="shared" si="69"/>
        <v>1</v>
      </c>
      <c r="AA232">
        <f t="shared" si="70"/>
        <v>1</v>
      </c>
    </row>
    <row r="233" spans="1:27" x14ac:dyDescent="0.2">
      <c r="A233">
        <v>23</v>
      </c>
      <c r="B233">
        <v>0</v>
      </c>
      <c r="C233">
        <v>6</v>
      </c>
      <c r="D233">
        <v>0</v>
      </c>
      <c r="E233">
        <v>6.3051378290934048</v>
      </c>
      <c r="F233">
        <v>0</v>
      </c>
      <c r="G233">
        <f t="shared" si="71"/>
        <v>6.4481894043266221</v>
      </c>
      <c r="H233">
        <f t="shared" si="72"/>
        <v>-0.14305157523321732</v>
      </c>
      <c r="I233">
        <f t="shared" si="73"/>
        <v>2.0463753176704836E-2</v>
      </c>
      <c r="J233">
        <f t="shared" si="74"/>
        <v>6.3051378290934048</v>
      </c>
      <c r="K233">
        <f t="shared" si="75"/>
        <v>-0.7034018996356014</v>
      </c>
      <c r="L233">
        <f t="shared" si="76"/>
        <v>0.3310584149159852</v>
      </c>
      <c r="M233">
        <f t="shared" si="77"/>
        <v>6.0848479501329468E-2</v>
      </c>
      <c r="N233">
        <f t="shared" si="78"/>
        <v>1</v>
      </c>
      <c r="O233">
        <f t="shared" si="79"/>
        <v>1.3982765270273092</v>
      </c>
      <c r="P233">
        <f t="shared" si="80"/>
        <v>0.80191025698540508</v>
      </c>
      <c r="Q233">
        <f t="shared" si="81"/>
        <v>6.6135949065860402E-3</v>
      </c>
      <c r="R233">
        <f t="shared" si="82"/>
        <v>1</v>
      </c>
      <c r="S233">
        <f t="shared" si="83"/>
        <v>1</v>
      </c>
      <c r="T233">
        <f t="shared" si="64"/>
        <v>0</v>
      </c>
      <c r="U233">
        <f t="shared" si="84"/>
        <v>0.98407633832866248</v>
      </c>
      <c r="V233">
        <f t="shared" si="65"/>
        <v>1.5923661671337519E-2</v>
      </c>
      <c r="W233">
        <f t="shared" si="66"/>
        <v>1</v>
      </c>
      <c r="X233">
        <f t="shared" si="67"/>
        <v>0.33855610034642469</v>
      </c>
      <c r="Y233">
        <f t="shared" si="68"/>
        <v>0.66144389965357531</v>
      </c>
      <c r="Z233">
        <f t="shared" si="69"/>
        <v>0</v>
      </c>
      <c r="AA233">
        <f t="shared" si="70"/>
        <v>1</v>
      </c>
    </row>
    <row r="234" spans="1:27" x14ac:dyDescent="0.2">
      <c r="A234">
        <v>23</v>
      </c>
      <c r="B234">
        <v>0</v>
      </c>
      <c r="C234">
        <v>7</v>
      </c>
      <c r="D234">
        <v>0</v>
      </c>
      <c r="E234">
        <v>0</v>
      </c>
      <c r="F234">
        <v>0</v>
      </c>
      <c r="G234">
        <f t="shared" si="71"/>
        <v>7.6472600110941809</v>
      </c>
      <c r="H234">
        <f t="shared" si="72"/>
        <v>0</v>
      </c>
      <c r="I234">
        <f t="shared" si="73"/>
        <v>0</v>
      </c>
      <c r="J234">
        <f t="shared" si="74"/>
        <v>7.6472600110941809</v>
      </c>
      <c r="K234">
        <f t="shared" si="75"/>
        <v>-0.59149507693359749</v>
      </c>
      <c r="L234">
        <f t="shared" si="76"/>
        <v>0.35629188780911647</v>
      </c>
      <c r="M234">
        <f t="shared" si="77"/>
        <v>3.9168659869486463E-2</v>
      </c>
      <c r="N234">
        <f t="shared" si="78"/>
        <v>1</v>
      </c>
      <c r="O234">
        <f t="shared" si="79"/>
        <v>1.9686552431961333</v>
      </c>
      <c r="P234">
        <f t="shared" si="80"/>
        <v>0.87746659969265617</v>
      </c>
      <c r="Q234">
        <f t="shared" si="81"/>
        <v>8.1038627215931751E-4</v>
      </c>
      <c r="R234">
        <f t="shared" si="82"/>
        <v>1</v>
      </c>
      <c r="S234">
        <f t="shared" si="83"/>
        <v>1</v>
      </c>
      <c r="T234">
        <f t="shared" si="64"/>
        <v>0</v>
      </c>
      <c r="U234">
        <f t="shared" si="84"/>
        <v>0.99966532586972967</v>
      </c>
      <c r="V234">
        <f t="shared" si="65"/>
        <v>3.3467413027032933E-4</v>
      </c>
      <c r="W234">
        <f t="shared" si="66"/>
        <v>1</v>
      </c>
      <c r="X234">
        <f t="shared" si="67"/>
        <v>0.35646631150253494</v>
      </c>
      <c r="Y234">
        <f t="shared" si="68"/>
        <v>0.64353368849746506</v>
      </c>
      <c r="Z234">
        <f t="shared" si="69"/>
        <v>0</v>
      </c>
      <c r="AA234">
        <f t="shared" si="70"/>
        <v>1</v>
      </c>
    </row>
    <row r="235" spans="1:27" x14ac:dyDescent="0.2">
      <c r="A235">
        <v>23</v>
      </c>
      <c r="B235">
        <v>0</v>
      </c>
      <c r="C235">
        <v>8</v>
      </c>
      <c r="D235">
        <v>1</v>
      </c>
      <c r="E235">
        <v>0</v>
      </c>
      <c r="F235">
        <v>1</v>
      </c>
      <c r="G235">
        <f t="shared" si="71"/>
        <v>8.8849579811513681</v>
      </c>
      <c r="H235">
        <f t="shared" si="72"/>
        <v>0</v>
      </c>
      <c r="I235">
        <f t="shared" si="73"/>
        <v>0</v>
      </c>
      <c r="J235">
        <f t="shared" si="74"/>
        <v>8.8849579811513681</v>
      </c>
      <c r="K235">
        <f t="shared" si="75"/>
        <v>2.2474674426269212</v>
      </c>
      <c r="L235">
        <f t="shared" si="76"/>
        <v>0.904431857924063</v>
      </c>
      <c r="M235">
        <f t="shared" si="77"/>
        <v>3.5425383818155326E-2</v>
      </c>
      <c r="N235">
        <f t="shared" si="78"/>
        <v>1</v>
      </c>
      <c r="O235">
        <f t="shared" si="79"/>
        <v>3.7214813869743937</v>
      </c>
      <c r="P235">
        <f t="shared" si="80"/>
        <v>0.97637361886524343</v>
      </c>
      <c r="Q235">
        <f t="shared" si="81"/>
        <v>7.9123977722690686E-4</v>
      </c>
      <c r="R235">
        <f t="shared" si="82"/>
        <v>1</v>
      </c>
      <c r="S235">
        <f t="shared" si="83"/>
        <v>1</v>
      </c>
      <c r="T235">
        <f t="shared" si="64"/>
        <v>0</v>
      </c>
      <c r="U235">
        <f t="shared" si="84"/>
        <v>0.99999252247600878</v>
      </c>
      <c r="V235">
        <f t="shared" si="65"/>
        <v>7.4775239912172609E-6</v>
      </c>
      <c r="W235">
        <f t="shared" si="66"/>
        <v>1</v>
      </c>
      <c r="X235">
        <f t="shared" si="67"/>
        <v>0.90443239587030644</v>
      </c>
      <c r="Y235">
        <f t="shared" si="68"/>
        <v>9.5567604129693562E-2</v>
      </c>
      <c r="Z235">
        <f t="shared" si="69"/>
        <v>1</v>
      </c>
      <c r="AA235">
        <f t="shared" si="70"/>
        <v>1</v>
      </c>
    </row>
    <row r="236" spans="1:27" x14ac:dyDescent="0.2">
      <c r="A236">
        <v>23</v>
      </c>
      <c r="B236">
        <v>0</v>
      </c>
      <c r="C236">
        <v>9</v>
      </c>
      <c r="D236">
        <v>1</v>
      </c>
      <c r="E236">
        <v>10.769847421641085</v>
      </c>
      <c r="F236">
        <v>1</v>
      </c>
      <c r="G236">
        <f t="shared" si="71"/>
        <v>10.162527672575422</v>
      </c>
      <c r="H236">
        <f t="shared" si="72"/>
        <v>0.60731974906566322</v>
      </c>
      <c r="I236">
        <f t="shared" si="73"/>
        <v>0.36883727760518015</v>
      </c>
      <c r="J236">
        <f t="shared" si="74"/>
        <v>10.769847421641085</v>
      </c>
      <c r="K236">
        <f t="shared" si="75"/>
        <v>2.4046304723857421</v>
      </c>
      <c r="L236">
        <f t="shared" si="76"/>
        <v>0.91717971934338838</v>
      </c>
      <c r="M236">
        <f t="shared" si="77"/>
        <v>3.2491443587967517E-2</v>
      </c>
      <c r="N236">
        <f t="shared" si="78"/>
        <v>1</v>
      </c>
      <c r="O236">
        <f t="shared" si="79"/>
        <v>4.5225268011735578</v>
      </c>
      <c r="P236">
        <f t="shared" si="80"/>
        <v>0.98925516153260507</v>
      </c>
      <c r="Q236">
        <f t="shared" si="81"/>
        <v>7.8273803363162618E-4</v>
      </c>
      <c r="R236">
        <f t="shared" si="82"/>
        <v>1</v>
      </c>
      <c r="S236">
        <f t="shared" si="83"/>
        <v>1</v>
      </c>
      <c r="T236">
        <f t="shared" si="64"/>
        <v>0</v>
      </c>
      <c r="U236">
        <f t="shared" si="84"/>
        <v>0.99999981986072373</v>
      </c>
      <c r="V236">
        <f t="shared" si="65"/>
        <v>1.8013927627347215E-7</v>
      </c>
      <c r="W236">
        <f t="shared" si="66"/>
        <v>1</v>
      </c>
      <c r="X236">
        <f t="shared" si="67"/>
        <v>0.91717973232700645</v>
      </c>
      <c r="Y236">
        <f t="shared" si="68"/>
        <v>8.2820267672993553E-2</v>
      </c>
      <c r="Z236">
        <f t="shared" si="69"/>
        <v>1</v>
      </c>
      <c r="AA236">
        <f t="shared" si="70"/>
        <v>1</v>
      </c>
    </row>
    <row r="237" spans="1:27" x14ac:dyDescent="0.2">
      <c r="A237">
        <v>23</v>
      </c>
      <c r="B237">
        <v>0</v>
      </c>
      <c r="C237">
        <v>10</v>
      </c>
      <c r="D237">
        <v>0</v>
      </c>
      <c r="E237">
        <v>11.11610994401078</v>
      </c>
      <c r="F237">
        <v>0</v>
      </c>
      <c r="G237">
        <f t="shared" si="71"/>
        <v>11.48125352971643</v>
      </c>
      <c r="H237">
        <f t="shared" si="72"/>
        <v>-0.36514358570564909</v>
      </c>
      <c r="I237">
        <f t="shared" si="73"/>
        <v>0.13332983818197869</v>
      </c>
      <c r="J237">
        <f t="shared" si="74"/>
        <v>11.11610994401078</v>
      </c>
      <c r="K237">
        <f t="shared" si="75"/>
        <v>-0.30226062449048052</v>
      </c>
      <c r="L237">
        <f t="shared" si="76"/>
        <v>0.4250049479616006</v>
      </c>
      <c r="M237">
        <f t="shared" si="77"/>
        <v>1.86824192966661E-2</v>
      </c>
      <c r="N237">
        <f t="shared" si="78"/>
        <v>1.86824192966661E-2</v>
      </c>
      <c r="O237">
        <f t="shared" si="79"/>
        <v>3.4428564730496891</v>
      </c>
      <c r="P237">
        <f t="shared" si="80"/>
        <v>0.96901738982963526</v>
      </c>
      <c r="Q237">
        <f t="shared" si="81"/>
        <v>2.4251267361526522E-5</v>
      </c>
      <c r="R237">
        <f t="shared" si="82"/>
        <v>2.4251267361526522E-5</v>
      </c>
      <c r="S237">
        <f t="shared" si="83"/>
        <v>8.0428137695102188E-3</v>
      </c>
      <c r="T237">
        <f t="shared" si="64"/>
        <v>-2.0945919872231622</v>
      </c>
      <c r="U237">
        <f t="shared" si="84"/>
        <v>0.99999999976616483</v>
      </c>
      <c r="V237">
        <f t="shared" si="65"/>
        <v>2.3383517344655047E-10</v>
      </c>
      <c r="W237">
        <f t="shared" si="66"/>
        <v>1</v>
      </c>
      <c r="X237">
        <f t="shared" si="67"/>
        <v>0.42500494808880984</v>
      </c>
      <c r="Y237">
        <f t="shared" si="68"/>
        <v>0.57499505191119016</v>
      </c>
      <c r="Z237">
        <f t="shared" si="69"/>
        <v>0</v>
      </c>
      <c r="AA237">
        <f t="shared" si="70"/>
        <v>1</v>
      </c>
    </row>
    <row r="238" spans="1:27" x14ac:dyDescent="0.2">
      <c r="A238">
        <v>24</v>
      </c>
      <c r="B238">
        <v>1</v>
      </c>
      <c r="C238">
        <v>1</v>
      </c>
      <c r="D238">
        <v>1</v>
      </c>
      <c r="E238">
        <v>1.1897447906159031</v>
      </c>
      <c r="F238">
        <v>1</v>
      </c>
      <c r="G238">
        <f t="shared" si="71"/>
        <v>0.99134592960887336</v>
      </c>
      <c r="H238">
        <f t="shared" si="72"/>
        <v>0.19839886100702975</v>
      </c>
      <c r="I238">
        <f t="shared" si="73"/>
        <v>3.9362108048886707E-2</v>
      </c>
      <c r="J238">
        <f t="shared" si="74"/>
        <v>1.1897447906159031</v>
      </c>
      <c r="K238">
        <f t="shared" si="75"/>
        <v>1.6058366956530397</v>
      </c>
      <c r="L238">
        <f t="shared" si="76"/>
        <v>0.83283256375055215</v>
      </c>
      <c r="M238">
        <f t="shared" si="77"/>
        <v>0.83283256375055215</v>
      </c>
      <c r="N238">
        <f t="shared" si="78"/>
        <v>1</v>
      </c>
      <c r="O238">
        <f t="shared" si="79"/>
        <v>0.45114886499802931</v>
      </c>
      <c r="P238">
        <f t="shared" si="80"/>
        <v>0.61091235215026141</v>
      </c>
      <c r="Q238">
        <f t="shared" si="81"/>
        <v>0.61091235215026141</v>
      </c>
      <c r="R238">
        <f t="shared" si="82"/>
        <v>1</v>
      </c>
      <c r="S238">
        <f t="shared" si="83"/>
        <v>1</v>
      </c>
      <c r="T238">
        <f t="shared" si="64"/>
        <v>0</v>
      </c>
      <c r="U238">
        <f t="shared" si="84"/>
        <v>0.50676330670852077</v>
      </c>
      <c r="V238">
        <f t="shared" si="65"/>
        <v>0.49323669329147923</v>
      </c>
      <c r="W238">
        <f t="shared" si="66"/>
        <v>1</v>
      </c>
      <c r="X238">
        <f t="shared" si="67"/>
        <v>0.72337337240627941</v>
      </c>
      <c r="Y238">
        <f t="shared" si="68"/>
        <v>0.27662662759372059</v>
      </c>
      <c r="Z238">
        <f t="shared" si="69"/>
        <v>1</v>
      </c>
      <c r="AA238">
        <f t="shared" si="70"/>
        <v>1</v>
      </c>
    </row>
    <row r="239" spans="1:27" x14ac:dyDescent="0.2">
      <c r="A239">
        <v>24</v>
      </c>
      <c r="B239">
        <v>0</v>
      </c>
      <c r="C239">
        <v>2</v>
      </c>
      <c r="D239">
        <v>1</v>
      </c>
      <c r="E239">
        <v>1.6301067881583167</v>
      </c>
      <c r="F239">
        <v>1</v>
      </c>
      <c r="G239">
        <f t="shared" si="71"/>
        <v>2.0146274926596561</v>
      </c>
      <c r="H239">
        <f t="shared" si="72"/>
        <v>-0.38452070450133946</v>
      </c>
      <c r="I239">
        <f t="shared" si="73"/>
        <v>0.14785617219020641</v>
      </c>
      <c r="J239">
        <f t="shared" si="74"/>
        <v>1.6301067881583167</v>
      </c>
      <c r="K239">
        <f t="shared" si="75"/>
        <v>1.6425543005362369</v>
      </c>
      <c r="L239">
        <f t="shared" si="76"/>
        <v>0.83788220192898966</v>
      </c>
      <c r="M239">
        <f t="shared" si="77"/>
        <v>0.69781558235347829</v>
      </c>
      <c r="N239">
        <f t="shared" si="78"/>
        <v>1</v>
      </c>
      <c r="O239">
        <f t="shared" si="79"/>
        <v>0.63829509816239205</v>
      </c>
      <c r="P239">
        <f t="shared" si="80"/>
        <v>0.65436796360035332</v>
      </c>
      <c r="Q239">
        <f t="shared" si="81"/>
        <v>0.39976147181486849</v>
      </c>
      <c r="R239">
        <f t="shared" si="82"/>
        <v>1</v>
      </c>
      <c r="S239">
        <f t="shared" si="83"/>
        <v>1</v>
      </c>
      <c r="T239">
        <f t="shared" si="64"/>
        <v>0</v>
      </c>
      <c r="U239">
        <f t="shared" si="84"/>
        <v>0.64201985071731194</v>
      </c>
      <c r="V239">
        <f t="shared" si="65"/>
        <v>0.35798014928268806</v>
      </c>
      <c r="W239">
        <f t="shared" si="66"/>
        <v>1</v>
      </c>
      <c r="X239">
        <f t="shared" si="67"/>
        <v>0.77218774749660568</v>
      </c>
      <c r="Y239">
        <f t="shared" si="68"/>
        <v>0.22781225250339432</v>
      </c>
      <c r="Z239">
        <f t="shared" si="69"/>
        <v>1</v>
      </c>
      <c r="AA239">
        <f t="shared" si="70"/>
        <v>1</v>
      </c>
    </row>
    <row r="240" spans="1:27" x14ac:dyDescent="0.2">
      <c r="A240">
        <v>24</v>
      </c>
      <c r="B240">
        <v>0</v>
      </c>
      <c r="C240">
        <v>3</v>
      </c>
      <c r="D240">
        <v>0</v>
      </c>
      <c r="E240">
        <v>3.5032751152095338</v>
      </c>
      <c r="F240">
        <v>0</v>
      </c>
      <c r="G240">
        <f t="shared" si="71"/>
        <v>3.0708734770384685</v>
      </c>
      <c r="H240">
        <f t="shared" si="72"/>
        <v>0.43240163817106536</v>
      </c>
      <c r="I240">
        <f t="shared" si="73"/>
        <v>0.18697117669302094</v>
      </c>
      <c r="J240">
        <f t="shared" si="74"/>
        <v>3.5032751152095338</v>
      </c>
      <c r="K240">
        <f t="shared" si="75"/>
        <v>-0.93702262222177835</v>
      </c>
      <c r="L240">
        <f t="shared" si="76"/>
        <v>0.28150215116130162</v>
      </c>
      <c r="M240">
        <f t="shared" si="77"/>
        <v>0.50137899480709769</v>
      </c>
      <c r="N240">
        <f t="shared" si="78"/>
        <v>1</v>
      </c>
      <c r="O240">
        <f t="shared" si="79"/>
        <v>0.20753333012703234</v>
      </c>
      <c r="P240">
        <f t="shared" si="80"/>
        <v>0.55169791280809144</v>
      </c>
      <c r="Q240">
        <f t="shared" si="81"/>
        <v>0.17921390219351488</v>
      </c>
      <c r="R240">
        <f t="shared" si="82"/>
        <v>1</v>
      </c>
      <c r="S240">
        <f t="shared" si="83"/>
        <v>1</v>
      </c>
      <c r="T240">
        <f t="shared" si="64"/>
        <v>0</v>
      </c>
      <c r="U240">
        <f t="shared" si="84"/>
        <v>0.83381693617521668</v>
      </c>
      <c r="V240">
        <f t="shared" si="65"/>
        <v>0.16618306382478332</v>
      </c>
      <c r="W240">
        <f t="shared" si="66"/>
        <v>1</v>
      </c>
      <c r="X240">
        <f t="shared" si="67"/>
        <v>0.32640411066423602</v>
      </c>
      <c r="Y240">
        <f t="shared" si="68"/>
        <v>0.67359588933576398</v>
      </c>
      <c r="Z240">
        <f t="shared" si="69"/>
        <v>0</v>
      </c>
      <c r="AA240">
        <f t="shared" si="70"/>
        <v>1</v>
      </c>
    </row>
    <row r="241" spans="1:27" x14ac:dyDescent="0.2">
      <c r="A241">
        <v>24</v>
      </c>
      <c r="B241">
        <v>0</v>
      </c>
      <c r="C241">
        <v>4</v>
      </c>
      <c r="D241">
        <v>0</v>
      </c>
      <c r="E241">
        <v>0</v>
      </c>
      <c r="F241">
        <v>0</v>
      </c>
      <c r="G241">
        <f t="shared" si="71"/>
        <v>4.161145812435759</v>
      </c>
      <c r="H241">
        <f t="shared" si="72"/>
        <v>0</v>
      </c>
      <c r="I241">
        <f t="shared" si="73"/>
        <v>0</v>
      </c>
      <c r="J241">
        <f t="shared" si="74"/>
        <v>4.161145812435759</v>
      </c>
      <c r="K241">
        <f t="shared" si="75"/>
        <v>-0.88216903253921375</v>
      </c>
      <c r="L241">
        <f t="shared" si="76"/>
        <v>0.29272850379645721</v>
      </c>
      <c r="M241">
        <f t="shared" si="77"/>
        <v>0.35461107182224427</v>
      </c>
      <c r="N241">
        <f t="shared" si="78"/>
        <v>1</v>
      </c>
      <c r="O241">
        <f t="shared" si="79"/>
        <v>0.48711699897721039</v>
      </c>
      <c r="P241">
        <f t="shared" si="80"/>
        <v>0.61942703619560613</v>
      </c>
      <c r="Q241">
        <f t="shared" si="81"/>
        <v>6.8203965912736725E-2</v>
      </c>
      <c r="R241">
        <f t="shared" si="82"/>
        <v>1</v>
      </c>
      <c r="S241">
        <f t="shared" si="83"/>
        <v>1</v>
      </c>
      <c r="T241">
        <f t="shared" si="64"/>
        <v>0</v>
      </c>
      <c r="U241">
        <f t="shared" si="84"/>
        <v>0.96308212383313641</v>
      </c>
      <c r="V241">
        <f t="shared" si="65"/>
        <v>3.6917876166863595E-2</v>
      </c>
      <c r="W241">
        <f t="shared" si="66"/>
        <v>1</v>
      </c>
      <c r="X241">
        <f t="shared" si="67"/>
        <v>0.30478951975946511</v>
      </c>
      <c r="Y241">
        <f t="shared" si="68"/>
        <v>0.69521048024053489</v>
      </c>
      <c r="Z241">
        <f t="shared" si="69"/>
        <v>0</v>
      </c>
      <c r="AA241">
        <f t="shared" si="70"/>
        <v>1</v>
      </c>
    </row>
    <row r="242" spans="1:27" x14ac:dyDescent="0.2">
      <c r="A242">
        <v>24</v>
      </c>
      <c r="B242">
        <v>0</v>
      </c>
      <c r="C242">
        <v>5</v>
      </c>
      <c r="D242">
        <v>1</v>
      </c>
      <c r="E242">
        <v>0</v>
      </c>
      <c r="F242">
        <v>0</v>
      </c>
      <c r="G242">
        <f t="shared" si="71"/>
        <v>5.2865406379902842</v>
      </c>
      <c r="H242">
        <f t="shared" si="72"/>
        <v>0</v>
      </c>
      <c r="I242">
        <f t="shared" si="73"/>
        <v>0</v>
      </c>
      <c r="J242">
        <f t="shared" si="74"/>
        <v>5.2865406379902842</v>
      </c>
      <c r="K242">
        <f t="shared" si="75"/>
        <v>1.9474295943375539</v>
      </c>
      <c r="L242">
        <f t="shared" si="76"/>
        <v>0.8751660946563864</v>
      </c>
      <c r="M242">
        <f t="shared" si="77"/>
        <v>4.4267484973655409E-2</v>
      </c>
      <c r="N242">
        <f t="shared" si="78"/>
        <v>1</v>
      </c>
      <c r="O242">
        <f t="shared" si="79"/>
        <v>2.1922162485559724</v>
      </c>
      <c r="P242">
        <f t="shared" si="80"/>
        <v>0.89954834654225502</v>
      </c>
      <c r="Q242">
        <f t="shared" si="81"/>
        <v>6.8512011483100807E-3</v>
      </c>
      <c r="R242">
        <f t="shared" si="82"/>
        <v>1</v>
      </c>
      <c r="S242">
        <f t="shared" si="83"/>
        <v>1</v>
      </c>
      <c r="T242">
        <f t="shared" si="64"/>
        <v>0</v>
      </c>
      <c r="U242">
        <f t="shared" si="84"/>
        <v>0.99410225061753377</v>
      </c>
      <c r="V242">
        <f t="shared" si="65"/>
        <v>5.897749382466233E-3</v>
      </c>
      <c r="W242">
        <f t="shared" si="66"/>
        <v>1</v>
      </c>
      <c r="X242">
        <f t="shared" si="67"/>
        <v>0.87530989506738943</v>
      </c>
      <c r="Y242">
        <f t="shared" si="68"/>
        <v>0.12469010493261057</v>
      </c>
      <c r="Z242">
        <f t="shared" si="69"/>
        <v>1</v>
      </c>
      <c r="AA242">
        <f t="shared" si="70"/>
        <v>0</v>
      </c>
    </row>
    <row r="243" spans="1:27" x14ac:dyDescent="0.2">
      <c r="A243">
        <v>24</v>
      </c>
      <c r="B243">
        <v>0</v>
      </c>
      <c r="C243">
        <v>6</v>
      </c>
      <c r="D243">
        <v>0</v>
      </c>
      <c r="E243">
        <v>0</v>
      </c>
      <c r="F243">
        <v>1</v>
      </c>
      <c r="G243">
        <f t="shared" si="71"/>
        <v>6.4481894043266221</v>
      </c>
      <c r="H243">
        <f t="shared" si="72"/>
        <v>0</v>
      </c>
      <c r="I243">
        <f t="shared" si="73"/>
        <v>0</v>
      </c>
      <c r="J243">
        <f t="shared" si="74"/>
        <v>6.4481894043266221</v>
      </c>
      <c r="K243">
        <f t="shared" si="75"/>
        <v>-0.6914741873292588</v>
      </c>
      <c r="L243">
        <f t="shared" si="76"/>
        <v>0.33370521321216784</v>
      </c>
      <c r="M243">
        <f t="shared" si="77"/>
        <v>1.4772290511500114E-2</v>
      </c>
      <c r="N243">
        <f t="shared" si="78"/>
        <v>1</v>
      </c>
      <c r="O243">
        <f t="shared" si="79"/>
        <v>1.4590709725120077</v>
      </c>
      <c r="P243">
        <f t="shared" si="80"/>
        <v>0.81139054132790722</v>
      </c>
      <c r="Q243">
        <f t="shared" si="81"/>
        <v>5.5589998084736962E-3</v>
      </c>
      <c r="R243">
        <f t="shared" si="82"/>
        <v>1</v>
      </c>
      <c r="S243">
        <f t="shared" si="83"/>
        <v>1</v>
      </c>
      <c r="T243">
        <f t="shared" si="64"/>
        <v>0</v>
      </c>
      <c r="U243">
        <f t="shared" si="84"/>
        <v>0.99777240842786286</v>
      </c>
      <c r="V243">
        <f t="shared" si="65"/>
        <v>2.2275915721371442E-3</v>
      </c>
      <c r="W243">
        <f t="shared" si="66"/>
        <v>1</v>
      </c>
      <c r="X243">
        <f t="shared" si="67"/>
        <v>0.33476930102321201</v>
      </c>
      <c r="Y243">
        <f t="shared" si="68"/>
        <v>0.66523069897678799</v>
      </c>
      <c r="Z243">
        <f t="shared" si="69"/>
        <v>0</v>
      </c>
      <c r="AA243">
        <f t="shared" si="70"/>
        <v>0</v>
      </c>
    </row>
    <row r="244" spans="1:27" x14ac:dyDescent="0.2">
      <c r="A244">
        <v>24</v>
      </c>
      <c r="B244">
        <v>0</v>
      </c>
      <c r="C244">
        <v>7</v>
      </c>
      <c r="D244">
        <v>0</v>
      </c>
      <c r="E244">
        <v>7.5333960248650378</v>
      </c>
      <c r="F244">
        <v>1</v>
      </c>
      <c r="G244">
        <f t="shared" si="71"/>
        <v>7.6472600110941809</v>
      </c>
      <c r="H244">
        <f t="shared" si="72"/>
        <v>-0.11386398622914307</v>
      </c>
      <c r="I244">
        <f t="shared" si="73"/>
        <v>1.2965007359990482E-2</v>
      </c>
      <c r="J244">
        <f t="shared" si="74"/>
        <v>7.5333960248650378</v>
      </c>
      <c r="K244">
        <f t="shared" si="75"/>
        <v>-0.60098911338569805</v>
      </c>
      <c r="L244">
        <f t="shared" si="76"/>
        <v>0.35411743283552854</v>
      </c>
      <c r="M244">
        <f t="shared" si="77"/>
        <v>5.2311255930330572E-3</v>
      </c>
      <c r="N244">
        <f t="shared" si="78"/>
        <v>1</v>
      </c>
      <c r="O244">
        <f t="shared" si="79"/>
        <v>1.9202650182566832</v>
      </c>
      <c r="P244">
        <f t="shared" si="80"/>
        <v>0.87216798374361004</v>
      </c>
      <c r="Q244">
        <f t="shared" si="81"/>
        <v>4.8483816545876182E-3</v>
      </c>
      <c r="R244">
        <f t="shared" si="82"/>
        <v>1</v>
      </c>
      <c r="S244">
        <f t="shared" si="83"/>
        <v>1</v>
      </c>
      <c r="T244">
        <f t="shared" si="64"/>
        <v>0</v>
      </c>
      <c r="U244">
        <f t="shared" si="84"/>
        <v>0.99793505728652987</v>
      </c>
      <c r="V244">
        <f t="shared" si="65"/>
        <v>2.0649427134701304E-3</v>
      </c>
      <c r="W244">
        <f t="shared" si="66"/>
        <v>1</v>
      </c>
      <c r="X244">
        <f t="shared" si="67"/>
        <v>0.35518717754583534</v>
      </c>
      <c r="Y244">
        <f t="shared" si="68"/>
        <v>0.64481282245416471</v>
      </c>
      <c r="Z244">
        <f t="shared" si="69"/>
        <v>0</v>
      </c>
      <c r="AA244">
        <f t="shared" si="70"/>
        <v>0</v>
      </c>
    </row>
    <row r="245" spans="1:27" x14ac:dyDescent="0.2">
      <c r="A245">
        <v>24</v>
      </c>
      <c r="B245">
        <v>0</v>
      </c>
      <c r="C245">
        <v>8</v>
      </c>
      <c r="D245">
        <v>1</v>
      </c>
      <c r="E245">
        <v>9.0645698380717246</v>
      </c>
      <c r="F245">
        <v>1</v>
      </c>
      <c r="G245">
        <f t="shared" si="71"/>
        <v>8.8849579811513681</v>
      </c>
      <c r="H245">
        <f t="shared" si="72"/>
        <v>0.17961185692035642</v>
      </c>
      <c r="I245">
        <f t="shared" si="73"/>
        <v>3.2260419146378588E-2</v>
      </c>
      <c r="J245">
        <f t="shared" si="74"/>
        <v>9.0645698380717246</v>
      </c>
      <c r="K245">
        <f t="shared" si="75"/>
        <v>2.2624435696123197</v>
      </c>
      <c r="L245">
        <f t="shared" si="76"/>
        <v>0.90571850053343517</v>
      </c>
      <c r="M245">
        <f t="shared" si="77"/>
        <v>4.7379272282239773E-3</v>
      </c>
      <c r="N245">
        <f t="shared" si="78"/>
        <v>1</v>
      </c>
      <c r="O245">
        <f t="shared" si="79"/>
        <v>3.7978133198884363</v>
      </c>
      <c r="P245">
        <f t="shared" si="80"/>
        <v>0.97807187972252996</v>
      </c>
      <c r="Q245">
        <f t="shared" si="81"/>
        <v>4.7420657585147416E-3</v>
      </c>
      <c r="R245">
        <f t="shared" si="82"/>
        <v>1</v>
      </c>
      <c r="S245">
        <f t="shared" si="83"/>
        <v>1</v>
      </c>
      <c r="T245">
        <f t="shared" si="64"/>
        <v>0</v>
      </c>
      <c r="U245">
        <f t="shared" si="84"/>
        <v>0.99793325730828408</v>
      </c>
      <c r="V245">
        <f t="shared" si="65"/>
        <v>2.0667426917159171E-3</v>
      </c>
      <c r="W245">
        <f t="shared" si="66"/>
        <v>1</v>
      </c>
      <c r="X245">
        <f t="shared" si="67"/>
        <v>0.90586803635109514</v>
      </c>
      <c r="Y245">
        <f t="shared" si="68"/>
        <v>9.4131963648904859E-2</v>
      </c>
      <c r="Z245">
        <f t="shared" si="69"/>
        <v>1</v>
      </c>
      <c r="AA245">
        <f t="shared" si="70"/>
        <v>1</v>
      </c>
    </row>
    <row r="246" spans="1:27" x14ac:dyDescent="0.2">
      <c r="A246">
        <v>24</v>
      </c>
      <c r="B246">
        <v>0</v>
      </c>
      <c r="C246">
        <v>9</v>
      </c>
      <c r="D246">
        <v>1</v>
      </c>
      <c r="E246">
        <v>10.365907668469243</v>
      </c>
      <c r="F246">
        <v>1</v>
      </c>
      <c r="G246">
        <f t="shared" si="71"/>
        <v>10.162527672575422</v>
      </c>
      <c r="H246">
        <f t="shared" si="72"/>
        <v>0.20337999589382072</v>
      </c>
      <c r="I246">
        <f t="shared" si="73"/>
        <v>4.1363422729770533E-2</v>
      </c>
      <c r="J246">
        <f t="shared" si="74"/>
        <v>10.365907668469243</v>
      </c>
      <c r="K246">
        <f t="shared" si="75"/>
        <v>2.3709497725607047</v>
      </c>
      <c r="L246">
        <f t="shared" si="76"/>
        <v>0.91458508526579008</v>
      </c>
      <c r="M246">
        <f t="shared" si="77"/>
        <v>4.333237578008335E-3</v>
      </c>
      <c r="N246">
        <f t="shared" si="78"/>
        <v>1</v>
      </c>
      <c r="O246">
        <f t="shared" si="79"/>
        <v>4.3508593919662681</v>
      </c>
      <c r="P246">
        <f t="shared" si="80"/>
        <v>0.98726845714546785</v>
      </c>
      <c r="Q246">
        <f t="shared" si="81"/>
        <v>4.6816919450912015E-3</v>
      </c>
      <c r="R246">
        <f t="shared" si="82"/>
        <v>1</v>
      </c>
      <c r="S246">
        <f t="shared" si="83"/>
        <v>1</v>
      </c>
      <c r="T246">
        <f t="shared" si="64"/>
        <v>0</v>
      </c>
      <c r="U246">
        <f t="shared" si="84"/>
        <v>0.99776743263663825</v>
      </c>
      <c r="V246">
        <f t="shared" si="65"/>
        <v>2.2325673633617482E-3</v>
      </c>
      <c r="W246">
        <f t="shared" si="66"/>
        <v>1</v>
      </c>
      <c r="X246">
        <f t="shared" si="67"/>
        <v>0.91474735578970778</v>
      </c>
      <c r="Y246">
        <f t="shared" si="68"/>
        <v>8.5252644210292217E-2</v>
      </c>
      <c r="Z246">
        <f t="shared" si="69"/>
        <v>1</v>
      </c>
      <c r="AA246">
        <f t="shared" si="70"/>
        <v>1</v>
      </c>
    </row>
    <row r="247" spans="1:27" x14ac:dyDescent="0.2">
      <c r="A247">
        <v>24</v>
      </c>
      <c r="B247">
        <v>0</v>
      </c>
      <c r="C247">
        <v>10</v>
      </c>
      <c r="D247">
        <v>0</v>
      </c>
      <c r="E247">
        <v>11.958333848498246</v>
      </c>
      <c r="F247">
        <v>1</v>
      </c>
      <c r="G247">
        <f t="shared" si="71"/>
        <v>11.48125352971643</v>
      </c>
      <c r="H247">
        <f t="shared" si="72"/>
        <v>0.477080318781816</v>
      </c>
      <c r="I247">
        <f t="shared" si="73"/>
        <v>0.22760563056895919</v>
      </c>
      <c r="J247">
        <f t="shared" si="74"/>
        <v>11.958333848498246</v>
      </c>
      <c r="K247">
        <f t="shared" si="75"/>
        <v>-0.23203557164591482</v>
      </c>
      <c r="L247">
        <f t="shared" si="76"/>
        <v>0.44224998239474211</v>
      </c>
      <c r="M247">
        <f t="shared" si="77"/>
        <v>1.9163742425864212E-3</v>
      </c>
      <c r="N247">
        <f t="shared" si="78"/>
        <v>1.9163742425864212E-3</v>
      </c>
      <c r="O247">
        <f t="shared" si="79"/>
        <v>3.8007870667100336</v>
      </c>
      <c r="P247">
        <f t="shared" si="80"/>
        <v>0.97813556790659584</v>
      </c>
      <c r="Q247">
        <f t="shared" si="81"/>
        <v>4.5793294094755178E-3</v>
      </c>
      <c r="R247">
        <f t="shared" si="82"/>
        <v>4.5793294094755178E-3</v>
      </c>
      <c r="S247">
        <f t="shared" si="83"/>
        <v>3.4348937707470626E-3</v>
      </c>
      <c r="T247">
        <f t="shared" si="64"/>
        <v>-2.4640866896063969</v>
      </c>
      <c r="U247">
        <f t="shared" si="84"/>
        <v>0.99468160129025596</v>
      </c>
      <c r="V247">
        <f t="shared" si="65"/>
        <v>5.3183987097440433E-3</v>
      </c>
      <c r="W247">
        <f t="shared" si="66"/>
        <v>1</v>
      </c>
      <c r="X247">
        <f t="shared" si="67"/>
        <v>0.44510003560129879</v>
      </c>
      <c r="Y247">
        <f t="shared" si="68"/>
        <v>0.55489996439870115</v>
      </c>
      <c r="Z247">
        <f t="shared" si="69"/>
        <v>0</v>
      </c>
      <c r="AA247">
        <f t="shared" si="70"/>
        <v>0</v>
      </c>
    </row>
    <row r="248" spans="1:27" x14ac:dyDescent="0.2">
      <c r="A248">
        <v>25</v>
      </c>
      <c r="B248">
        <v>1</v>
      </c>
      <c r="C248">
        <v>1</v>
      </c>
      <c r="D248">
        <v>1</v>
      </c>
      <c r="E248">
        <v>1.0942200114421712</v>
      </c>
      <c r="F248">
        <v>1</v>
      </c>
      <c r="G248">
        <f t="shared" si="71"/>
        <v>0.99134592960887336</v>
      </c>
      <c r="H248">
        <f t="shared" si="72"/>
        <v>0.10287408183329783</v>
      </c>
      <c r="I248">
        <f t="shared" si="73"/>
        <v>1.0583076713044058E-2</v>
      </c>
      <c r="J248">
        <f t="shared" si="74"/>
        <v>1.0942200114421712</v>
      </c>
      <c r="K248">
        <f t="shared" si="75"/>
        <v>1.5978717915109244</v>
      </c>
      <c r="L248">
        <f t="shared" si="76"/>
        <v>0.83172072843229561</v>
      </c>
      <c r="M248">
        <f t="shared" si="77"/>
        <v>0.83172072843229561</v>
      </c>
      <c r="N248">
        <f t="shared" si="78"/>
        <v>1</v>
      </c>
      <c r="O248">
        <f t="shared" si="79"/>
        <v>0.41055248589176974</v>
      </c>
      <c r="P248">
        <f t="shared" si="80"/>
        <v>0.60122034719931761</v>
      </c>
      <c r="Q248">
        <f t="shared" si="81"/>
        <v>0.60122034719931761</v>
      </c>
      <c r="R248">
        <f t="shared" si="82"/>
        <v>1</v>
      </c>
      <c r="S248">
        <f t="shared" si="83"/>
        <v>1</v>
      </c>
      <c r="T248">
        <f t="shared" si="64"/>
        <v>0</v>
      </c>
      <c r="U248">
        <f t="shared" si="84"/>
        <v>0.5104262328799718</v>
      </c>
      <c r="V248">
        <f t="shared" si="65"/>
        <v>0.4895737671200282</v>
      </c>
      <c r="W248">
        <f t="shared" si="66"/>
        <v>1</v>
      </c>
      <c r="X248">
        <f t="shared" si="67"/>
        <v>0.71887378846946393</v>
      </c>
      <c r="Y248">
        <f t="shared" si="68"/>
        <v>0.28112621153053607</v>
      </c>
      <c r="Z248">
        <f t="shared" si="69"/>
        <v>1</v>
      </c>
      <c r="AA248">
        <f t="shared" si="70"/>
        <v>1</v>
      </c>
    </row>
    <row r="249" spans="1:27" x14ac:dyDescent="0.2">
      <c r="A249">
        <v>25</v>
      </c>
      <c r="B249">
        <v>0</v>
      </c>
      <c r="C249">
        <v>2</v>
      </c>
      <c r="D249">
        <v>0</v>
      </c>
      <c r="E249">
        <v>2.1519199768061732</v>
      </c>
      <c r="F249">
        <v>1</v>
      </c>
      <c r="G249">
        <f t="shared" si="71"/>
        <v>2.0146274926596561</v>
      </c>
      <c r="H249">
        <f t="shared" si="72"/>
        <v>0.13729248414651707</v>
      </c>
      <c r="I249">
        <f t="shared" si="73"/>
        <v>1.8849226203121641E-2</v>
      </c>
      <c r="J249">
        <f t="shared" si="74"/>
        <v>2.1519199768061732</v>
      </c>
      <c r="K249">
        <f t="shared" si="75"/>
        <v>-1.0496992934733524</v>
      </c>
      <c r="L249">
        <f t="shared" si="76"/>
        <v>0.25928284890540787</v>
      </c>
      <c r="M249">
        <f t="shared" si="77"/>
        <v>0.21565091996160668</v>
      </c>
      <c r="N249">
        <f t="shared" si="78"/>
        <v>1</v>
      </c>
      <c r="O249">
        <f t="shared" si="79"/>
        <v>-0.36676923283456153</v>
      </c>
      <c r="P249">
        <f t="shared" si="80"/>
        <v>0.40932191887831637</v>
      </c>
      <c r="Q249">
        <f t="shared" si="81"/>
        <v>0.24609266618431228</v>
      </c>
      <c r="R249">
        <f t="shared" si="82"/>
        <v>1</v>
      </c>
      <c r="S249">
        <f t="shared" si="83"/>
        <v>1</v>
      </c>
      <c r="T249">
        <f t="shared" si="64"/>
        <v>0</v>
      </c>
      <c r="U249">
        <f t="shared" si="84"/>
        <v>0.47743129834840464</v>
      </c>
      <c r="V249">
        <f t="shared" si="65"/>
        <v>0.52256870165159541</v>
      </c>
      <c r="W249">
        <f t="shared" si="66"/>
        <v>2</v>
      </c>
      <c r="X249">
        <f t="shared" si="67"/>
        <v>0.33768857089816356</v>
      </c>
      <c r="Y249">
        <f t="shared" si="68"/>
        <v>0.66231142910183638</v>
      </c>
      <c r="Z249">
        <f t="shared" si="69"/>
        <v>0</v>
      </c>
      <c r="AA249">
        <f t="shared" si="70"/>
        <v>0</v>
      </c>
    </row>
    <row r="250" spans="1:27" x14ac:dyDescent="0.2">
      <c r="A250">
        <v>25</v>
      </c>
      <c r="B250">
        <v>0</v>
      </c>
      <c r="C250">
        <v>3</v>
      </c>
      <c r="D250">
        <v>1</v>
      </c>
      <c r="E250">
        <v>2.9181935787472399</v>
      </c>
      <c r="F250">
        <v>0</v>
      </c>
      <c r="G250">
        <f t="shared" si="71"/>
        <v>3.0708734770384685</v>
      </c>
      <c r="H250">
        <f t="shared" si="72"/>
        <v>-0.15267989829122852</v>
      </c>
      <c r="I250">
        <f t="shared" si="73"/>
        <v>2.3311151342219887E-2</v>
      </c>
      <c r="J250">
        <f t="shared" si="74"/>
        <v>2.9181935787472399</v>
      </c>
      <c r="K250">
        <f t="shared" si="75"/>
        <v>1.7499556251193251</v>
      </c>
      <c r="L250">
        <f t="shared" si="76"/>
        <v>0.85194720491158016</v>
      </c>
      <c r="M250">
        <f t="shared" si="77"/>
        <v>3.1927721463704983E-2</v>
      </c>
      <c r="N250">
        <f t="shared" si="78"/>
        <v>1</v>
      </c>
      <c r="O250">
        <f t="shared" si="79"/>
        <v>1.1857097074901934</v>
      </c>
      <c r="P250">
        <f t="shared" si="80"/>
        <v>0.76597287088544597</v>
      </c>
      <c r="Q250">
        <f t="shared" si="81"/>
        <v>5.7592360163260893E-2</v>
      </c>
      <c r="R250">
        <f t="shared" si="82"/>
        <v>1</v>
      </c>
      <c r="S250">
        <f t="shared" si="83"/>
        <v>1</v>
      </c>
      <c r="T250">
        <f t="shared" si="64"/>
        <v>0</v>
      </c>
      <c r="U250">
        <f t="shared" si="84"/>
        <v>0.33620517965940816</v>
      </c>
      <c r="V250">
        <f t="shared" si="65"/>
        <v>0.6637948203405919</v>
      </c>
      <c r="W250">
        <f t="shared" si="66"/>
        <v>2</v>
      </c>
      <c r="X250">
        <f t="shared" si="67"/>
        <v>0.7948778873028004</v>
      </c>
      <c r="Y250">
        <f t="shared" si="68"/>
        <v>0.2051221126971996</v>
      </c>
      <c r="Z250">
        <f t="shared" si="69"/>
        <v>1</v>
      </c>
      <c r="AA250">
        <f t="shared" si="70"/>
        <v>0</v>
      </c>
    </row>
    <row r="251" spans="1:27" x14ac:dyDescent="0.2">
      <c r="A251">
        <v>25</v>
      </c>
      <c r="B251">
        <v>0</v>
      </c>
      <c r="C251">
        <v>4</v>
      </c>
      <c r="D251">
        <v>1</v>
      </c>
      <c r="E251">
        <v>0</v>
      </c>
      <c r="F251">
        <v>1</v>
      </c>
      <c r="G251">
        <f t="shared" si="71"/>
        <v>4.161145812435759</v>
      </c>
      <c r="H251">
        <f t="shared" si="72"/>
        <v>0</v>
      </c>
      <c r="I251">
        <f t="shared" si="73"/>
        <v>0</v>
      </c>
      <c r="J251">
        <f t="shared" si="74"/>
        <v>4.161145812435759</v>
      </c>
      <c r="K251">
        <f t="shared" si="75"/>
        <v>1.8535936076427078</v>
      </c>
      <c r="L251">
        <f t="shared" si="76"/>
        <v>0.86454848184495059</v>
      </c>
      <c r="M251">
        <f t="shared" si="77"/>
        <v>2.7603063120214585E-2</v>
      </c>
      <c r="N251">
        <f t="shared" si="78"/>
        <v>1</v>
      </c>
      <c r="O251">
        <f t="shared" si="79"/>
        <v>1.7139429107098538</v>
      </c>
      <c r="P251">
        <f t="shared" si="80"/>
        <v>0.84734699877307262</v>
      </c>
      <c r="Q251">
        <f t="shared" si="81"/>
        <v>4.8800713536596985E-2</v>
      </c>
      <c r="R251">
        <f t="shared" si="82"/>
        <v>1</v>
      </c>
      <c r="S251">
        <f t="shared" si="83"/>
        <v>1</v>
      </c>
      <c r="T251">
        <f t="shared" si="64"/>
        <v>0</v>
      </c>
      <c r="U251">
        <f t="shared" si="84"/>
        <v>0.22268808160053244</v>
      </c>
      <c r="V251">
        <f t="shared" si="65"/>
        <v>0.77731191839946756</v>
      </c>
      <c r="W251">
        <f t="shared" si="66"/>
        <v>2</v>
      </c>
      <c r="X251">
        <f t="shared" si="67"/>
        <v>0.85117756403903311</v>
      </c>
      <c r="Y251">
        <f t="shared" si="68"/>
        <v>0.14882243596096689</v>
      </c>
      <c r="Z251">
        <f t="shared" si="69"/>
        <v>1</v>
      </c>
      <c r="AA251">
        <f t="shared" si="70"/>
        <v>1</v>
      </c>
    </row>
    <row r="252" spans="1:27" x14ac:dyDescent="0.2">
      <c r="A252">
        <v>25</v>
      </c>
      <c r="B252">
        <v>0</v>
      </c>
      <c r="C252">
        <v>5</v>
      </c>
      <c r="D252">
        <v>1</v>
      </c>
      <c r="E252">
        <v>4.9717212188008029</v>
      </c>
      <c r="F252">
        <v>1</v>
      </c>
      <c r="G252">
        <f t="shared" si="71"/>
        <v>5.2865406379902842</v>
      </c>
      <c r="H252">
        <f t="shared" si="72"/>
        <v>-0.31481941918948131</v>
      </c>
      <c r="I252">
        <f t="shared" si="73"/>
        <v>9.9111266698802353E-2</v>
      </c>
      <c r="J252">
        <f t="shared" si="74"/>
        <v>4.9717212188008029</v>
      </c>
      <c r="K252">
        <f t="shared" si="75"/>
        <v>1.9211797927927607</v>
      </c>
      <c r="L252">
        <f t="shared" si="76"/>
        <v>0.8722699381465151</v>
      </c>
      <c r="M252">
        <f t="shared" si="77"/>
        <v>2.4077322160523929E-2</v>
      </c>
      <c r="N252">
        <f t="shared" si="78"/>
        <v>1</v>
      </c>
      <c r="O252">
        <f t="shared" si="79"/>
        <v>2.0584234400095687</v>
      </c>
      <c r="P252">
        <f t="shared" si="80"/>
        <v>0.88679599736091075</v>
      </c>
      <c r="Q252">
        <f t="shared" si="81"/>
        <v>4.3276277432610623E-2</v>
      </c>
      <c r="R252">
        <f t="shared" si="82"/>
        <v>1</v>
      </c>
      <c r="S252">
        <f t="shared" si="83"/>
        <v>1</v>
      </c>
      <c r="T252">
        <f t="shared" si="64"/>
        <v>0</v>
      </c>
      <c r="U252">
        <f t="shared" si="84"/>
        <v>0.13747715645688097</v>
      </c>
      <c r="V252">
        <f t="shared" si="65"/>
        <v>0.86252284354311903</v>
      </c>
      <c r="W252">
        <f t="shared" si="66"/>
        <v>2</v>
      </c>
      <c r="X252">
        <f t="shared" si="67"/>
        <v>0.88479899604559142</v>
      </c>
      <c r="Y252">
        <f t="shared" si="68"/>
        <v>0.11520100395440858</v>
      </c>
      <c r="Z252">
        <f t="shared" si="69"/>
        <v>1</v>
      </c>
      <c r="AA252">
        <f t="shared" si="70"/>
        <v>1</v>
      </c>
    </row>
    <row r="253" spans="1:27" x14ac:dyDescent="0.2">
      <c r="A253">
        <v>25</v>
      </c>
      <c r="B253">
        <v>0</v>
      </c>
      <c r="C253">
        <v>6</v>
      </c>
      <c r="D253">
        <v>1</v>
      </c>
      <c r="E253">
        <v>6.7925602773961486</v>
      </c>
      <c r="F253">
        <v>1</v>
      </c>
      <c r="G253">
        <f t="shared" si="71"/>
        <v>6.4481894043266221</v>
      </c>
      <c r="H253">
        <f t="shared" si="72"/>
        <v>0.34437087306952652</v>
      </c>
      <c r="I253">
        <f t="shared" si="73"/>
        <v>0.11859129821866794</v>
      </c>
      <c r="J253">
        <f t="shared" si="74"/>
        <v>6.7925602773961486</v>
      </c>
      <c r="K253">
        <f t="shared" si="75"/>
        <v>2.0730022694881018</v>
      </c>
      <c r="L253">
        <f t="shared" si="76"/>
        <v>0.88825131700860727</v>
      </c>
      <c r="M253">
        <f t="shared" si="77"/>
        <v>2.1386713119125905E-2</v>
      </c>
      <c r="N253">
        <f t="shared" si="78"/>
        <v>1</v>
      </c>
      <c r="O253">
        <f t="shared" si="79"/>
        <v>2.8322485496157697</v>
      </c>
      <c r="P253">
        <f t="shared" si="80"/>
        <v>0.94439380080198676</v>
      </c>
      <c r="Q253">
        <f t="shared" si="81"/>
        <v>4.086984812914439E-2</v>
      </c>
      <c r="R253">
        <f t="shared" si="82"/>
        <v>1</v>
      </c>
      <c r="S253">
        <f t="shared" si="83"/>
        <v>1</v>
      </c>
      <c r="T253">
        <f t="shared" si="64"/>
        <v>0</v>
      </c>
      <c r="U253">
        <f t="shared" si="84"/>
        <v>7.6985588930751997E-2</v>
      </c>
      <c r="V253">
        <f t="shared" si="65"/>
        <v>0.92301441106924798</v>
      </c>
      <c r="W253">
        <f t="shared" si="66"/>
        <v>2</v>
      </c>
      <c r="X253">
        <f t="shared" si="67"/>
        <v>0.94007163862311816</v>
      </c>
      <c r="Y253">
        <f t="shared" si="68"/>
        <v>5.9928361376881845E-2</v>
      </c>
      <c r="Z253">
        <f t="shared" si="69"/>
        <v>1</v>
      </c>
      <c r="AA253">
        <f t="shared" si="70"/>
        <v>1</v>
      </c>
    </row>
    <row r="254" spans="1:27" x14ac:dyDescent="0.2">
      <c r="A254">
        <v>25</v>
      </c>
      <c r="B254">
        <v>0</v>
      </c>
      <c r="C254">
        <v>7</v>
      </c>
      <c r="D254">
        <v>0</v>
      </c>
      <c r="E254">
        <v>7.5251819731505645</v>
      </c>
      <c r="F254">
        <v>1</v>
      </c>
      <c r="G254">
        <f t="shared" si="71"/>
        <v>7.6472600110941809</v>
      </c>
      <c r="H254">
        <f t="shared" si="72"/>
        <v>-0.12207803794361638</v>
      </c>
      <c r="I254">
        <f t="shared" si="73"/>
        <v>1.4903047348163041E-2</v>
      </c>
      <c r="J254">
        <f t="shared" si="74"/>
        <v>7.5251819731505645</v>
      </c>
      <c r="K254">
        <f t="shared" si="75"/>
        <v>-0.60167400514980429</v>
      </c>
      <c r="L254">
        <f t="shared" si="76"/>
        <v>0.3539608012273634</v>
      </c>
      <c r="M254">
        <f t="shared" si="77"/>
        <v>7.5700581112655698E-3</v>
      </c>
      <c r="N254">
        <f t="shared" si="78"/>
        <v>1</v>
      </c>
      <c r="O254">
        <f t="shared" si="79"/>
        <v>1.916774188335028</v>
      </c>
      <c r="P254">
        <f t="shared" si="80"/>
        <v>0.87177828175778282</v>
      </c>
      <c r="Q254">
        <f t="shared" si="81"/>
        <v>3.5629445977727034E-2</v>
      </c>
      <c r="R254">
        <f t="shared" si="82"/>
        <v>1</v>
      </c>
      <c r="S254">
        <f t="shared" si="83"/>
        <v>1</v>
      </c>
      <c r="T254">
        <f t="shared" si="64"/>
        <v>0</v>
      </c>
      <c r="U254">
        <f t="shared" si="84"/>
        <v>1.7412547442128366E-2</v>
      </c>
      <c r="V254">
        <f t="shared" si="65"/>
        <v>0.98258745255787161</v>
      </c>
      <c r="W254">
        <f t="shared" si="66"/>
        <v>2</v>
      </c>
      <c r="X254">
        <f t="shared" si="67"/>
        <v>0.8627617603116835</v>
      </c>
      <c r="Y254">
        <f t="shared" si="68"/>
        <v>0.1372382396883165</v>
      </c>
      <c r="Z254">
        <f t="shared" si="69"/>
        <v>1</v>
      </c>
      <c r="AA254">
        <f t="shared" si="70"/>
        <v>1</v>
      </c>
    </row>
    <row r="255" spans="1:27" x14ac:dyDescent="0.2">
      <c r="A255">
        <v>25</v>
      </c>
      <c r="B255">
        <v>0</v>
      </c>
      <c r="C255">
        <v>8</v>
      </c>
      <c r="D255">
        <v>0</v>
      </c>
      <c r="E255">
        <v>8.9143945369308462</v>
      </c>
      <c r="F255">
        <v>1</v>
      </c>
      <c r="G255">
        <f t="shared" si="71"/>
        <v>8.8849579811513681</v>
      </c>
      <c r="H255">
        <f t="shared" si="72"/>
        <v>2.9436555779478013E-2</v>
      </c>
      <c r="I255">
        <f t="shared" si="73"/>
        <v>8.6651081615832042E-4</v>
      </c>
      <c r="J255">
        <f t="shared" si="74"/>
        <v>8.9143945369308462</v>
      </c>
      <c r="K255">
        <f t="shared" si="75"/>
        <v>-0.48584076272578014</v>
      </c>
      <c r="L255">
        <f t="shared" si="76"/>
        <v>0.38087386596497774</v>
      </c>
      <c r="M255">
        <f t="shared" si="77"/>
        <v>2.8832372984172552E-3</v>
      </c>
      <c r="N255">
        <f t="shared" si="78"/>
        <v>1</v>
      </c>
      <c r="O255">
        <f t="shared" si="79"/>
        <v>2.5071655023608175</v>
      </c>
      <c r="P255">
        <f t="shared" si="80"/>
        <v>0.92464262414375675</v>
      </c>
      <c r="Q255">
        <f t="shared" si="81"/>
        <v>3.2944504425633743E-2</v>
      </c>
      <c r="R255">
        <f t="shared" si="82"/>
        <v>1</v>
      </c>
      <c r="S255">
        <f t="shared" si="83"/>
        <v>1</v>
      </c>
      <c r="T255">
        <f t="shared" si="64"/>
        <v>0</v>
      </c>
      <c r="U255">
        <f t="shared" si="84"/>
        <v>1.5485152061551488E-3</v>
      </c>
      <c r="V255">
        <f t="shared" si="65"/>
        <v>0.99845148479384482</v>
      </c>
      <c r="W255">
        <f t="shared" si="66"/>
        <v>2</v>
      </c>
      <c r="X255">
        <f t="shared" si="67"/>
        <v>0.92380058995308478</v>
      </c>
      <c r="Y255">
        <f t="shared" si="68"/>
        <v>7.6199410046915217E-2</v>
      </c>
      <c r="Z255">
        <f t="shared" si="69"/>
        <v>1</v>
      </c>
      <c r="AA255">
        <f t="shared" si="70"/>
        <v>1</v>
      </c>
    </row>
    <row r="256" spans="1:27" x14ac:dyDescent="0.2">
      <c r="A256">
        <v>25</v>
      </c>
      <c r="B256">
        <v>0</v>
      </c>
      <c r="C256">
        <v>9</v>
      </c>
      <c r="D256">
        <v>0</v>
      </c>
      <c r="E256">
        <v>10.058561064556711</v>
      </c>
      <c r="F256">
        <v>0</v>
      </c>
      <c r="G256">
        <f t="shared" si="71"/>
        <v>10.162527672575422</v>
      </c>
      <c r="H256">
        <f t="shared" si="72"/>
        <v>-0.10396660801871072</v>
      </c>
      <c r="I256">
        <f t="shared" si="73"/>
        <v>1.0809055582916243E-2</v>
      </c>
      <c r="J256">
        <f t="shared" si="74"/>
        <v>10.058561064556711</v>
      </c>
      <c r="K256">
        <f t="shared" si="75"/>
        <v>-0.39043958206895002</v>
      </c>
      <c r="L256">
        <f t="shared" si="76"/>
        <v>0.40361148474947905</v>
      </c>
      <c r="M256">
        <f t="shared" si="77"/>
        <v>1.7195296115179899E-3</v>
      </c>
      <c r="N256">
        <f t="shared" si="78"/>
        <v>1</v>
      </c>
      <c r="O256">
        <f t="shared" si="79"/>
        <v>2.9934164889421604</v>
      </c>
      <c r="P256">
        <f t="shared" si="80"/>
        <v>0.95227581804199812</v>
      </c>
      <c r="Q256">
        <f t="shared" si="81"/>
        <v>1.5722495237251429E-3</v>
      </c>
      <c r="R256">
        <f t="shared" si="82"/>
        <v>1</v>
      </c>
      <c r="S256">
        <f t="shared" si="83"/>
        <v>1</v>
      </c>
      <c r="T256">
        <f t="shared" si="64"/>
        <v>0</v>
      </c>
      <c r="U256">
        <f t="shared" si="84"/>
        <v>1.693326359110201E-3</v>
      </c>
      <c r="V256">
        <f t="shared" si="65"/>
        <v>0.99830667364088976</v>
      </c>
      <c r="W256">
        <f t="shared" si="66"/>
        <v>2</v>
      </c>
      <c r="X256">
        <f t="shared" si="67"/>
        <v>0.95134675026413029</v>
      </c>
      <c r="Y256">
        <f t="shared" si="68"/>
        <v>4.8653249735869708E-2</v>
      </c>
      <c r="Z256">
        <f t="shared" si="69"/>
        <v>1</v>
      </c>
      <c r="AA256">
        <f t="shared" si="70"/>
        <v>0</v>
      </c>
    </row>
    <row r="257" spans="1:27" x14ac:dyDescent="0.2">
      <c r="A257">
        <v>25</v>
      </c>
      <c r="B257">
        <v>0</v>
      </c>
      <c r="C257">
        <v>10</v>
      </c>
      <c r="D257">
        <v>1</v>
      </c>
      <c r="E257">
        <v>0</v>
      </c>
      <c r="F257">
        <v>1</v>
      </c>
      <c r="G257">
        <f t="shared" si="71"/>
        <v>11.48125352971643</v>
      </c>
      <c r="H257">
        <f t="shared" si="72"/>
        <v>0</v>
      </c>
      <c r="I257">
        <f t="shared" si="73"/>
        <v>0</v>
      </c>
      <c r="J257">
        <f t="shared" si="74"/>
        <v>11.48125352971643</v>
      </c>
      <c r="K257">
        <f t="shared" si="75"/>
        <v>2.4639478715563823</v>
      </c>
      <c r="L257">
        <f t="shared" si="76"/>
        <v>0.92157546709416915</v>
      </c>
      <c r="M257">
        <f t="shared" si="77"/>
        <v>1.5846763049169469E-3</v>
      </c>
      <c r="N257">
        <f t="shared" si="78"/>
        <v>1.5846763049169469E-3</v>
      </c>
      <c r="O257">
        <f t="shared" si="79"/>
        <v>4.8248620937724542</v>
      </c>
      <c r="P257">
        <f t="shared" si="80"/>
        <v>0.99203626927097277</v>
      </c>
      <c r="Q257">
        <f t="shared" si="81"/>
        <v>1.5597285518793545E-3</v>
      </c>
      <c r="R257">
        <f t="shared" si="82"/>
        <v>1.5597285518793545E-3</v>
      </c>
      <c r="S257">
        <f t="shared" si="83"/>
        <v>1.5704501359440877E-3</v>
      </c>
      <c r="T257">
        <f t="shared" si="64"/>
        <v>-2.8039758485224797</v>
      </c>
      <c r="U257">
        <f t="shared" si="84"/>
        <v>1.7203644046156861E-3</v>
      </c>
      <c r="V257">
        <f t="shared" si="65"/>
        <v>0.99827963559538435</v>
      </c>
      <c r="W257">
        <f t="shared" si="66"/>
        <v>2</v>
      </c>
      <c r="X257">
        <f t="shared" si="67"/>
        <v>0.99191505101498723</v>
      </c>
      <c r="Y257">
        <f t="shared" si="68"/>
        <v>8.0849489850127743E-3</v>
      </c>
      <c r="Z257">
        <f t="shared" si="69"/>
        <v>1</v>
      </c>
      <c r="AA257">
        <f t="shared" si="70"/>
        <v>1</v>
      </c>
    </row>
    <row r="258" spans="1:27" x14ac:dyDescent="0.2">
      <c r="A258">
        <v>26</v>
      </c>
      <c r="B258">
        <v>1</v>
      </c>
      <c r="C258">
        <v>1</v>
      </c>
      <c r="D258">
        <v>0</v>
      </c>
      <c r="E258">
        <v>1.0605235581665502</v>
      </c>
      <c r="F258">
        <v>0</v>
      </c>
      <c r="G258">
        <f t="shared" si="71"/>
        <v>0.99134592960887336</v>
      </c>
      <c r="H258">
        <f t="shared" si="72"/>
        <v>6.917762855767684E-2</v>
      </c>
      <c r="I258">
        <f t="shared" si="73"/>
        <v>4.785544292863906E-3</v>
      </c>
      <c r="J258">
        <f t="shared" si="74"/>
        <v>1.0605235581665502</v>
      </c>
      <c r="K258">
        <f t="shared" si="75"/>
        <v>-1.1407004758964261</v>
      </c>
      <c r="L258">
        <f t="shared" si="76"/>
        <v>0.24219177599323038</v>
      </c>
      <c r="M258">
        <f t="shared" si="77"/>
        <v>0.75780822400676962</v>
      </c>
      <c r="N258">
        <f t="shared" si="78"/>
        <v>1</v>
      </c>
      <c r="O258">
        <f t="shared" si="79"/>
        <v>-0.83059383572348144</v>
      </c>
      <c r="P258">
        <f t="shared" si="80"/>
        <v>0.3035195213781029</v>
      </c>
      <c r="Q258">
        <f t="shared" si="81"/>
        <v>0.6964804786218971</v>
      </c>
      <c r="R258">
        <f t="shared" si="82"/>
        <v>1</v>
      </c>
      <c r="S258">
        <f t="shared" si="83"/>
        <v>1</v>
      </c>
      <c r="T258">
        <f t="shared" si="64"/>
        <v>0</v>
      </c>
      <c r="U258">
        <f t="shared" si="84"/>
        <v>0.45055372896323509</v>
      </c>
      <c r="V258">
        <f t="shared" si="65"/>
        <v>0.54944627103676491</v>
      </c>
      <c r="W258">
        <f t="shared" si="66"/>
        <v>2</v>
      </c>
      <c r="X258">
        <f t="shared" si="67"/>
        <v>0.27588807700604079</v>
      </c>
      <c r="Y258">
        <f t="shared" si="68"/>
        <v>0.72411192299395921</v>
      </c>
      <c r="Z258">
        <f t="shared" si="69"/>
        <v>0</v>
      </c>
      <c r="AA258">
        <f t="shared" si="70"/>
        <v>1</v>
      </c>
    </row>
    <row r="259" spans="1:27" x14ac:dyDescent="0.2">
      <c r="A259">
        <v>26</v>
      </c>
      <c r="B259">
        <v>0</v>
      </c>
      <c r="C259">
        <v>2</v>
      </c>
      <c r="D259">
        <v>0</v>
      </c>
      <c r="E259">
        <v>0</v>
      </c>
      <c r="F259">
        <v>1</v>
      </c>
      <c r="G259">
        <f t="shared" si="71"/>
        <v>2.0146274926596561</v>
      </c>
      <c r="H259">
        <f t="shared" si="72"/>
        <v>0</v>
      </c>
      <c r="I259">
        <f t="shared" si="73"/>
        <v>0</v>
      </c>
      <c r="J259">
        <f t="shared" si="74"/>
        <v>2.0146274926596561</v>
      </c>
      <c r="K259">
        <f t="shared" si="75"/>
        <v>-1.0611468098677228</v>
      </c>
      <c r="L259">
        <f t="shared" si="76"/>
        <v>0.25709035884438414</v>
      </c>
      <c r="M259">
        <f t="shared" si="77"/>
        <v>0.19482518824512585</v>
      </c>
      <c r="N259">
        <f t="shared" si="78"/>
        <v>1</v>
      </c>
      <c r="O259">
        <f t="shared" si="79"/>
        <v>-0.42511616420736698</v>
      </c>
      <c r="P259">
        <f t="shared" si="80"/>
        <v>0.39529314746562261</v>
      </c>
      <c r="Q259">
        <f t="shared" si="81"/>
        <v>0.27531396054281299</v>
      </c>
      <c r="R259">
        <f t="shared" si="82"/>
        <v>1</v>
      </c>
      <c r="S259">
        <f t="shared" si="83"/>
        <v>1</v>
      </c>
      <c r="T259">
        <f t="shared" si="64"/>
        <v>0</v>
      </c>
      <c r="U259">
        <f t="shared" si="84"/>
        <v>0.3672010843225203</v>
      </c>
      <c r="V259">
        <f t="shared" si="65"/>
        <v>0.6327989156774797</v>
      </c>
      <c r="W259">
        <f t="shared" si="66"/>
        <v>2</v>
      </c>
      <c r="X259">
        <f t="shared" si="67"/>
        <v>0.34454493362750777</v>
      </c>
      <c r="Y259">
        <f t="shared" si="68"/>
        <v>0.65545506637249229</v>
      </c>
      <c r="Z259">
        <f t="shared" si="69"/>
        <v>0</v>
      </c>
      <c r="AA259">
        <f t="shared" si="70"/>
        <v>0</v>
      </c>
    </row>
    <row r="260" spans="1:27" x14ac:dyDescent="0.2">
      <c r="A260">
        <v>26</v>
      </c>
      <c r="B260">
        <v>0</v>
      </c>
      <c r="C260">
        <v>3</v>
      </c>
      <c r="D260">
        <v>1</v>
      </c>
      <c r="E260">
        <v>3.0692762871611761</v>
      </c>
      <c r="F260">
        <v>0</v>
      </c>
      <c r="G260">
        <f t="shared" si="71"/>
        <v>3.0708734770384685</v>
      </c>
      <c r="H260">
        <f t="shared" si="72"/>
        <v>-1.5971898772924042E-3</v>
      </c>
      <c r="I260">
        <f t="shared" si="73"/>
        <v>2.5510155041253254E-6</v>
      </c>
      <c r="J260">
        <f t="shared" si="74"/>
        <v>3.0692762871611761</v>
      </c>
      <c r="K260">
        <f t="shared" si="75"/>
        <v>1.7625529773504107</v>
      </c>
      <c r="L260">
        <f t="shared" si="76"/>
        <v>0.85352911434048484</v>
      </c>
      <c r="M260">
        <f t="shared" si="77"/>
        <v>2.8536217871045346E-2</v>
      </c>
      <c r="N260">
        <f t="shared" si="78"/>
        <v>1</v>
      </c>
      <c r="O260">
        <f t="shared" si="79"/>
        <v>1.2499172456831655</v>
      </c>
      <c r="P260">
        <f t="shared" si="80"/>
        <v>0.77728553567757297</v>
      </c>
      <c r="Q260">
        <f t="shared" si="81"/>
        <v>6.1316401242778408E-2</v>
      </c>
      <c r="R260">
        <f t="shared" si="82"/>
        <v>1</v>
      </c>
      <c r="S260">
        <f t="shared" si="83"/>
        <v>1</v>
      </c>
      <c r="T260">
        <f t="shared" si="64"/>
        <v>0</v>
      </c>
      <c r="U260">
        <f t="shared" si="84"/>
        <v>0.21263474456225412</v>
      </c>
      <c r="V260">
        <f t="shared" si="65"/>
        <v>0.78736525543774594</v>
      </c>
      <c r="W260">
        <f t="shared" si="66"/>
        <v>2</v>
      </c>
      <c r="X260">
        <f t="shared" si="67"/>
        <v>0.79349756955107342</v>
      </c>
      <c r="Y260">
        <f t="shared" si="68"/>
        <v>0.20650243044892658</v>
      </c>
      <c r="Z260">
        <f t="shared" si="69"/>
        <v>1</v>
      </c>
      <c r="AA260">
        <f t="shared" si="70"/>
        <v>0</v>
      </c>
    </row>
    <row r="261" spans="1:27" x14ac:dyDescent="0.2">
      <c r="A261">
        <v>26</v>
      </c>
      <c r="B261">
        <v>0</v>
      </c>
      <c r="C261">
        <v>4</v>
      </c>
      <c r="D261">
        <v>0</v>
      </c>
      <c r="E261">
        <v>0</v>
      </c>
      <c r="F261">
        <v>1</v>
      </c>
      <c r="G261">
        <f t="shared" si="71"/>
        <v>4.161145812435759</v>
      </c>
      <c r="H261">
        <f t="shared" si="72"/>
        <v>0</v>
      </c>
      <c r="I261">
        <f t="shared" si="73"/>
        <v>0</v>
      </c>
      <c r="J261">
        <f t="shared" si="74"/>
        <v>4.161145812435759</v>
      </c>
      <c r="K261">
        <f t="shared" si="75"/>
        <v>-0.88216903253921375</v>
      </c>
      <c r="L261">
        <f t="shared" si="76"/>
        <v>0.29272850379645721</v>
      </c>
      <c r="M261">
        <f t="shared" si="77"/>
        <v>8.3533643614008279E-3</v>
      </c>
      <c r="N261">
        <f t="shared" si="78"/>
        <v>1</v>
      </c>
      <c r="O261">
        <f t="shared" si="79"/>
        <v>0.48711699897721039</v>
      </c>
      <c r="P261">
        <f t="shared" si="80"/>
        <v>0.61942703619560613</v>
      </c>
      <c r="Q261">
        <f t="shared" si="81"/>
        <v>3.7981036691994811E-2</v>
      </c>
      <c r="R261">
        <f t="shared" si="82"/>
        <v>1</v>
      </c>
      <c r="S261">
        <f t="shared" si="83"/>
        <v>1</v>
      </c>
      <c r="T261">
        <f t="shared" si="64"/>
        <v>0</v>
      </c>
      <c r="U261">
        <f t="shared" si="84"/>
        <v>5.6065348122549076E-2</v>
      </c>
      <c r="V261">
        <f t="shared" si="65"/>
        <v>0.94393465187745096</v>
      </c>
      <c r="W261">
        <f t="shared" si="66"/>
        <v>2</v>
      </c>
      <c r="X261">
        <f t="shared" si="67"/>
        <v>0.60111056924552198</v>
      </c>
      <c r="Y261">
        <f t="shared" si="68"/>
        <v>0.39888943075447802</v>
      </c>
      <c r="Z261">
        <f t="shared" si="69"/>
        <v>1</v>
      </c>
      <c r="AA261">
        <f t="shared" si="70"/>
        <v>1</v>
      </c>
    </row>
    <row r="262" spans="1:27" x14ac:dyDescent="0.2">
      <c r="A262">
        <v>26</v>
      </c>
      <c r="B262">
        <v>0</v>
      </c>
      <c r="C262">
        <v>5</v>
      </c>
      <c r="D262">
        <v>1</v>
      </c>
      <c r="E262">
        <v>5.0463646149717327</v>
      </c>
      <c r="F262">
        <v>1</v>
      </c>
      <c r="G262">
        <f t="shared" si="71"/>
        <v>5.2865406379902842</v>
      </c>
      <c r="H262">
        <f t="shared" si="72"/>
        <v>-0.24017602301855145</v>
      </c>
      <c r="I262">
        <f t="shared" si="73"/>
        <v>5.7684522033007758E-2</v>
      </c>
      <c r="J262">
        <f t="shared" si="74"/>
        <v>5.0463646149717327</v>
      </c>
      <c r="K262">
        <f t="shared" si="75"/>
        <v>1.927403596715533</v>
      </c>
      <c r="L262">
        <f t="shared" si="76"/>
        <v>0.87296175870381987</v>
      </c>
      <c r="M262">
        <f t="shared" si="77"/>
        <v>7.2921676440222778E-3</v>
      </c>
      <c r="N262">
        <f t="shared" si="78"/>
        <v>1</v>
      </c>
      <c r="O262">
        <f t="shared" si="79"/>
        <v>2.0901455924703729</v>
      </c>
      <c r="P262">
        <f t="shared" si="80"/>
        <v>0.88994168657165307</v>
      </c>
      <c r="Q262">
        <f t="shared" si="81"/>
        <v>3.3800907851413702E-2</v>
      </c>
      <c r="R262">
        <f t="shared" si="82"/>
        <v>1</v>
      </c>
      <c r="S262">
        <f t="shared" si="83"/>
        <v>1</v>
      </c>
      <c r="T262">
        <f t="shared" si="64"/>
        <v>0</v>
      </c>
      <c r="U262">
        <f t="shared" si="84"/>
        <v>1.2651768184346716E-2</v>
      </c>
      <c r="V262">
        <f t="shared" si="65"/>
        <v>0.98734823181565323</v>
      </c>
      <c r="W262">
        <f t="shared" si="66"/>
        <v>2</v>
      </c>
      <c r="X262">
        <f t="shared" si="67"/>
        <v>0.88972686046048222</v>
      </c>
      <c r="Y262">
        <f t="shared" si="68"/>
        <v>0.11027313953951778</v>
      </c>
      <c r="Z262">
        <f t="shared" si="69"/>
        <v>1</v>
      </c>
      <c r="AA262">
        <f t="shared" si="70"/>
        <v>1</v>
      </c>
    </row>
    <row r="263" spans="1:27" x14ac:dyDescent="0.2">
      <c r="A263">
        <v>26</v>
      </c>
      <c r="B263">
        <v>0</v>
      </c>
      <c r="C263">
        <v>6</v>
      </c>
      <c r="D263">
        <v>0</v>
      </c>
      <c r="E263">
        <v>6.6761834549956545</v>
      </c>
      <c r="F263">
        <v>0</v>
      </c>
      <c r="G263">
        <f t="shared" si="71"/>
        <v>6.4481894043266221</v>
      </c>
      <c r="H263">
        <f t="shared" si="72"/>
        <v>0.22799405066903233</v>
      </c>
      <c r="I263">
        <f t="shared" si="73"/>
        <v>5.198128714047328E-2</v>
      </c>
      <c r="J263">
        <f t="shared" si="74"/>
        <v>6.6761834549956545</v>
      </c>
      <c r="K263">
        <f t="shared" si="75"/>
        <v>-0.67246392868999261</v>
      </c>
      <c r="L263">
        <f t="shared" si="76"/>
        <v>0.33794534567960766</v>
      </c>
      <c r="M263">
        <f t="shared" si="77"/>
        <v>4.827813528809519E-3</v>
      </c>
      <c r="N263">
        <f t="shared" si="78"/>
        <v>1</v>
      </c>
      <c r="O263">
        <f t="shared" si="79"/>
        <v>1.5559645010288154</v>
      </c>
      <c r="P263">
        <f t="shared" si="80"/>
        <v>0.82577352230446122</v>
      </c>
      <c r="Q263">
        <f t="shared" si="81"/>
        <v>5.8890131178632914E-3</v>
      </c>
      <c r="R263">
        <f t="shared" si="82"/>
        <v>1</v>
      </c>
      <c r="S263">
        <f t="shared" si="83"/>
        <v>1</v>
      </c>
      <c r="T263">
        <f t="shared" si="64"/>
        <v>0</v>
      </c>
      <c r="U263">
        <f t="shared" si="84"/>
        <v>1.0395621222309217E-2</v>
      </c>
      <c r="V263">
        <f t="shared" si="65"/>
        <v>0.98960437877769081</v>
      </c>
      <c r="W263">
        <f t="shared" si="66"/>
        <v>2</v>
      </c>
      <c r="X263">
        <f t="shared" si="67"/>
        <v>0.82070224535869951</v>
      </c>
      <c r="Y263">
        <f t="shared" si="68"/>
        <v>0.17929775464130049</v>
      </c>
      <c r="Z263">
        <f t="shared" si="69"/>
        <v>1</v>
      </c>
      <c r="AA263">
        <f t="shared" si="70"/>
        <v>0</v>
      </c>
    </row>
    <row r="264" spans="1:27" x14ac:dyDescent="0.2">
      <c r="A264">
        <v>26</v>
      </c>
      <c r="B264">
        <v>0</v>
      </c>
      <c r="C264">
        <v>7</v>
      </c>
      <c r="D264">
        <v>0</v>
      </c>
      <c r="E264">
        <v>0</v>
      </c>
      <c r="F264">
        <v>1</v>
      </c>
      <c r="G264">
        <f t="shared" si="71"/>
        <v>7.6472600110941809</v>
      </c>
      <c r="H264">
        <f t="shared" si="72"/>
        <v>0</v>
      </c>
      <c r="I264">
        <f t="shared" si="73"/>
        <v>0</v>
      </c>
      <c r="J264">
        <f t="shared" si="74"/>
        <v>7.6472600110941809</v>
      </c>
      <c r="K264">
        <f t="shared" si="75"/>
        <v>-0.59149507693359749</v>
      </c>
      <c r="L264">
        <f t="shared" si="76"/>
        <v>0.35629188780911647</v>
      </c>
      <c r="M264">
        <f t="shared" si="77"/>
        <v>1.7201107961699359E-3</v>
      </c>
      <c r="N264">
        <f t="shared" si="78"/>
        <v>1</v>
      </c>
      <c r="O264">
        <f t="shared" si="79"/>
        <v>1.9686552431961333</v>
      </c>
      <c r="P264">
        <f t="shared" si="80"/>
        <v>0.87746659969265617</v>
      </c>
      <c r="Q264">
        <f t="shared" si="81"/>
        <v>5.1674123160769499E-3</v>
      </c>
      <c r="R264">
        <f t="shared" si="82"/>
        <v>1</v>
      </c>
      <c r="S264">
        <f t="shared" si="83"/>
        <v>1</v>
      </c>
      <c r="T264">
        <f t="shared" si="64"/>
        <v>0</v>
      </c>
      <c r="U264">
        <f t="shared" si="84"/>
        <v>3.4846258003370517E-3</v>
      </c>
      <c r="V264">
        <f t="shared" si="65"/>
        <v>0.99651537419966296</v>
      </c>
      <c r="W264">
        <f t="shared" si="66"/>
        <v>2</v>
      </c>
      <c r="X264">
        <f t="shared" si="67"/>
        <v>0.87565050084514351</v>
      </c>
      <c r="Y264">
        <f t="shared" si="68"/>
        <v>0.12434949915485649</v>
      </c>
      <c r="Z264">
        <f t="shared" si="69"/>
        <v>1</v>
      </c>
      <c r="AA264">
        <f t="shared" si="70"/>
        <v>1</v>
      </c>
    </row>
    <row r="265" spans="1:27" x14ac:dyDescent="0.2">
      <c r="A265">
        <v>26</v>
      </c>
      <c r="B265">
        <v>0</v>
      </c>
      <c r="C265">
        <v>8</v>
      </c>
      <c r="D265">
        <v>1</v>
      </c>
      <c r="E265">
        <v>9.0786250313480306</v>
      </c>
      <c r="F265">
        <v>1</v>
      </c>
      <c r="G265">
        <f t="shared" si="71"/>
        <v>8.8849579811513681</v>
      </c>
      <c r="H265">
        <f t="shared" si="72"/>
        <v>0.19366705019666242</v>
      </c>
      <c r="I265">
        <f t="shared" si="73"/>
        <v>3.7506926331876557E-2</v>
      </c>
      <c r="J265">
        <f t="shared" si="74"/>
        <v>9.0786250313480306</v>
      </c>
      <c r="K265">
        <f t="shared" si="75"/>
        <v>2.2636154986982913</v>
      </c>
      <c r="L265">
        <f t="shared" si="76"/>
        <v>0.90581852691462306</v>
      </c>
      <c r="M265">
        <f t="shared" si="77"/>
        <v>1.5581082275165907E-3</v>
      </c>
      <c r="N265">
        <f t="shared" si="78"/>
        <v>1</v>
      </c>
      <c r="O265">
        <f t="shared" si="79"/>
        <v>3.8037865339549031</v>
      </c>
      <c r="P265">
        <f t="shared" si="80"/>
        <v>0.97819962373518288</v>
      </c>
      <c r="Q265">
        <f t="shared" si="81"/>
        <v>5.054760783271022E-3</v>
      </c>
      <c r="R265">
        <f t="shared" si="82"/>
        <v>1</v>
      </c>
      <c r="S265">
        <f t="shared" si="83"/>
        <v>1</v>
      </c>
      <c r="T265">
        <f t="shared" ref="T265:T328" si="85">LOG(S265)</f>
        <v>0</v>
      </c>
      <c r="U265">
        <f t="shared" si="84"/>
        <v>1.0767163156295975E-3</v>
      </c>
      <c r="V265">
        <f t="shared" ref="V265:V328" si="86">1-U265</f>
        <v>0.99892328368437044</v>
      </c>
      <c r="W265">
        <f t="shared" ref="W265:W328" si="87">IF(U265&gt;V265,1,2)</f>
        <v>2</v>
      </c>
      <c r="X265">
        <f t="shared" ref="X265:X328" si="88">U265*L265+V265*P265</f>
        <v>0.97812168982729308</v>
      </c>
      <c r="Y265">
        <f t="shared" ref="Y265:Y328" si="89">1-X265</f>
        <v>2.1878310172706916E-2</v>
      </c>
      <c r="Z265">
        <f t="shared" ref="Z265:Z328" si="90">IF(X265&gt;Y265,1,0)</f>
        <v>1</v>
      </c>
      <c r="AA265">
        <f t="shared" ref="AA265:AA328" si="91">IF(Z265=F265,1,0)</f>
        <v>1</v>
      </c>
    </row>
    <row r="266" spans="1:27" x14ac:dyDescent="0.2">
      <c r="A266">
        <v>26</v>
      </c>
      <c r="B266">
        <v>0</v>
      </c>
      <c r="C266">
        <v>9</v>
      </c>
      <c r="D266">
        <v>1</v>
      </c>
      <c r="E266">
        <v>10.530874470810964</v>
      </c>
      <c r="F266">
        <v>1</v>
      </c>
      <c r="G266">
        <f t="shared" ref="G266:G329" si="92">IF(B266=1,$B$3,$A$3*G265+$B$3)</f>
        <v>10.162527672575422</v>
      </c>
      <c r="H266">
        <f t="shared" ref="H266:H329" si="93">IF((1-B266)*(1-F265),0,E266-G266)</f>
        <v>0.36834679823554239</v>
      </c>
      <c r="I266">
        <f t="shared" ref="I266:I329" si="94">H266^2</f>
        <v>0.13567936377037537</v>
      </c>
      <c r="J266">
        <f t="shared" ref="J266:J329" si="95">IF((1-F265)*(1-B266),G266,E266)</f>
        <v>10.530874470810964</v>
      </c>
      <c r="K266">
        <f t="shared" ref="K266:K329" si="96">$G$2*$D266+$H$2*$J266+$I$2</f>
        <v>2.3847047875280092</v>
      </c>
      <c r="L266">
        <f t="shared" ref="L266:L329" si="97">1-1/(1+EXP(K266))</f>
        <v>0.91565350647841004</v>
      </c>
      <c r="M266">
        <f t="shared" ref="M266:M329" si="98">IF($B266=1,1,M265)*($F266*L266+(1-$F266)*(1-L266))</f>
        <v>1.4266872619984267E-3</v>
      </c>
      <c r="N266">
        <f t="shared" ref="N266:N329" si="99">IF($B267=1,M266,1)</f>
        <v>1</v>
      </c>
      <c r="O266">
        <f t="shared" ref="O266:O329" si="100">$G$3*$D266+$H$3*$J266+$I$3</f>
        <v>4.4209674299616442</v>
      </c>
      <c r="P266">
        <f t="shared" ref="P266:P329" si="101">1-1/(1+EXP(O266))</f>
        <v>0.98812023003300631</v>
      </c>
      <c r="Q266">
        <f t="shared" ref="Q266:Q329" si="102">IF($B266=1,1,Q265)*($F266*P266+(1-$F266)*(1-P266))</f>
        <v>4.9947113879275813E-3</v>
      </c>
      <c r="R266">
        <f t="shared" ref="R266:R329" si="103">IF($B267=1,Q266,1)</f>
        <v>1</v>
      </c>
      <c r="S266">
        <f t="shared" ref="S266:S329" si="104">$L$2*N266+(1-$L$2)*R266</f>
        <v>1</v>
      </c>
      <c r="T266">
        <f t="shared" si="85"/>
        <v>0</v>
      </c>
      <c r="U266">
        <f t="shared" si="84"/>
        <v>3.0778953642799397E-4</v>
      </c>
      <c r="V266">
        <f t="shared" si="86"/>
        <v>0.99969221046357204</v>
      </c>
      <c r="W266">
        <f t="shared" si="87"/>
        <v>2</v>
      </c>
      <c r="X266">
        <f t="shared" si="88"/>
        <v>0.98809792553375697</v>
      </c>
      <c r="Y266">
        <f t="shared" si="89"/>
        <v>1.1902074466243029E-2</v>
      </c>
      <c r="Z266">
        <f t="shared" si="90"/>
        <v>1</v>
      </c>
      <c r="AA266">
        <f t="shared" si="91"/>
        <v>1</v>
      </c>
    </row>
    <row r="267" spans="1:27" x14ac:dyDescent="0.2">
      <c r="A267">
        <v>26</v>
      </c>
      <c r="B267">
        <v>0</v>
      </c>
      <c r="C267">
        <v>10</v>
      </c>
      <c r="D267">
        <v>0</v>
      </c>
      <c r="E267">
        <v>11.50685568198138</v>
      </c>
      <c r="F267">
        <v>1</v>
      </c>
      <c r="G267">
        <f t="shared" si="92"/>
        <v>11.48125352971643</v>
      </c>
      <c r="H267">
        <f t="shared" si="93"/>
        <v>2.5602152264950107E-2</v>
      </c>
      <c r="I267">
        <f t="shared" si="94"/>
        <v>6.5547020059768984E-4</v>
      </c>
      <c r="J267">
        <f t="shared" si="95"/>
        <v>11.50685568198138</v>
      </c>
      <c r="K267">
        <f t="shared" si="96"/>
        <v>-0.26968004829029202</v>
      </c>
      <c r="L267">
        <f t="shared" si="97"/>
        <v>0.43298564439833143</v>
      </c>
      <c r="M267">
        <f t="shared" si="98"/>
        <v>6.177351034912799E-4</v>
      </c>
      <c r="N267">
        <f t="shared" si="99"/>
        <v>6.177351034912799E-4</v>
      </c>
      <c r="O267">
        <f t="shared" si="100"/>
        <v>3.6089166539788655</v>
      </c>
      <c r="P267">
        <f t="shared" si="101"/>
        <v>0.97363288309834339</v>
      </c>
      <c r="Q267">
        <f t="shared" si="102"/>
        <v>4.8630152488720593E-3</v>
      </c>
      <c r="R267">
        <f t="shared" si="103"/>
        <v>4.8630152488720593E-3</v>
      </c>
      <c r="S267">
        <f t="shared" si="104"/>
        <v>3.0385572350198043E-3</v>
      </c>
      <c r="T267">
        <f t="shared" si="85"/>
        <v>-2.5173325787607439</v>
      </c>
      <c r="U267">
        <f t="shared" si="84"/>
        <v>3.9108144262863766E-5</v>
      </c>
      <c r="V267">
        <f t="shared" si="86"/>
        <v>0.99996089185573711</v>
      </c>
      <c r="W267">
        <f t="shared" si="87"/>
        <v>2</v>
      </c>
      <c r="X267">
        <f t="shared" si="88"/>
        <v>0.97361173938813705</v>
      </c>
      <c r="Y267">
        <f t="shared" si="89"/>
        <v>2.6388260611862946E-2</v>
      </c>
      <c r="Z267">
        <f t="shared" si="90"/>
        <v>1</v>
      </c>
      <c r="AA267">
        <f t="shared" si="91"/>
        <v>1</v>
      </c>
    </row>
    <row r="268" spans="1:27" x14ac:dyDescent="0.2">
      <c r="A268">
        <v>27</v>
      </c>
      <c r="B268">
        <v>1</v>
      </c>
      <c r="C268">
        <v>1</v>
      </c>
      <c r="D268">
        <v>0</v>
      </c>
      <c r="E268">
        <v>1.2249751823734272</v>
      </c>
      <c r="F268">
        <v>0</v>
      </c>
      <c r="G268">
        <f t="shared" si="92"/>
        <v>0.99134592960887336</v>
      </c>
      <c r="H268">
        <f t="shared" si="93"/>
        <v>0.23362925276455382</v>
      </c>
      <c r="I268">
        <f t="shared" si="94"/>
        <v>5.4582627747323781E-2</v>
      </c>
      <c r="J268">
        <f t="shared" si="95"/>
        <v>1.2249751823734272</v>
      </c>
      <c r="K268">
        <f t="shared" si="96"/>
        <v>-1.1269884167411703</v>
      </c>
      <c r="L268">
        <f t="shared" si="97"/>
        <v>0.24471730605235986</v>
      </c>
      <c r="M268">
        <f t="shared" si="98"/>
        <v>0.75528269394764014</v>
      </c>
      <c r="N268">
        <f t="shared" si="99"/>
        <v>1</v>
      </c>
      <c r="O268">
        <f t="shared" si="100"/>
        <v>-0.76070473952572404</v>
      </c>
      <c r="P268">
        <f t="shared" si="101"/>
        <v>0.31849327919154014</v>
      </c>
      <c r="Q268">
        <f t="shared" si="102"/>
        <v>0.68150672080845986</v>
      </c>
      <c r="R268">
        <f t="shared" si="103"/>
        <v>1</v>
      </c>
      <c r="S268">
        <f t="shared" si="104"/>
        <v>1</v>
      </c>
      <c r="T268">
        <f t="shared" si="85"/>
        <v>0</v>
      </c>
      <c r="U268">
        <f t="shared" si="84"/>
        <v>0.45511162300854097</v>
      </c>
      <c r="V268">
        <f t="shared" si="86"/>
        <v>0.54488837699145898</v>
      </c>
      <c r="W268">
        <f t="shared" si="87"/>
        <v>2</v>
      </c>
      <c r="X268">
        <f t="shared" si="88"/>
        <v>0.28491697631713325</v>
      </c>
      <c r="Y268">
        <f t="shared" si="89"/>
        <v>0.71508302368286669</v>
      </c>
      <c r="Z268">
        <f t="shared" si="90"/>
        <v>0</v>
      </c>
      <c r="AA268">
        <f t="shared" si="91"/>
        <v>1</v>
      </c>
    </row>
    <row r="269" spans="1:27" x14ac:dyDescent="0.2">
      <c r="A269">
        <v>27</v>
      </c>
      <c r="B269">
        <v>0</v>
      </c>
      <c r="C269">
        <v>2</v>
      </c>
      <c r="D269">
        <v>1</v>
      </c>
      <c r="E269">
        <v>0</v>
      </c>
      <c r="F269">
        <v>1</v>
      </c>
      <c r="G269">
        <f t="shared" si="92"/>
        <v>2.0146274926596561</v>
      </c>
      <c r="H269">
        <f t="shared" si="93"/>
        <v>0</v>
      </c>
      <c r="I269">
        <f t="shared" si="94"/>
        <v>0</v>
      </c>
      <c r="J269">
        <f t="shared" si="95"/>
        <v>2.0146274926596561</v>
      </c>
      <c r="K269">
        <f t="shared" si="96"/>
        <v>1.6746158303141989</v>
      </c>
      <c r="L269">
        <f t="shared" si="97"/>
        <v>0.84219026130380903</v>
      </c>
      <c r="M269">
        <f t="shared" si="98"/>
        <v>0.63609172937400782</v>
      </c>
      <c r="N269">
        <f t="shared" si="99"/>
        <v>1</v>
      </c>
      <c r="O269">
        <f t="shared" si="100"/>
        <v>0.80170974752527635</v>
      </c>
      <c r="P269">
        <f t="shared" si="101"/>
        <v>0.69034009385872042</v>
      </c>
      <c r="Q269">
        <f t="shared" si="102"/>
        <v>0.47047141360826095</v>
      </c>
      <c r="R269">
        <f t="shared" si="103"/>
        <v>1</v>
      </c>
      <c r="S269">
        <f t="shared" si="104"/>
        <v>1</v>
      </c>
      <c r="T269">
        <f t="shared" si="85"/>
        <v>0</v>
      </c>
      <c r="U269">
        <f t="shared" si="84"/>
        <v>0.53035495806902022</v>
      </c>
      <c r="V269">
        <f t="shared" si="86"/>
        <v>0.46964504193097978</v>
      </c>
      <c r="W269">
        <f t="shared" si="87"/>
        <v>1</v>
      </c>
      <c r="X269">
        <f t="shared" si="88"/>
        <v>0.77087458304683398</v>
      </c>
      <c r="Y269">
        <f t="shared" si="89"/>
        <v>0.22912541695316602</v>
      </c>
      <c r="Z269">
        <f t="shared" si="90"/>
        <v>1</v>
      </c>
      <c r="AA269">
        <f t="shared" si="91"/>
        <v>1</v>
      </c>
    </row>
    <row r="270" spans="1:27" x14ac:dyDescent="0.2">
      <c r="A270">
        <v>27</v>
      </c>
      <c r="B270">
        <v>0</v>
      </c>
      <c r="C270">
        <v>3</v>
      </c>
      <c r="D270">
        <v>0</v>
      </c>
      <c r="E270">
        <v>3.0501021928739438</v>
      </c>
      <c r="F270">
        <v>0</v>
      </c>
      <c r="G270">
        <f t="shared" si="92"/>
        <v>3.0708734770384685</v>
      </c>
      <c r="H270">
        <f t="shared" si="93"/>
        <v>-2.0771284164524673E-2</v>
      </c>
      <c r="I270">
        <f t="shared" si="94"/>
        <v>4.3144624584343344E-4</v>
      </c>
      <c r="J270">
        <f t="shared" si="95"/>
        <v>3.0501021928739438</v>
      </c>
      <c r="K270">
        <f t="shared" si="96"/>
        <v>-0.97480840845888306</v>
      </c>
      <c r="L270">
        <f t="shared" si="97"/>
        <v>0.27392312258571505</v>
      </c>
      <c r="M270">
        <f t="shared" si="98"/>
        <v>0.46185149661293201</v>
      </c>
      <c r="N270">
        <f t="shared" si="99"/>
        <v>1</v>
      </c>
      <c r="O270">
        <f t="shared" si="100"/>
        <v>1.494267548267092E-2</v>
      </c>
      <c r="P270">
        <f t="shared" si="101"/>
        <v>0.50373559936276902</v>
      </c>
      <c r="Q270">
        <f t="shared" si="102"/>
        <v>0.23347821409125441</v>
      </c>
      <c r="R270">
        <f t="shared" si="103"/>
        <v>1</v>
      </c>
      <c r="S270">
        <f t="shared" si="104"/>
        <v>1</v>
      </c>
      <c r="T270">
        <f t="shared" si="85"/>
        <v>0</v>
      </c>
      <c r="U270">
        <f t="shared" si="84"/>
        <v>0.69077050979275212</v>
      </c>
      <c r="V270">
        <f t="shared" si="86"/>
        <v>0.30922949020724788</v>
      </c>
      <c r="W270">
        <f t="shared" si="87"/>
        <v>1</v>
      </c>
      <c r="X270">
        <f t="shared" si="88"/>
        <v>0.34498791762274844</v>
      </c>
      <c r="Y270">
        <f t="shared" si="89"/>
        <v>0.65501208237725161</v>
      </c>
      <c r="Z270">
        <f t="shared" si="90"/>
        <v>0</v>
      </c>
      <c r="AA270">
        <f t="shared" si="91"/>
        <v>1</v>
      </c>
    </row>
    <row r="271" spans="1:27" x14ac:dyDescent="0.2">
      <c r="A271">
        <v>27</v>
      </c>
      <c r="B271">
        <v>0</v>
      </c>
      <c r="C271">
        <v>4</v>
      </c>
      <c r="D271">
        <v>0</v>
      </c>
      <c r="E271">
        <v>0</v>
      </c>
      <c r="F271">
        <v>0</v>
      </c>
      <c r="G271">
        <f t="shared" si="92"/>
        <v>4.161145812435759</v>
      </c>
      <c r="H271">
        <f t="shared" si="93"/>
        <v>0</v>
      </c>
      <c r="I271">
        <f t="shared" si="94"/>
        <v>0</v>
      </c>
      <c r="J271">
        <f t="shared" si="95"/>
        <v>4.161145812435759</v>
      </c>
      <c r="K271">
        <f t="shared" si="96"/>
        <v>-0.88216903253921375</v>
      </c>
      <c r="L271">
        <f t="shared" si="97"/>
        <v>0.29272850379645721</v>
      </c>
      <c r="M271">
        <f t="shared" si="98"/>
        <v>0.32665439903327392</v>
      </c>
      <c r="N271">
        <f t="shared" si="99"/>
        <v>1</v>
      </c>
      <c r="O271">
        <f t="shared" si="100"/>
        <v>0.48711699897721039</v>
      </c>
      <c r="P271">
        <f t="shared" si="101"/>
        <v>0.61942703619560613</v>
      </c>
      <c r="Q271">
        <f t="shared" si="102"/>
        <v>8.8855495920465488E-2</v>
      </c>
      <c r="R271">
        <f t="shared" si="103"/>
        <v>1</v>
      </c>
      <c r="S271">
        <f t="shared" si="104"/>
        <v>1</v>
      </c>
      <c r="T271">
        <f t="shared" si="85"/>
        <v>0</v>
      </c>
      <c r="U271">
        <f t="shared" si="84"/>
        <v>0.89144775815472477</v>
      </c>
      <c r="V271">
        <f t="shared" si="86"/>
        <v>0.10855224184527523</v>
      </c>
      <c r="W271">
        <f t="shared" si="87"/>
        <v>1</v>
      </c>
      <c r="X271">
        <f t="shared" si="88"/>
        <v>0.32819236189594608</v>
      </c>
      <c r="Y271">
        <f t="shared" si="89"/>
        <v>0.67180763810405386</v>
      </c>
      <c r="Z271">
        <f t="shared" si="90"/>
        <v>0</v>
      </c>
      <c r="AA271">
        <f t="shared" si="91"/>
        <v>1</v>
      </c>
    </row>
    <row r="272" spans="1:27" x14ac:dyDescent="0.2">
      <c r="A272">
        <v>27</v>
      </c>
      <c r="B272">
        <v>0</v>
      </c>
      <c r="C272">
        <v>5</v>
      </c>
      <c r="D272">
        <v>0</v>
      </c>
      <c r="E272">
        <v>0</v>
      </c>
      <c r="F272">
        <v>0</v>
      </c>
      <c r="G272">
        <f t="shared" si="92"/>
        <v>5.2865406379902842</v>
      </c>
      <c r="H272">
        <f t="shared" si="93"/>
        <v>0</v>
      </c>
      <c r="I272">
        <f t="shared" si="94"/>
        <v>0</v>
      </c>
      <c r="J272">
        <f t="shared" si="95"/>
        <v>5.2865406379902842</v>
      </c>
      <c r="K272">
        <f t="shared" si="96"/>
        <v>-0.78833304584436747</v>
      </c>
      <c r="L272">
        <f t="shared" si="97"/>
        <v>0.3125267088201561</v>
      </c>
      <c r="M272">
        <f t="shared" si="98"/>
        <v>0.22456617478177884</v>
      </c>
      <c r="N272">
        <f t="shared" si="99"/>
        <v>1</v>
      </c>
      <c r="O272">
        <f t="shared" si="100"/>
        <v>0.96539033682332964</v>
      </c>
      <c r="P272">
        <f t="shared" si="101"/>
        <v>0.72419974131416631</v>
      </c>
      <c r="Q272">
        <f t="shared" si="102"/>
        <v>2.450636876052242E-2</v>
      </c>
      <c r="R272">
        <f t="shared" si="103"/>
        <v>1</v>
      </c>
      <c r="S272">
        <f t="shared" si="104"/>
        <v>1</v>
      </c>
      <c r="T272">
        <f t="shared" si="85"/>
        <v>0</v>
      </c>
      <c r="U272">
        <f t="shared" si="84"/>
        <v>0.98688572191478963</v>
      </c>
      <c r="V272">
        <f t="shared" si="86"/>
        <v>1.3114278085210374E-2</v>
      </c>
      <c r="W272">
        <f t="shared" si="87"/>
        <v>1</v>
      </c>
      <c r="X272">
        <f t="shared" si="88"/>
        <v>0.31792550344846437</v>
      </c>
      <c r="Y272">
        <f t="shared" si="89"/>
        <v>0.68207449655153563</v>
      </c>
      <c r="Z272">
        <f t="shared" si="90"/>
        <v>0</v>
      </c>
      <c r="AA272">
        <f t="shared" si="91"/>
        <v>1</v>
      </c>
    </row>
    <row r="273" spans="1:27" x14ac:dyDescent="0.2">
      <c r="A273">
        <v>27</v>
      </c>
      <c r="B273">
        <v>0</v>
      </c>
      <c r="C273">
        <v>6</v>
      </c>
      <c r="D273">
        <v>0</v>
      </c>
      <c r="E273">
        <v>0</v>
      </c>
      <c r="F273">
        <v>0</v>
      </c>
      <c r="G273">
        <f t="shared" si="92"/>
        <v>6.4481894043266221</v>
      </c>
      <c r="H273">
        <f t="shared" si="93"/>
        <v>0</v>
      </c>
      <c r="I273">
        <f t="shared" si="94"/>
        <v>0</v>
      </c>
      <c r="J273">
        <f t="shared" si="95"/>
        <v>6.4481894043266221</v>
      </c>
      <c r="K273">
        <f t="shared" si="96"/>
        <v>-0.6914741873292588</v>
      </c>
      <c r="L273">
        <f t="shared" si="97"/>
        <v>0.33370521321216784</v>
      </c>
      <c r="M273">
        <f t="shared" si="98"/>
        <v>0.14962727154598437</v>
      </c>
      <c r="N273">
        <f t="shared" si="99"/>
        <v>1</v>
      </c>
      <c r="O273">
        <f t="shared" si="100"/>
        <v>1.4590709725120077</v>
      </c>
      <c r="P273">
        <f t="shared" si="101"/>
        <v>0.81139054132790722</v>
      </c>
      <c r="Q273">
        <f t="shared" si="102"/>
        <v>4.6221329459408189E-3</v>
      </c>
      <c r="R273">
        <f t="shared" si="103"/>
        <v>1</v>
      </c>
      <c r="S273">
        <f t="shared" si="104"/>
        <v>1</v>
      </c>
      <c r="T273">
        <f t="shared" si="85"/>
        <v>0</v>
      </c>
      <c r="U273">
        <f t="shared" si="84"/>
        <v>0.99958967218331418</v>
      </c>
      <c r="V273">
        <f t="shared" si="86"/>
        <v>4.1032781668581819E-4</v>
      </c>
      <c r="W273">
        <f t="shared" si="87"/>
        <v>1</v>
      </c>
      <c r="X273">
        <f t="shared" si="88"/>
        <v>0.33390122078991646</v>
      </c>
      <c r="Y273">
        <f t="shared" si="89"/>
        <v>0.66609877921008354</v>
      </c>
      <c r="Z273">
        <f t="shared" si="90"/>
        <v>0</v>
      </c>
      <c r="AA273">
        <f t="shared" si="91"/>
        <v>1</v>
      </c>
    </row>
    <row r="274" spans="1:27" x14ac:dyDescent="0.2">
      <c r="A274">
        <v>27</v>
      </c>
      <c r="B274">
        <v>0</v>
      </c>
      <c r="C274">
        <v>7</v>
      </c>
      <c r="D274">
        <v>0</v>
      </c>
      <c r="E274">
        <v>0</v>
      </c>
      <c r="F274">
        <v>0</v>
      </c>
      <c r="G274">
        <f t="shared" si="92"/>
        <v>7.6472600110941809</v>
      </c>
      <c r="H274">
        <f t="shared" si="93"/>
        <v>0</v>
      </c>
      <c r="I274">
        <f t="shared" si="94"/>
        <v>0</v>
      </c>
      <c r="J274">
        <f t="shared" si="95"/>
        <v>7.6472600110941809</v>
      </c>
      <c r="K274">
        <f t="shared" si="96"/>
        <v>-0.59149507693359749</v>
      </c>
      <c r="L274">
        <f t="shared" si="97"/>
        <v>0.35629188780911647</v>
      </c>
      <c r="M274">
        <f t="shared" si="98"/>
        <v>9.63162884991383E-2</v>
      </c>
      <c r="N274">
        <f t="shared" si="99"/>
        <v>1</v>
      </c>
      <c r="O274">
        <f t="shared" si="100"/>
        <v>1.9686552431961333</v>
      </c>
      <c r="P274">
        <f t="shared" si="101"/>
        <v>0.87746659969265617</v>
      </c>
      <c r="Q274">
        <f t="shared" si="102"/>
        <v>5.6636566653872882E-4</v>
      </c>
      <c r="R274">
        <f t="shared" si="103"/>
        <v>1</v>
      </c>
      <c r="S274">
        <f t="shared" si="104"/>
        <v>1</v>
      </c>
      <c r="T274">
        <f t="shared" si="85"/>
        <v>0</v>
      </c>
      <c r="U274">
        <f t="shared" si="84"/>
        <v>0.99999758617750589</v>
      </c>
      <c r="V274">
        <f t="shared" si="86"/>
        <v>2.413822494107265E-6</v>
      </c>
      <c r="W274">
        <f t="shared" si="87"/>
        <v>1</v>
      </c>
      <c r="X274">
        <f t="shared" si="88"/>
        <v>0.35629314583235938</v>
      </c>
      <c r="Y274">
        <f t="shared" si="89"/>
        <v>0.64370685416764062</v>
      </c>
      <c r="Z274">
        <f t="shared" si="90"/>
        <v>0</v>
      </c>
      <c r="AA274">
        <f t="shared" si="91"/>
        <v>1</v>
      </c>
    </row>
    <row r="275" spans="1:27" x14ac:dyDescent="0.2">
      <c r="A275">
        <v>27</v>
      </c>
      <c r="B275">
        <v>0</v>
      </c>
      <c r="C275">
        <v>8</v>
      </c>
      <c r="D275">
        <v>1</v>
      </c>
      <c r="E275">
        <v>0</v>
      </c>
      <c r="F275">
        <v>1</v>
      </c>
      <c r="G275">
        <f t="shared" si="92"/>
        <v>8.8849579811513681</v>
      </c>
      <c r="H275">
        <f t="shared" si="93"/>
        <v>0</v>
      </c>
      <c r="I275">
        <f t="shared" si="94"/>
        <v>0</v>
      </c>
      <c r="J275">
        <f t="shared" si="95"/>
        <v>8.8849579811513681</v>
      </c>
      <c r="K275">
        <f t="shared" si="96"/>
        <v>2.2474674426269212</v>
      </c>
      <c r="L275">
        <f t="shared" si="97"/>
        <v>0.904431857924063</v>
      </c>
      <c r="M275">
        <f t="shared" si="98"/>
        <v>8.7111519755625713E-2</v>
      </c>
      <c r="N275">
        <f t="shared" si="99"/>
        <v>1</v>
      </c>
      <c r="O275">
        <f t="shared" si="100"/>
        <v>3.7214813869743937</v>
      </c>
      <c r="P275">
        <f t="shared" si="101"/>
        <v>0.97637361886524343</v>
      </c>
      <c r="Q275">
        <f t="shared" si="102"/>
        <v>5.5298449543944442E-4</v>
      </c>
      <c r="R275">
        <f t="shared" si="103"/>
        <v>1</v>
      </c>
      <c r="S275">
        <f t="shared" si="104"/>
        <v>1</v>
      </c>
      <c r="T275">
        <f t="shared" si="85"/>
        <v>0</v>
      </c>
      <c r="U275">
        <f t="shared" ref="U275:U338" si="105">IF(B275=1,M275*$L$2/(M275*$L$2+Q275*(1-$L$2)),M275*U274/(M275*U274+Q275*(1-U274)))</f>
        <v>0.99999998467700224</v>
      </c>
      <c r="V275">
        <f t="shared" si="86"/>
        <v>1.5322997759525947E-8</v>
      </c>
      <c r="W275">
        <f t="shared" si="87"/>
        <v>1</v>
      </c>
      <c r="X275">
        <f t="shared" si="88"/>
        <v>0.90443185902642642</v>
      </c>
      <c r="Y275">
        <f t="shared" si="89"/>
        <v>9.5568140973573579E-2</v>
      </c>
      <c r="Z275">
        <f t="shared" si="90"/>
        <v>1</v>
      </c>
      <c r="AA275">
        <f t="shared" si="91"/>
        <v>1</v>
      </c>
    </row>
    <row r="276" spans="1:27" x14ac:dyDescent="0.2">
      <c r="A276">
        <v>27</v>
      </c>
      <c r="B276">
        <v>0</v>
      </c>
      <c r="C276">
        <v>9</v>
      </c>
      <c r="D276">
        <v>0</v>
      </c>
      <c r="E276">
        <v>10.440251913961763</v>
      </c>
      <c r="F276">
        <v>0</v>
      </c>
      <c r="G276">
        <f t="shared" si="92"/>
        <v>10.162527672575422</v>
      </c>
      <c r="H276">
        <f t="shared" si="93"/>
        <v>0.27772424138634122</v>
      </c>
      <c r="I276">
        <f t="shared" si="94"/>
        <v>7.7130754253618719E-2</v>
      </c>
      <c r="J276">
        <f t="shared" si="95"/>
        <v>10.440251913961763</v>
      </c>
      <c r="K276">
        <f t="shared" si="96"/>
        <v>-0.35861400703250101</v>
      </c>
      <c r="L276">
        <f t="shared" si="97"/>
        <v>0.41129511711175126</v>
      </c>
      <c r="M276">
        <f t="shared" si="98"/>
        <v>5.1282977035953005E-2</v>
      </c>
      <c r="N276">
        <f t="shared" si="99"/>
        <v>1</v>
      </c>
      <c r="O276">
        <f t="shared" si="100"/>
        <v>3.1556284988297332</v>
      </c>
      <c r="P276">
        <f t="shared" si="101"/>
        <v>0.95912992837579591</v>
      </c>
      <c r="Q276">
        <f t="shared" si="102"/>
        <v>2.2600515935684451E-5</v>
      </c>
      <c r="R276">
        <f t="shared" si="103"/>
        <v>1</v>
      </c>
      <c r="S276">
        <f t="shared" si="104"/>
        <v>1</v>
      </c>
      <c r="T276">
        <f t="shared" si="85"/>
        <v>0</v>
      </c>
      <c r="U276">
        <f t="shared" si="105"/>
        <v>0.99999999999324718</v>
      </c>
      <c r="V276">
        <f t="shared" si="86"/>
        <v>6.7528205249800521E-12</v>
      </c>
      <c r="W276">
        <f t="shared" si="87"/>
        <v>1</v>
      </c>
      <c r="X276">
        <f t="shared" si="88"/>
        <v>0.41129511711545069</v>
      </c>
      <c r="Y276">
        <f t="shared" si="89"/>
        <v>0.58870488288454936</v>
      </c>
      <c r="Z276">
        <f t="shared" si="90"/>
        <v>0</v>
      </c>
      <c r="AA276">
        <f t="shared" si="91"/>
        <v>1</v>
      </c>
    </row>
    <row r="277" spans="1:27" x14ac:dyDescent="0.2">
      <c r="A277">
        <v>27</v>
      </c>
      <c r="B277">
        <v>0</v>
      </c>
      <c r="C277">
        <v>10</v>
      </c>
      <c r="D277">
        <v>1</v>
      </c>
      <c r="E277">
        <v>0</v>
      </c>
      <c r="F277">
        <v>1</v>
      </c>
      <c r="G277">
        <f t="shared" si="92"/>
        <v>11.48125352971643</v>
      </c>
      <c r="H277">
        <f t="shared" si="93"/>
        <v>0</v>
      </c>
      <c r="I277">
        <f t="shared" si="94"/>
        <v>0</v>
      </c>
      <c r="J277">
        <f t="shared" si="95"/>
        <v>11.48125352971643</v>
      </c>
      <c r="K277">
        <f t="shared" si="96"/>
        <v>2.4639478715563823</v>
      </c>
      <c r="L277">
        <f t="shared" si="97"/>
        <v>0.92157546709416915</v>
      </c>
      <c r="M277">
        <f t="shared" si="98"/>
        <v>4.726113351588794E-2</v>
      </c>
      <c r="N277">
        <f t="shared" si="99"/>
        <v>4.726113351588794E-2</v>
      </c>
      <c r="O277">
        <f t="shared" si="100"/>
        <v>4.8248620937724542</v>
      </c>
      <c r="P277">
        <f t="shared" si="101"/>
        <v>0.99203626927097277</v>
      </c>
      <c r="Q277">
        <f t="shared" si="102"/>
        <v>2.2420531512435571E-5</v>
      </c>
      <c r="R277">
        <f t="shared" si="103"/>
        <v>2.2420531512435571E-5</v>
      </c>
      <c r="S277">
        <f t="shared" si="104"/>
        <v>2.0323801245382876E-2</v>
      </c>
      <c r="T277">
        <f t="shared" si="85"/>
        <v>-1.6919950608811838</v>
      </c>
      <c r="U277">
        <f t="shared" si="105"/>
        <v>0.99999999999999678</v>
      </c>
      <c r="V277">
        <f t="shared" si="86"/>
        <v>3.219646771412954E-15</v>
      </c>
      <c r="W277">
        <f t="shared" si="87"/>
        <v>1</v>
      </c>
      <c r="X277">
        <f t="shared" si="88"/>
        <v>0.92157546709416938</v>
      </c>
      <c r="Y277">
        <f t="shared" si="89"/>
        <v>7.8424532905830624E-2</v>
      </c>
      <c r="Z277">
        <f t="shared" si="90"/>
        <v>1</v>
      </c>
      <c r="AA277">
        <f t="shared" si="91"/>
        <v>1</v>
      </c>
    </row>
    <row r="278" spans="1:27" x14ac:dyDescent="0.2">
      <c r="A278">
        <v>28</v>
      </c>
      <c r="B278">
        <v>1</v>
      </c>
      <c r="C278">
        <v>1</v>
      </c>
      <c r="D278">
        <v>1</v>
      </c>
      <c r="E278">
        <v>0.43394630606226725</v>
      </c>
      <c r="F278">
        <v>1</v>
      </c>
      <c r="G278">
        <f t="shared" si="92"/>
        <v>0.99134592960887336</v>
      </c>
      <c r="H278">
        <f t="shared" si="93"/>
        <v>-0.5573996235466061</v>
      </c>
      <c r="I278">
        <f t="shared" si="94"/>
        <v>0.31069434032989818</v>
      </c>
      <c r="J278">
        <f t="shared" si="95"/>
        <v>0.43394630606226725</v>
      </c>
      <c r="K278">
        <f t="shared" si="96"/>
        <v>1.5428178377996509</v>
      </c>
      <c r="L278">
        <f t="shared" si="97"/>
        <v>0.82387398261522071</v>
      </c>
      <c r="M278">
        <f t="shared" si="98"/>
        <v>0.82387398261522071</v>
      </c>
      <c r="N278">
        <f t="shared" si="99"/>
        <v>1</v>
      </c>
      <c r="O278">
        <f t="shared" si="100"/>
        <v>0.1299475801348331</v>
      </c>
      <c r="P278">
        <f t="shared" si="101"/>
        <v>0.53244125661172959</v>
      </c>
      <c r="Q278">
        <f t="shared" si="102"/>
        <v>0.53244125661172959</v>
      </c>
      <c r="R278">
        <f t="shared" si="103"/>
        <v>1</v>
      </c>
      <c r="S278">
        <f t="shared" si="104"/>
        <v>1</v>
      </c>
      <c r="T278">
        <f t="shared" si="85"/>
        <v>0</v>
      </c>
      <c r="U278">
        <f t="shared" si="105"/>
        <v>0.53835469450191908</v>
      </c>
      <c r="V278">
        <f t="shared" si="86"/>
        <v>0.46164530549808092</v>
      </c>
      <c r="W278">
        <f t="shared" si="87"/>
        <v>1</v>
      </c>
      <c r="X278">
        <f t="shared" si="88"/>
        <v>0.68933543278720055</v>
      </c>
      <c r="Y278">
        <f t="shared" si="89"/>
        <v>0.31066456721279945</v>
      </c>
      <c r="Z278">
        <f t="shared" si="90"/>
        <v>1</v>
      </c>
      <c r="AA278">
        <f t="shared" si="91"/>
        <v>1</v>
      </c>
    </row>
    <row r="279" spans="1:27" x14ac:dyDescent="0.2">
      <c r="A279">
        <v>28</v>
      </c>
      <c r="B279">
        <v>0</v>
      </c>
      <c r="C279">
        <v>2</v>
      </c>
      <c r="D279">
        <v>0</v>
      </c>
      <c r="E279">
        <v>1.9287850423840873</v>
      </c>
      <c r="F279">
        <v>0</v>
      </c>
      <c r="G279">
        <f t="shared" si="92"/>
        <v>2.0146274926596561</v>
      </c>
      <c r="H279">
        <f t="shared" si="93"/>
        <v>-8.5842450275568805E-2</v>
      </c>
      <c r="I279">
        <f t="shared" si="94"/>
        <v>7.3689262693135025E-3</v>
      </c>
      <c r="J279">
        <f t="shared" si="95"/>
        <v>1.9287850423840873</v>
      </c>
      <c r="K279">
        <f t="shared" si="96"/>
        <v>-1.0683043965555257</v>
      </c>
      <c r="L279">
        <f t="shared" si="97"/>
        <v>0.2557256747758736</v>
      </c>
      <c r="M279">
        <f t="shared" si="98"/>
        <v>0.613188252480657</v>
      </c>
      <c r="N279">
        <f t="shared" si="99"/>
        <v>1</v>
      </c>
      <c r="O279">
        <f t="shared" si="100"/>
        <v>-0.46159772098185792</v>
      </c>
      <c r="P279">
        <f t="shared" si="101"/>
        <v>0.38660686854025561</v>
      </c>
      <c r="Q279">
        <f t="shared" si="102"/>
        <v>0.32659580971143015</v>
      </c>
      <c r="R279">
        <f t="shared" si="103"/>
        <v>1</v>
      </c>
      <c r="S279">
        <f t="shared" si="104"/>
        <v>1</v>
      </c>
      <c r="T279">
        <f t="shared" si="85"/>
        <v>0</v>
      </c>
      <c r="U279">
        <f t="shared" si="105"/>
        <v>0.68647041556372235</v>
      </c>
      <c r="V279">
        <f t="shared" si="86"/>
        <v>0.31352958443627765</v>
      </c>
      <c r="W279">
        <f t="shared" si="87"/>
        <v>1</v>
      </c>
      <c r="X279">
        <f t="shared" si="88"/>
        <v>0.2967608010673442</v>
      </c>
      <c r="Y279">
        <f t="shared" si="89"/>
        <v>0.70323919893265585</v>
      </c>
      <c r="Z279">
        <f t="shared" si="90"/>
        <v>0</v>
      </c>
      <c r="AA279">
        <f t="shared" si="91"/>
        <v>1</v>
      </c>
    </row>
    <row r="280" spans="1:27" x14ac:dyDescent="0.2">
      <c r="A280">
        <v>28</v>
      </c>
      <c r="B280">
        <v>0</v>
      </c>
      <c r="C280">
        <v>3</v>
      </c>
      <c r="D280">
        <v>0</v>
      </c>
      <c r="E280">
        <v>0</v>
      </c>
      <c r="F280">
        <v>1</v>
      </c>
      <c r="G280">
        <f t="shared" si="92"/>
        <v>3.0708734770384685</v>
      </c>
      <c r="H280">
        <f t="shared" si="93"/>
        <v>0</v>
      </c>
      <c r="I280">
        <f t="shared" si="94"/>
        <v>0</v>
      </c>
      <c r="J280">
        <f t="shared" si="95"/>
        <v>3.0708734770384685</v>
      </c>
      <c r="K280">
        <f t="shared" si="96"/>
        <v>-0.97307648833606142</v>
      </c>
      <c r="L280">
        <f t="shared" si="97"/>
        <v>0.27426771771129088</v>
      </c>
      <c r="M280">
        <f t="shared" si="98"/>
        <v>0.16817774253524459</v>
      </c>
      <c r="N280">
        <f t="shared" si="99"/>
        <v>1</v>
      </c>
      <c r="O280">
        <f t="shared" si="100"/>
        <v>2.3770112025950363E-2</v>
      </c>
      <c r="P280">
        <f t="shared" si="101"/>
        <v>0.5059422482192435</v>
      </c>
      <c r="Q280">
        <f t="shared" si="102"/>
        <v>0.16523861822438521</v>
      </c>
      <c r="R280">
        <f t="shared" si="103"/>
        <v>1</v>
      </c>
      <c r="S280">
        <f t="shared" si="104"/>
        <v>1</v>
      </c>
      <c r="T280">
        <f t="shared" si="85"/>
        <v>0</v>
      </c>
      <c r="U280">
        <f t="shared" si="105"/>
        <v>0.69025254142868719</v>
      </c>
      <c r="V280">
        <f t="shared" si="86"/>
        <v>0.30974745857131281</v>
      </c>
      <c r="W280">
        <f t="shared" si="87"/>
        <v>1</v>
      </c>
      <c r="X280">
        <f t="shared" si="88"/>
        <v>0.34602831475183127</v>
      </c>
      <c r="Y280">
        <f t="shared" si="89"/>
        <v>0.65397168524816873</v>
      </c>
      <c r="Z280">
        <f t="shared" si="90"/>
        <v>0</v>
      </c>
      <c r="AA280">
        <f t="shared" si="91"/>
        <v>0</v>
      </c>
    </row>
    <row r="281" spans="1:27" x14ac:dyDescent="0.2">
      <c r="A281">
        <v>28</v>
      </c>
      <c r="B281">
        <v>0</v>
      </c>
      <c r="C281">
        <v>4</v>
      </c>
      <c r="D281">
        <v>0</v>
      </c>
      <c r="E281">
        <v>4.498526029726488</v>
      </c>
      <c r="F281">
        <v>0</v>
      </c>
      <c r="G281">
        <f t="shared" si="92"/>
        <v>4.161145812435759</v>
      </c>
      <c r="H281">
        <f t="shared" si="93"/>
        <v>0.33738021729072898</v>
      </c>
      <c r="I281">
        <f t="shared" si="94"/>
        <v>0.1138254110191395</v>
      </c>
      <c r="J281">
        <f t="shared" si="95"/>
        <v>4.498526029726488</v>
      </c>
      <c r="K281">
        <f t="shared" si="96"/>
        <v>-0.8540381002993237</v>
      </c>
      <c r="L281">
        <f t="shared" si="97"/>
        <v>0.29858646048905979</v>
      </c>
      <c r="M281">
        <f t="shared" si="98"/>
        <v>0.11796214565860551</v>
      </c>
      <c r="N281">
        <f t="shared" si="99"/>
        <v>1</v>
      </c>
      <c r="O281">
        <f t="shared" si="100"/>
        <v>0.63049775654145246</v>
      </c>
      <c r="P281">
        <f t="shared" si="101"/>
        <v>0.65260231840887672</v>
      </c>
      <c r="Q281">
        <f t="shared" si="102"/>
        <v>5.740351288047215E-2</v>
      </c>
      <c r="R281">
        <f t="shared" si="103"/>
        <v>1</v>
      </c>
      <c r="S281">
        <f t="shared" si="104"/>
        <v>1</v>
      </c>
      <c r="T281">
        <f t="shared" si="85"/>
        <v>0</v>
      </c>
      <c r="U281">
        <f t="shared" si="105"/>
        <v>0.82076786138863633</v>
      </c>
      <c r="V281">
        <f t="shared" si="86"/>
        <v>0.17923213861136367</v>
      </c>
      <c r="W281">
        <f t="shared" si="87"/>
        <v>1</v>
      </c>
      <c r="X281">
        <f t="shared" si="88"/>
        <v>0.36203747980636525</v>
      </c>
      <c r="Y281">
        <f t="shared" si="89"/>
        <v>0.63796252019363475</v>
      </c>
      <c r="Z281">
        <f t="shared" si="90"/>
        <v>0</v>
      </c>
      <c r="AA281">
        <f t="shared" si="91"/>
        <v>1</v>
      </c>
    </row>
    <row r="282" spans="1:27" x14ac:dyDescent="0.2">
      <c r="A282">
        <v>28</v>
      </c>
      <c r="B282">
        <v>0</v>
      </c>
      <c r="C282">
        <v>5</v>
      </c>
      <c r="D282">
        <v>0</v>
      </c>
      <c r="E282">
        <v>0</v>
      </c>
      <c r="F282">
        <v>0</v>
      </c>
      <c r="G282">
        <f t="shared" si="92"/>
        <v>5.2865406379902842</v>
      </c>
      <c r="H282">
        <f t="shared" si="93"/>
        <v>0</v>
      </c>
      <c r="I282">
        <f t="shared" si="94"/>
        <v>0</v>
      </c>
      <c r="J282">
        <f t="shared" si="95"/>
        <v>5.2865406379902842</v>
      </c>
      <c r="K282">
        <f t="shared" si="96"/>
        <v>-0.78833304584436747</v>
      </c>
      <c r="L282">
        <f t="shared" si="97"/>
        <v>0.3125267088201561</v>
      </c>
      <c r="M282">
        <f t="shared" si="98"/>
        <v>8.1095824510557663E-2</v>
      </c>
      <c r="N282">
        <f t="shared" si="99"/>
        <v>1</v>
      </c>
      <c r="O282">
        <f t="shared" si="100"/>
        <v>0.96539033682332964</v>
      </c>
      <c r="P282">
        <f t="shared" si="101"/>
        <v>0.72419974131416631</v>
      </c>
      <c r="Q282">
        <f t="shared" si="102"/>
        <v>1.5831903701909806E-2</v>
      </c>
      <c r="R282">
        <f t="shared" si="103"/>
        <v>1</v>
      </c>
      <c r="S282">
        <f t="shared" si="104"/>
        <v>1</v>
      </c>
      <c r="T282">
        <f t="shared" si="85"/>
        <v>0</v>
      </c>
      <c r="U282">
        <f t="shared" si="105"/>
        <v>0.95911167067832415</v>
      </c>
      <c r="V282">
        <f t="shared" si="86"/>
        <v>4.0888329321675854E-2</v>
      </c>
      <c r="W282">
        <f t="shared" si="87"/>
        <v>1</v>
      </c>
      <c r="X282">
        <f t="shared" si="88"/>
        <v>0.32935933134562417</v>
      </c>
      <c r="Y282">
        <f t="shared" si="89"/>
        <v>0.67064066865437577</v>
      </c>
      <c r="Z282">
        <f t="shared" si="90"/>
        <v>0</v>
      </c>
      <c r="AA282">
        <f t="shared" si="91"/>
        <v>1</v>
      </c>
    </row>
    <row r="283" spans="1:27" x14ac:dyDescent="0.2">
      <c r="A283">
        <v>28</v>
      </c>
      <c r="B283">
        <v>0</v>
      </c>
      <c r="C283">
        <v>6</v>
      </c>
      <c r="D283">
        <v>1</v>
      </c>
      <c r="E283">
        <v>0</v>
      </c>
      <c r="F283">
        <v>1</v>
      </c>
      <c r="G283">
        <f t="shared" si="92"/>
        <v>6.4481894043266221</v>
      </c>
      <c r="H283">
        <f t="shared" si="93"/>
        <v>0</v>
      </c>
      <c r="I283">
        <f t="shared" si="94"/>
        <v>0</v>
      </c>
      <c r="J283">
        <f t="shared" si="95"/>
        <v>6.4481894043266221</v>
      </c>
      <c r="K283">
        <f t="shared" si="96"/>
        <v>2.0442884528526628</v>
      </c>
      <c r="L283">
        <f t="shared" si="97"/>
        <v>0.88536922524834161</v>
      </c>
      <c r="M283">
        <f t="shared" si="98"/>
        <v>7.1799747317787904E-2</v>
      </c>
      <c r="N283">
        <f t="shared" si="99"/>
        <v>1</v>
      </c>
      <c r="O283">
        <f t="shared" si="100"/>
        <v>2.6858968842446505</v>
      </c>
      <c r="P283">
        <f t="shared" si="101"/>
        <v>0.93618930433186209</v>
      </c>
      <c r="Q283">
        <f t="shared" si="102"/>
        <v>1.4821658912939973E-2</v>
      </c>
      <c r="R283">
        <f t="shared" si="103"/>
        <v>1</v>
      </c>
      <c r="S283">
        <f t="shared" si="104"/>
        <v>1</v>
      </c>
      <c r="T283">
        <f t="shared" si="85"/>
        <v>0</v>
      </c>
      <c r="U283">
        <f t="shared" si="105"/>
        <v>0.99127633803378346</v>
      </c>
      <c r="V283">
        <f t="shared" si="86"/>
        <v>8.7236619662165449E-3</v>
      </c>
      <c r="W283">
        <f t="shared" si="87"/>
        <v>1</v>
      </c>
      <c r="X283">
        <f t="shared" si="88"/>
        <v>0.88581256243936268</v>
      </c>
      <c r="Y283">
        <f t="shared" si="89"/>
        <v>0.11418743756063732</v>
      </c>
      <c r="Z283">
        <f t="shared" si="90"/>
        <v>1</v>
      </c>
      <c r="AA283">
        <f t="shared" si="91"/>
        <v>1</v>
      </c>
    </row>
    <row r="284" spans="1:27" x14ac:dyDescent="0.2">
      <c r="A284">
        <v>28</v>
      </c>
      <c r="B284">
        <v>0</v>
      </c>
      <c r="C284">
        <v>7</v>
      </c>
      <c r="D284">
        <v>1</v>
      </c>
      <c r="E284">
        <v>7.5828588135906791</v>
      </c>
      <c r="F284">
        <v>1</v>
      </c>
      <c r="G284">
        <f t="shared" si="92"/>
        <v>7.6472600110941809</v>
      </c>
      <c r="H284">
        <f t="shared" si="93"/>
        <v>-6.4401197503501706E-2</v>
      </c>
      <c r="I284">
        <f t="shared" si="94"/>
        <v>4.1475142398850343E-3</v>
      </c>
      <c r="J284">
        <f t="shared" si="95"/>
        <v>7.5828588135906791</v>
      </c>
      <c r="K284">
        <f t="shared" si="96"/>
        <v>2.1388977590028735</v>
      </c>
      <c r="L284">
        <f t="shared" si="97"/>
        <v>0.89462674770439887</v>
      </c>
      <c r="M284">
        <f t="shared" si="98"/>
        <v>6.4233974428910226E-2</v>
      </c>
      <c r="N284">
        <f t="shared" si="99"/>
        <v>1</v>
      </c>
      <c r="O284">
        <f t="shared" si="100"/>
        <v>3.1681117597690731</v>
      </c>
      <c r="P284">
        <f t="shared" si="101"/>
        <v>0.95961647364770808</v>
      </c>
      <c r="Q284">
        <f t="shared" si="102"/>
        <v>1.4223108059644579E-2</v>
      </c>
      <c r="R284">
        <f t="shared" si="103"/>
        <v>1</v>
      </c>
      <c r="S284">
        <f t="shared" si="104"/>
        <v>1</v>
      </c>
      <c r="T284">
        <f t="shared" si="85"/>
        <v>0</v>
      </c>
      <c r="U284">
        <f t="shared" si="105"/>
        <v>0.99805514001980988</v>
      </c>
      <c r="V284">
        <f t="shared" si="86"/>
        <v>1.9448599801901167E-3</v>
      </c>
      <c r="W284">
        <f t="shared" si="87"/>
        <v>1</v>
      </c>
      <c r="X284">
        <f t="shared" si="88"/>
        <v>0.89475314362150948</v>
      </c>
      <c r="Y284">
        <f t="shared" si="89"/>
        <v>0.10524685637849052</v>
      </c>
      <c r="Z284">
        <f t="shared" si="90"/>
        <v>1</v>
      </c>
      <c r="AA284">
        <f t="shared" si="91"/>
        <v>1</v>
      </c>
    </row>
    <row r="285" spans="1:27" x14ac:dyDescent="0.2">
      <c r="A285">
        <v>28</v>
      </c>
      <c r="B285">
        <v>0</v>
      </c>
      <c r="C285">
        <v>8</v>
      </c>
      <c r="D285">
        <v>0</v>
      </c>
      <c r="E285">
        <v>8.6199146038543333</v>
      </c>
      <c r="F285">
        <v>0</v>
      </c>
      <c r="G285">
        <f t="shared" si="92"/>
        <v>8.8849579811513681</v>
      </c>
      <c r="H285">
        <f t="shared" si="93"/>
        <v>-0.26504337729703487</v>
      </c>
      <c r="I285">
        <f t="shared" si="94"/>
        <v>7.0247991849018379E-2</v>
      </c>
      <c r="J285">
        <f t="shared" si="95"/>
        <v>8.6199146038543333</v>
      </c>
      <c r="K285">
        <f t="shared" si="96"/>
        <v>-0.51039464768651033</v>
      </c>
      <c r="L285">
        <f t="shared" si="97"/>
        <v>0.37510101545897045</v>
      </c>
      <c r="M285">
        <f t="shared" si="98"/>
        <v>4.0139745393660456E-2</v>
      </c>
      <c r="N285">
        <f t="shared" si="99"/>
        <v>1</v>
      </c>
      <c r="O285">
        <f t="shared" si="100"/>
        <v>2.3820166236534641</v>
      </c>
      <c r="P285">
        <f t="shared" si="101"/>
        <v>0.91544566165993058</v>
      </c>
      <c r="Q285">
        <f t="shared" si="102"/>
        <v>1.2026254911225562E-3</v>
      </c>
      <c r="R285">
        <f t="shared" si="103"/>
        <v>1</v>
      </c>
      <c r="S285">
        <f t="shared" si="104"/>
        <v>1</v>
      </c>
      <c r="T285">
        <f t="shared" si="85"/>
        <v>0</v>
      </c>
      <c r="U285">
        <f t="shared" si="105"/>
        <v>0.99994161997979736</v>
      </c>
      <c r="V285">
        <f t="shared" si="86"/>
        <v>5.838002020264188E-5</v>
      </c>
      <c r="W285">
        <f t="shared" si="87"/>
        <v>1</v>
      </c>
      <c r="X285">
        <f t="shared" si="88"/>
        <v>0.37513256079033208</v>
      </c>
      <c r="Y285">
        <f t="shared" si="89"/>
        <v>0.62486743920966792</v>
      </c>
      <c r="Z285">
        <f t="shared" si="90"/>
        <v>0</v>
      </c>
      <c r="AA285">
        <f t="shared" si="91"/>
        <v>1</v>
      </c>
    </row>
    <row r="286" spans="1:27" x14ac:dyDescent="0.2">
      <c r="A286">
        <v>28</v>
      </c>
      <c r="B286">
        <v>0</v>
      </c>
      <c r="C286">
        <v>9</v>
      </c>
      <c r="D286">
        <v>1</v>
      </c>
      <c r="E286">
        <v>0</v>
      </c>
      <c r="F286">
        <v>1</v>
      </c>
      <c r="G286">
        <f t="shared" si="92"/>
        <v>10.162527672575422</v>
      </c>
      <c r="H286">
        <f t="shared" si="93"/>
        <v>0</v>
      </c>
      <c r="I286">
        <f t="shared" si="94"/>
        <v>0</v>
      </c>
      <c r="J286">
        <f t="shared" si="95"/>
        <v>10.162527672575422</v>
      </c>
      <c r="K286">
        <f t="shared" si="96"/>
        <v>2.3539918461909202</v>
      </c>
      <c r="L286">
        <f t="shared" si="97"/>
        <v>0.91325099817062505</v>
      </c>
      <c r="M286">
        <f t="shared" si="98"/>
        <v>3.6657662547075164E-2</v>
      </c>
      <c r="N286">
        <f t="shared" si="99"/>
        <v>1</v>
      </c>
      <c r="O286">
        <f t="shared" si="100"/>
        <v>4.2644264110439165</v>
      </c>
      <c r="P286">
        <f t="shared" si="101"/>
        <v>0.98613501132166537</v>
      </c>
      <c r="Q286">
        <f t="shared" si="102"/>
        <v>1.1859511023038652E-3</v>
      </c>
      <c r="R286">
        <f t="shared" si="103"/>
        <v>1</v>
      </c>
      <c r="S286">
        <f t="shared" si="104"/>
        <v>1</v>
      </c>
      <c r="T286">
        <f t="shared" si="85"/>
        <v>0</v>
      </c>
      <c r="U286">
        <f t="shared" si="105"/>
        <v>0.99999811117905657</v>
      </c>
      <c r="V286">
        <f t="shared" si="86"/>
        <v>1.888820943429792E-6</v>
      </c>
      <c r="W286">
        <f t="shared" si="87"/>
        <v>1</v>
      </c>
      <c r="X286">
        <f t="shared" si="88"/>
        <v>0.91325113583547546</v>
      </c>
      <c r="Y286">
        <f t="shared" si="89"/>
        <v>8.6748864164524542E-2</v>
      </c>
      <c r="Z286">
        <f t="shared" si="90"/>
        <v>1</v>
      </c>
      <c r="AA286">
        <f t="shared" si="91"/>
        <v>1</v>
      </c>
    </row>
    <row r="287" spans="1:27" x14ac:dyDescent="0.2">
      <c r="A287">
        <v>28</v>
      </c>
      <c r="B287">
        <v>0</v>
      </c>
      <c r="C287">
        <v>10</v>
      </c>
      <c r="D287">
        <v>1</v>
      </c>
      <c r="E287">
        <v>11.427433849854443</v>
      </c>
      <c r="F287">
        <v>1</v>
      </c>
      <c r="G287">
        <f t="shared" si="92"/>
        <v>11.48125352971643</v>
      </c>
      <c r="H287">
        <f t="shared" si="93"/>
        <v>-5.3819679861986103E-2</v>
      </c>
      <c r="I287">
        <f t="shared" si="94"/>
        <v>2.8965579404466725E-3</v>
      </c>
      <c r="J287">
        <f t="shared" si="95"/>
        <v>11.427433849854443</v>
      </c>
      <c r="K287">
        <f t="shared" si="96"/>
        <v>2.4594603595750102</v>
      </c>
      <c r="L287">
        <f t="shared" si="97"/>
        <v>0.92125052189571455</v>
      </c>
      <c r="M287">
        <f t="shared" si="98"/>
        <v>3.3770890752969983E-2</v>
      </c>
      <c r="N287">
        <f t="shared" si="99"/>
        <v>3.3770890752969983E-2</v>
      </c>
      <c r="O287">
        <f t="shared" si="100"/>
        <v>4.801989660609526</v>
      </c>
      <c r="P287">
        <f t="shared" si="101"/>
        <v>0.99185352127369908</v>
      </c>
      <c r="Q287">
        <f t="shared" si="102"/>
        <v>1.1762897768785136E-3</v>
      </c>
      <c r="R287">
        <f t="shared" si="103"/>
        <v>1.1762897768785136E-3</v>
      </c>
      <c r="S287">
        <f t="shared" si="104"/>
        <v>1.5184194773172391E-2</v>
      </c>
      <c r="T287">
        <f t="shared" si="85"/>
        <v>-1.818608234028251</v>
      </c>
      <c r="U287">
        <f t="shared" si="105"/>
        <v>0.99999993420946964</v>
      </c>
      <c r="V287">
        <f t="shared" si="86"/>
        <v>6.5790530356935051E-8</v>
      </c>
      <c r="W287">
        <f t="shared" si="87"/>
        <v>1</v>
      </c>
      <c r="X287">
        <f t="shared" si="88"/>
        <v>0.92125052654072326</v>
      </c>
      <c r="Y287">
        <f t="shared" si="89"/>
        <v>7.8749473459276742E-2</v>
      </c>
      <c r="Z287">
        <f t="shared" si="90"/>
        <v>1</v>
      </c>
      <c r="AA287">
        <f t="shared" si="91"/>
        <v>1</v>
      </c>
    </row>
    <row r="288" spans="1:27" x14ac:dyDescent="0.2">
      <c r="A288">
        <v>29</v>
      </c>
      <c r="B288">
        <v>1</v>
      </c>
      <c r="C288">
        <v>1</v>
      </c>
      <c r="D288">
        <v>1</v>
      </c>
      <c r="E288">
        <v>0.84260269764869977</v>
      </c>
      <c r="F288">
        <v>1</v>
      </c>
      <c r="G288">
        <f t="shared" si="92"/>
        <v>0.99134592960887336</v>
      </c>
      <c r="H288">
        <f t="shared" si="93"/>
        <v>-0.14874323196017358</v>
      </c>
      <c r="I288">
        <f t="shared" si="94"/>
        <v>2.2124549053958005E-2</v>
      </c>
      <c r="J288">
        <f t="shared" si="95"/>
        <v>0.84260269764869977</v>
      </c>
      <c r="K288">
        <f t="shared" si="96"/>
        <v>1.5768918133084449</v>
      </c>
      <c r="L288">
        <f t="shared" si="97"/>
        <v>0.82876387242129557</v>
      </c>
      <c r="M288">
        <f t="shared" si="98"/>
        <v>0.82876387242129557</v>
      </c>
      <c r="N288">
        <f t="shared" si="99"/>
        <v>1</v>
      </c>
      <c r="O288">
        <f t="shared" si="100"/>
        <v>0.30361947909694931</v>
      </c>
      <c r="P288">
        <f t="shared" si="101"/>
        <v>0.57532708925322429</v>
      </c>
      <c r="Q288">
        <f t="shared" si="102"/>
        <v>0.57532708925322429</v>
      </c>
      <c r="R288">
        <f t="shared" si="103"/>
        <v>1</v>
      </c>
      <c r="S288">
        <f t="shared" si="104"/>
        <v>1</v>
      </c>
      <c r="T288">
        <f t="shared" si="85"/>
        <v>0</v>
      </c>
      <c r="U288">
        <f t="shared" si="105"/>
        <v>0.52053152549183479</v>
      </c>
      <c r="V288">
        <f t="shared" si="86"/>
        <v>0.47946847450816521</v>
      </c>
      <c r="W288">
        <f t="shared" si="87"/>
        <v>1</v>
      </c>
      <c r="X288">
        <f t="shared" si="88"/>
        <v>0.70724892461144373</v>
      </c>
      <c r="Y288">
        <f t="shared" si="89"/>
        <v>0.29275107538855627</v>
      </c>
      <c r="Z288">
        <f t="shared" si="90"/>
        <v>1</v>
      </c>
      <c r="AA288">
        <f t="shared" si="91"/>
        <v>1</v>
      </c>
    </row>
    <row r="289" spans="1:27" x14ac:dyDescent="0.2">
      <c r="A289">
        <v>29</v>
      </c>
      <c r="B289">
        <v>0</v>
      </c>
      <c r="C289">
        <v>2</v>
      </c>
      <c r="D289">
        <v>0</v>
      </c>
      <c r="E289">
        <v>1.5862927619982741</v>
      </c>
      <c r="F289">
        <v>0</v>
      </c>
      <c r="G289">
        <f t="shared" si="92"/>
        <v>2.0146274926596561</v>
      </c>
      <c r="H289">
        <f t="shared" si="93"/>
        <v>-0.42833473066138206</v>
      </c>
      <c r="I289">
        <f t="shared" si="94"/>
        <v>0.1834706414907587</v>
      </c>
      <c r="J289">
        <f t="shared" si="95"/>
        <v>1.5862927619982741</v>
      </c>
      <c r="K289">
        <f t="shared" si="96"/>
        <v>-1.0968615751879536</v>
      </c>
      <c r="L289">
        <f t="shared" si="97"/>
        <v>0.25032840242828946</v>
      </c>
      <c r="M289">
        <f t="shared" si="98"/>
        <v>0.62130073624778992</v>
      </c>
      <c r="N289">
        <f t="shared" si="99"/>
        <v>1</v>
      </c>
      <c r="O289">
        <f t="shared" si="100"/>
        <v>-0.60715101695150919</v>
      </c>
      <c r="P289">
        <f t="shared" si="101"/>
        <v>0.3527093630607212</v>
      </c>
      <c r="Q289">
        <f t="shared" si="102"/>
        <v>0.37240383805114086</v>
      </c>
      <c r="R289">
        <f t="shared" si="103"/>
        <v>1</v>
      </c>
      <c r="S289">
        <f t="shared" si="104"/>
        <v>1</v>
      </c>
      <c r="T289">
        <f t="shared" si="85"/>
        <v>0</v>
      </c>
      <c r="U289">
        <f t="shared" si="105"/>
        <v>0.64428439781802049</v>
      </c>
      <c r="V289">
        <f t="shared" si="86"/>
        <v>0.35571560218197951</v>
      </c>
      <c r="W289">
        <f t="shared" si="87"/>
        <v>1</v>
      </c>
      <c r="X289">
        <f t="shared" si="88"/>
        <v>0.28674690749162446</v>
      </c>
      <c r="Y289">
        <f t="shared" si="89"/>
        <v>0.71325309250837554</v>
      </c>
      <c r="Z289">
        <f t="shared" si="90"/>
        <v>0</v>
      </c>
      <c r="AA289">
        <f t="shared" si="91"/>
        <v>1</v>
      </c>
    </row>
    <row r="290" spans="1:27" x14ac:dyDescent="0.2">
      <c r="A290">
        <v>29</v>
      </c>
      <c r="B290">
        <v>0</v>
      </c>
      <c r="C290">
        <v>3</v>
      </c>
      <c r="D290">
        <v>0</v>
      </c>
      <c r="E290">
        <v>0</v>
      </c>
      <c r="F290">
        <v>1</v>
      </c>
      <c r="G290">
        <f t="shared" si="92"/>
        <v>3.0708734770384685</v>
      </c>
      <c r="H290">
        <f t="shared" si="93"/>
        <v>0</v>
      </c>
      <c r="I290">
        <f t="shared" si="94"/>
        <v>0</v>
      </c>
      <c r="J290">
        <f t="shared" si="95"/>
        <v>3.0708734770384685</v>
      </c>
      <c r="K290">
        <f t="shared" si="96"/>
        <v>-0.97307648833606142</v>
      </c>
      <c r="L290">
        <f t="shared" si="97"/>
        <v>0.27426771771129088</v>
      </c>
      <c r="M290">
        <f t="shared" si="98"/>
        <v>0.17040273494302605</v>
      </c>
      <c r="N290">
        <f t="shared" si="99"/>
        <v>1</v>
      </c>
      <c r="O290">
        <f t="shared" si="100"/>
        <v>2.3770112025950363E-2</v>
      </c>
      <c r="P290">
        <f t="shared" si="101"/>
        <v>0.5059422482192435</v>
      </c>
      <c r="Q290">
        <f t="shared" si="102"/>
        <v>0.18841483506906925</v>
      </c>
      <c r="R290">
        <f t="shared" si="103"/>
        <v>1</v>
      </c>
      <c r="S290">
        <f t="shared" si="104"/>
        <v>1</v>
      </c>
      <c r="T290">
        <f t="shared" si="85"/>
        <v>0</v>
      </c>
      <c r="U290">
        <f t="shared" si="105"/>
        <v>0.62093701234665932</v>
      </c>
      <c r="V290">
        <f t="shared" si="86"/>
        <v>0.37906298765334068</v>
      </c>
      <c r="W290">
        <f t="shared" si="87"/>
        <v>1</v>
      </c>
      <c r="X290">
        <f t="shared" si="88"/>
        <v>0.36208695740882041</v>
      </c>
      <c r="Y290">
        <f t="shared" si="89"/>
        <v>0.63791304259117965</v>
      </c>
      <c r="Z290">
        <f t="shared" si="90"/>
        <v>0</v>
      </c>
      <c r="AA290">
        <f t="shared" si="91"/>
        <v>0</v>
      </c>
    </row>
    <row r="291" spans="1:27" x14ac:dyDescent="0.2">
      <c r="A291">
        <v>29</v>
      </c>
      <c r="B291">
        <v>0</v>
      </c>
      <c r="C291">
        <v>4</v>
      </c>
      <c r="D291">
        <v>0</v>
      </c>
      <c r="E291">
        <v>4.320098741616138</v>
      </c>
      <c r="F291">
        <v>0</v>
      </c>
      <c r="G291">
        <f t="shared" si="92"/>
        <v>4.161145812435759</v>
      </c>
      <c r="H291">
        <f t="shared" si="93"/>
        <v>0.15895292918037907</v>
      </c>
      <c r="I291">
        <f t="shared" si="94"/>
        <v>2.5266033695022602E-2</v>
      </c>
      <c r="J291">
        <f t="shared" si="95"/>
        <v>4.320098741616138</v>
      </c>
      <c r="K291">
        <f t="shared" si="96"/>
        <v>-0.86891545734143594</v>
      </c>
      <c r="L291">
        <f t="shared" si="97"/>
        <v>0.29548002287017094</v>
      </c>
      <c r="M291">
        <f t="shared" si="98"/>
        <v>0.12005213092492104</v>
      </c>
      <c r="N291">
        <f t="shared" si="99"/>
        <v>1</v>
      </c>
      <c r="O291">
        <f t="shared" si="100"/>
        <v>0.55466924488527058</v>
      </c>
      <c r="P291">
        <f t="shared" si="101"/>
        <v>0.63521821148723068</v>
      </c>
      <c r="Q291">
        <f t="shared" si="102"/>
        <v>6.873030051883354E-2</v>
      </c>
      <c r="R291">
        <f t="shared" si="103"/>
        <v>1</v>
      </c>
      <c r="S291">
        <f t="shared" si="104"/>
        <v>1</v>
      </c>
      <c r="T291">
        <f t="shared" si="85"/>
        <v>0</v>
      </c>
      <c r="U291">
        <f t="shared" si="105"/>
        <v>0.74101739005947387</v>
      </c>
      <c r="V291">
        <f t="shared" si="86"/>
        <v>0.25898260994052613</v>
      </c>
      <c r="W291">
        <f t="shared" si="87"/>
        <v>1</v>
      </c>
      <c r="X291">
        <f t="shared" si="88"/>
        <v>0.38346630565468381</v>
      </c>
      <c r="Y291">
        <f t="shared" si="89"/>
        <v>0.61653369434531613</v>
      </c>
      <c r="Z291">
        <f t="shared" si="90"/>
        <v>0</v>
      </c>
      <c r="AA291">
        <f t="shared" si="91"/>
        <v>1</v>
      </c>
    </row>
    <row r="292" spans="1:27" x14ac:dyDescent="0.2">
      <c r="A292">
        <v>29</v>
      </c>
      <c r="B292">
        <v>0</v>
      </c>
      <c r="C292">
        <v>5</v>
      </c>
      <c r="D292">
        <v>0</v>
      </c>
      <c r="E292">
        <v>0</v>
      </c>
      <c r="F292">
        <v>1</v>
      </c>
      <c r="G292">
        <f t="shared" si="92"/>
        <v>5.2865406379902842</v>
      </c>
      <c r="H292">
        <f t="shared" si="93"/>
        <v>0</v>
      </c>
      <c r="I292">
        <f t="shared" si="94"/>
        <v>0</v>
      </c>
      <c r="J292">
        <f t="shared" si="95"/>
        <v>5.2865406379902842</v>
      </c>
      <c r="K292">
        <f t="shared" si="96"/>
        <v>-0.78833304584436747</v>
      </c>
      <c r="L292">
        <f t="shared" si="97"/>
        <v>0.3125267088201561</v>
      </c>
      <c r="M292">
        <f t="shared" si="98"/>
        <v>3.7519497364812054E-2</v>
      </c>
      <c r="N292">
        <f t="shared" si="99"/>
        <v>1</v>
      </c>
      <c r="O292">
        <f t="shared" si="100"/>
        <v>0.96539033682332964</v>
      </c>
      <c r="P292">
        <f t="shared" si="101"/>
        <v>0.72419974131416631</v>
      </c>
      <c r="Q292">
        <f t="shared" si="102"/>
        <v>4.9774465856184162E-2</v>
      </c>
      <c r="R292">
        <f t="shared" si="103"/>
        <v>1</v>
      </c>
      <c r="S292">
        <f t="shared" si="104"/>
        <v>1</v>
      </c>
      <c r="T292">
        <f t="shared" si="85"/>
        <v>0</v>
      </c>
      <c r="U292">
        <f t="shared" si="105"/>
        <v>0.68322268296815702</v>
      </c>
      <c r="V292">
        <f t="shared" si="86"/>
        <v>0.31677731703184298</v>
      </c>
      <c r="W292">
        <f t="shared" si="87"/>
        <v>1</v>
      </c>
      <c r="X292">
        <f t="shared" si="88"/>
        <v>0.44293538754797135</v>
      </c>
      <c r="Y292">
        <f t="shared" si="89"/>
        <v>0.55706461245202865</v>
      </c>
      <c r="Z292">
        <f t="shared" si="90"/>
        <v>0</v>
      </c>
      <c r="AA292">
        <f t="shared" si="91"/>
        <v>0</v>
      </c>
    </row>
    <row r="293" spans="1:27" x14ac:dyDescent="0.2">
      <c r="A293">
        <v>29</v>
      </c>
      <c r="B293">
        <v>0</v>
      </c>
      <c r="C293">
        <v>6</v>
      </c>
      <c r="D293">
        <v>1</v>
      </c>
      <c r="E293">
        <v>6.0499530086084548</v>
      </c>
      <c r="F293">
        <v>0</v>
      </c>
      <c r="G293">
        <f t="shared" si="92"/>
        <v>6.4481894043266221</v>
      </c>
      <c r="H293">
        <f t="shared" si="93"/>
        <v>-0.39823639571816738</v>
      </c>
      <c r="I293">
        <f t="shared" si="94"/>
        <v>0.15859222687459681</v>
      </c>
      <c r="J293">
        <f t="shared" si="95"/>
        <v>6.0499530086084548</v>
      </c>
      <c r="K293">
        <f t="shared" si="96"/>
        <v>2.0110833018412384</v>
      </c>
      <c r="L293">
        <f t="shared" si="97"/>
        <v>0.88195585112512398</v>
      </c>
      <c r="M293">
        <f t="shared" si="98"/>
        <v>4.4289571326423926E-3</v>
      </c>
      <c r="N293">
        <f t="shared" si="99"/>
        <v>1</v>
      </c>
      <c r="O293">
        <f t="shared" si="100"/>
        <v>2.5166533033190976</v>
      </c>
      <c r="P293">
        <f t="shared" si="101"/>
        <v>0.92530106348599939</v>
      </c>
      <c r="Q293">
        <f t="shared" si="102"/>
        <v>3.7180996650093921E-3</v>
      </c>
      <c r="R293">
        <f t="shared" si="103"/>
        <v>1</v>
      </c>
      <c r="S293">
        <f t="shared" si="104"/>
        <v>1</v>
      </c>
      <c r="T293">
        <f t="shared" si="85"/>
        <v>0</v>
      </c>
      <c r="U293">
        <f t="shared" si="105"/>
        <v>0.71982086923385769</v>
      </c>
      <c r="V293">
        <f t="shared" si="86"/>
        <v>0.28017913076614231</v>
      </c>
      <c r="W293">
        <f t="shared" si="87"/>
        <v>1</v>
      </c>
      <c r="X293">
        <f t="shared" si="88"/>
        <v>0.89410027504726797</v>
      </c>
      <c r="Y293">
        <f t="shared" si="89"/>
        <v>0.10589972495273203</v>
      </c>
      <c r="Z293">
        <f t="shared" si="90"/>
        <v>1</v>
      </c>
      <c r="AA293">
        <f t="shared" si="91"/>
        <v>0</v>
      </c>
    </row>
    <row r="294" spans="1:27" x14ac:dyDescent="0.2">
      <c r="A294">
        <v>29</v>
      </c>
      <c r="B294">
        <v>0</v>
      </c>
      <c r="C294">
        <v>7</v>
      </c>
      <c r="D294">
        <v>1</v>
      </c>
      <c r="E294">
        <v>0</v>
      </c>
      <c r="F294">
        <v>1</v>
      </c>
      <c r="G294">
        <f t="shared" si="92"/>
        <v>7.6472600110941809</v>
      </c>
      <c r="H294">
        <f t="shared" si="93"/>
        <v>0</v>
      </c>
      <c r="I294">
        <f t="shared" si="94"/>
        <v>0</v>
      </c>
      <c r="J294">
        <f t="shared" si="95"/>
        <v>7.6472600110941809</v>
      </c>
      <c r="K294">
        <f t="shared" si="96"/>
        <v>2.1442675632483241</v>
      </c>
      <c r="L294">
        <f t="shared" si="97"/>
        <v>0.89513188606422545</v>
      </c>
      <c r="M294">
        <f t="shared" si="98"/>
        <v>3.964500751439789E-3</v>
      </c>
      <c r="N294">
        <f t="shared" si="99"/>
        <v>1</v>
      </c>
      <c r="O294">
        <f t="shared" si="100"/>
        <v>3.1954811549287765</v>
      </c>
      <c r="P294">
        <f t="shared" si="101"/>
        <v>0.96066387049803059</v>
      </c>
      <c r="Q294">
        <f t="shared" si="102"/>
        <v>3.5718440150853533E-3</v>
      </c>
      <c r="R294">
        <f t="shared" si="103"/>
        <v>1</v>
      </c>
      <c r="S294">
        <f t="shared" si="104"/>
        <v>1</v>
      </c>
      <c r="T294">
        <f t="shared" si="85"/>
        <v>0</v>
      </c>
      <c r="U294">
        <f t="shared" si="105"/>
        <v>0.74036589724311663</v>
      </c>
      <c r="V294">
        <f t="shared" si="86"/>
        <v>0.25963410275688337</v>
      </c>
      <c r="W294">
        <f t="shared" si="87"/>
        <v>1</v>
      </c>
      <c r="X294">
        <f t="shared" si="88"/>
        <v>0.91214622404457446</v>
      </c>
      <c r="Y294">
        <f t="shared" si="89"/>
        <v>8.7853775955425539E-2</v>
      </c>
      <c r="Z294">
        <f t="shared" si="90"/>
        <v>1</v>
      </c>
      <c r="AA294">
        <f t="shared" si="91"/>
        <v>1</v>
      </c>
    </row>
    <row r="295" spans="1:27" x14ac:dyDescent="0.2">
      <c r="A295">
        <v>29</v>
      </c>
      <c r="B295">
        <v>0</v>
      </c>
      <c r="C295">
        <v>8</v>
      </c>
      <c r="D295">
        <v>0</v>
      </c>
      <c r="E295">
        <v>8.3356440477356077</v>
      </c>
      <c r="F295">
        <v>1</v>
      </c>
      <c r="G295">
        <f t="shared" si="92"/>
        <v>8.8849579811513681</v>
      </c>
      <c r="H295">
        <f t="shared" si="93"/>
        <v>-0.5493139334157604</v>
      </c>
      <c r="I295">
        <f t="shared" si="94"/>
        <v>0.30174579744469443</v>
      </c>
      <c r="J295">
        <f t="shared" si="95"/>
        <v>8.3356440477356077</v>
      </c>
      <c r="K295">
        <f t="shared" si="96"/>
        <v>-0.53409726966058024</v>
      </c>
      <c r="L295">
        <f t="shared" si="97"/>
        <v>0.36956177298440707</v>
      </c>
      <c r="M295">
        <f t="shared" si="98"/>
        <v>1.4651279267001026E-3</v>
      </c>
      <c r="N295">
        <f t="shared" si="99"/>
        <v>1</v>
      </c>
      <c r="O295">
        <f t="shared" si="100"/>
        <v>2.2612065535882468</v>
      </c>
      <c r="P295">
        <f t="shared" si="101"/>
        <v>0.90561281561697227</v>
      </c>
      <c r="Q295">
        <f t="shared" si="102"/>
        <v>3.2347077154460781E-3</v>
      </c>
      <c r="R295">
        <f t="shared" si="103"/>
        <v>1</v>
      </c>
      <c r="S295">
        <f t="shared" si="104"/>
        <v>1</v>
      </c>
      <c r="T295">
        <f t="shared" si="85"/>
        <v>0</v>
      </c>
      <c r="U295">
        <f t="shared" si="105"/>
        <v>0.56362204688736151</v>
      </c>
      <c r="V295">
        <f t="shared" si="86"/>
        <v>0.43637795311263849</v>
      </c>
      <c r="W295">
        <f t="shared" si="87"/>
        <v>1</v>
      </c>
      <c r="X295">
        <f t="shared" si="88"/>
        <v>0.60348262973230149</v>
      </c>
      <c r="Y295">
        <f t="shared" si="89"/>
        <v>0.39651737026769851</v>
      </c>
      <c r="Z295">
        <f t="shared" si="90"/>
        <v>1</v>
      </c>
      <c r="AA295">
        <f t="shared" si="91"/>
        <v>1</v>
      </c>
    </row>
    <row r="296" spans="1:27" x14ac:dyDescent="0.2">
      <c r="A296">
        <v>29</v>
      </c>
      <c r="B296">
        <v>0</v>
      </c>
      <c r="C296">
        <v>9</v>
      </c>
      <c r="D296">
        <v>0</v>
      </c>
      <c r="E296">
        <v>9.8099828164216039</v>
      </c>
      <c r="F296">
        <v>1</v>
      </c>
      <c r="G296">
        <f t="shared" si="92"/>
        <v>10.162527672575422</v>
      </c>
      <c r="H296">
        <f t="shared" si="93"/>
        <v>-0.35254485615381803</v>
      </c>
      <c r="I296">
        <f t="shared" si="94"/>
        <v>0.12428787560051625</v>
      </c>
      <c r="J296">
        <f t="shared" si="95"/>
        <v>9.8099828164216039</v>
      </c>
      <c r="K296">
        <f t="shared" si="96"/>
        <v>-0.41116616144800544</v>
      </c>
      <c r="L296">
        <f t="shared" si="97"/>
        <v>0.39863253050388214</v>
      </c>
      <c r="M296">
        <f t="shared" si="98"/>
        <v>5.840476529323683E-4</v>
      </c>
      <c r="N296">
        <f t="shared" si="99"/>
        <v>1</v>
      </c>
      <c r="O296">
        <f t="shared" si="100"/>
        <v>2.887775032493364</v>
      </c>
      <c r="P296">
        <f t="shared" si="101"/>
        <v>0.94723879392567034</v>
      </c>
      <c r="Q296">
        <f t="shared" si="102"/>
        <v>3.0640406350812034E-3</v>
      </c>
      <c r="R296">
        <f t="shared" si="103"/>
        <v>1</v>
      </c>
      <c r="S296">
        <f t="shared" si="104"/>
        <v>1</v>
      </c>
      <c r="T296">
        <f t="shared" si="85"/>
        <v>0</v>
      </c>
      <c r="U296">
        <f t="shared" si="105"/>
        <v>0.19755725724568879</v>
      </c>
      <c r="V296">
        <f t="shared" si="86"/>
        <v>0.80244274275431127</v>
      </c>
      <c r="W296">
        <f t="shared" si="87"/>
        <v>2</v>
      </c>
      <c r="X296">
        <f t="shared" si="88"/>
        <v>0.83885764521625605</v>
      </c>
      <c r="Y296">
        <f t="shared" si="89"/>
        <v>0.16114235478374395</v>
      </c>
      <c r="Z296">
        <f t="shared" si="90"/>
        <v>1</v>
      </c>
      <c r="AA296">
        <f t="shared" si="91"/>
        <v>1</v>
      </c>
    </row>
    <row r="297" spans="1:27" x14ac:dyDescent="0.2">
      <c r="A297">
        <v>29</v>
      </c>
      <c r="B297">
        <v>0</v>
      </c>
      <c r="C297">
        <v>10</v>
      </c>
      <c r="D297">
        <v>1</v>
      </c>
      <c r="E297">
        <v>11.259224381929148</v>
      </c>
      <c r="F297">
        <v>1</v>
      </c>
      <c r="G297">
        <f t="shared" si="92"/>
        <v>11.48125352971643</v>
      </c>
      <c r="H297">
        <f t="shared" si="93"/>
        <v>-0.222029147787282</v>
      </c>
      <c r="I297">
        <f t="shared" si="94"/>
        <v>4.9296942467146714E-2</v>
      </c>
      <c r="J297">
        <f t="shared" si="95"/>
        <v>11.259224381929148</v>
      </c>
      <c r="K297">
        <f t="shared" si="96"/>
        <v>2.445434969520095</v>
      </c>
      <c r="L297">
        <f t="shared" si="97"/>
        <v>0.92022697739881698</v>
      </c>
      <c r="M297">
        <f t="shared" si="98"/>
        <v>5.3745640631482658E-4</v>
      </c>
      <c r="N297">
        <f t="shared" si="99"/>
        <v>5.3745640631482658E-4</v>
      </c>
      <c r="O297">
        <f t="shared" si="100"/>
        <v>4.7305035458210467</v>
      </c>
      <c r="P297">
        <f t="shared" si="101"/>
        <v>0.99125511994746385</v>
      </c>
      <c r="Q297">
        <f t="shared" si="102"/>
        <v>3.0372459672513216E-3</v>
      </c>
      <c r="R297">
        <f t="shared" si="103"/>
        <v>3.0372459672513216E-3</v>
      </c>
      <c r="S297">
        <f t="shared" si="104"/>
        <v>1.9629326260323003E-3</v>
      </c>
      <c r="T297">
        <f t="shared" si="85"/>
        <v>-2.7070946064848331</v>
      </c>
      <c r="U297">
        <f t="shared" si="105"/>
        <v>4.1746735625546462E-2</v>
      </c>
      <c r="V297">
        <f t="shared" si="86"/>
        <v>0.95825326437445357</v>
      </c>
      <c r="W297">
        <f t="shared" si="87"/>
        <v>2</v>
      </c>
      <c r="X297">
        <f t="shared" si="88"/>
        <v>0.98828992685851191</v>
      </c>
      <c r="Y297">
        <f t="shared" si="89"/>
        <v>1.1710073141488087E-2</v>
      </c>
      <c r="Z297">
        <f t="shared" si="90"/>
        <v>1</v>
      </c>
      <c r="AA297">
        <f t="shared" si="91"/>
        <v>1</v>
      </c>
    </row>
    <row r="298" spans="1:27" x14ac:dyDescent="0.2">
      <c r="A298">
        <v>30</v>
      </c>
      <c r="B298">
        <v>1</v>
      </c>
      <c r="C298">
        <v>1</v>
      </c>
      <c r="D298">
        <v>1</v>
      </c>
      <c r="E298">
        <v>1.2501508791974509</v>
      </c>
      <c r="F298">
        <v>1</v>
      </c>
      <c r="G298">
        <f t="shared" si="92"/>
        <v>0.99134592960887336</v>
      </c>
      <c r="H298">
        <f t="shared" si="93"/>
        <v>0.25880494958857758</v>
      </c>
      <c r="I298">
        <f t="shared" si="94"/>
        <v>6.6980001931546185E-2</v>
      </c>
      <c r="J298">
        <f t="shared" si="95"/>
        <v>1.2501508791974509</v>
      </c>
      <c r="K298">
        <f t="shared" si="96"/>
        <v>1.6108733857068018</v>
      </c>
      <c r="L298">
        <f t="shared" si="97"/>
        <v>0.83353260923524608</v>
      </c>
      <c r="M298">
        <f t="shared" si="98"/>
        <v>0.83353260923524608</v>
      </c>
      <c r="N298">
        <f t="shared" si="99"/>
        <v>1</v>
      </c>
      <c r="O298">
        <f t="shared" si="100"/>
        <v>0.47682040795886516</v>
      </c>
      <c r="P298">
        <f t="shared" si="101"/>
        <v>0.61699677984019496</v>
      </c>
      <c r="Q298">
        <f t="shared" si="102"/>
        <v>0.61699677984019496</v>
      </c>
      <c r="R298">
        <f t="shared" si="103"/>
        <v>1</v>
      </c>
      <c r="S298">
        <f t="shared" si="104"/>
        <v>1</v>
      </c>
      <c r="T298">
        <f t="shared" si="85"/>
        <v>0</v>
      </c>
      <c r="U298">
        <f t="shared" si="105"/>
        <v>0.50449607326687707</v>
      </c>
      <c r="V298">
        <f t="shared" si="86"/>
        <v>0.49550392673312293</v>
      </c>
      <c r="W298">
        <f t="shared" si="87"/>
        <v>1</v>
      </c>
      <c r="X298">
        <f t="shared" si="88"/>
        <v>0.72623825549158472</v>
      </c>
      <c r="Y298">
        <f t="shared" si="89"/>
        <v>0.27376174450841528</v>
      </c>
      <c r="Z298">
        <f t="shared" si="90"/>
        <v>1</v>
      </c>
      <c r="AA298">
        <f t="shared" si="91"/>
        <v>1</v>
      </c>
    </row>
    <row r="299" spans="1:27" x14ac:dyDescent="0.2">
      <c r="A299">
        <v>30</v>
      </c>
      <c r="B299">
        <v>0</v>
      </c>
      <c r="C299">
        <v>2</v>
      </c>
      <c r="D299">
        <v>1</v>
      </c>
      <c r="E299">
        <v>1.8442345422850066</v>
      </c>
      <c r="F299">
        <v>1</v>
      </c>
      <c r="G299">
        <f t="shared" si="92"/>
        <v>2.0146274926596561</v>
      </c>
      <c r="H299">
        <f t="shared" si="93"/>
        <v>-0.17039295037464952</v>
      </c>
      <c r="I299">
        <f t="shared" si="94"/>
        <v>2.9033757537377775E-2</v>
      </c>
      <c r="J299">
        <f t="shared" si="95"/>
        <v>1.8442345422850066</v>
      </c>
      <c r="K299">
        <f t="shared" si="96"/>
        <v>1.660408380394236</v>
      </c>
      <c r="L299">
        <f t="shared" si="97"/>
        <v>0.84029281564827041</v>
      </c>
      <c r="M299">
        <f t="shared" si="98"/>
        <v>0.70041146314893443</v>
      </c>
      <c r="N299">
        <f t="shared" si="99"/>
        <v>1</v>
      </c>
      <c r="O299">
        <f t="shared" si="100"/>
        <v>0.72929569045781428</v>
      </c>
      <c r="P299">
        <f t="shared" si="101"/>
        <v>0.67465069767685848</v>
      </c>
      <c r="Q299">
        <f t="shared" si="102"/>
        <v>0.41625730798356259</v>
      </c>
      <c r="R299">
        <f t="shared" si="103"/>
        <v>1</v>
      </c>
      <c r="S299">
        <f t="shared" si="104"/>
        <v>1</v>
      </c>
      <c r="T299">
        <f t="shared" si="85"/>
        <v>0</v>
      </c>
      <c r="U299">
        <f t="shared" si="105"/>
        <v>0.6314283037135392</v>
      </c>
      <c r="V299">
        <f t="shared" si="86"/>
        <v>0.3685716962864608</v>
      </c>
      <c r="W299">
        <f t="shared" si="87"/>
        <v>1</v>
      </c>
      <c r="X299">
        <f t="shared" si="88"/>
        <v>0.77924181925106506</v>
      </c>
      <c r="Y299">
        <f t="shared" si="89"/>
        <v>0.22075818074893494</v>
      </c>
      <c r="Z299">
        <f t="shared" si="90"/>
        <v>1</v>
      </c>
      <c r="AA299">
        <f t="shared" si="91"/>
        <v>1</v>
      </c>
    </row>
    <row r="300" spans="1:27" x14ac:dyDescent="0.2">
      <c r="A300">
        <v>30</v>
      </c>
      <c r="B300">
        <v>0</v>
      </c>
      <c r="C300">
        <v>3</v>
      </c>
      <c r="D300">
        <v>1</v>
      </c>
      <c r="E300">
        <v>2.9263628450857402</v>
      </c>
      <c r="F300">
        <v>1</v>
      </c>
      <c r="G300">
        <f t="shared" si="92"/>
        <v>3.0708734770384685</v>
      </c>
      <c r="H300">
        <f t="shared" si="93"/>
        <v>-0.14451063195272829</v>
      </c>
      <c r="I300">
        <f t="shared" si="94"/>
        <v>2.0883322747376892E-2</v>
      </c>
      <c r="J300">
        <f t="shared" si="95"/>
        <v>2.9263628450857402</v>
      </c>
      <c r="K300">
        <f t="shared" si="96"/>
        <v>1.7506367826562528</v>
      </c>
      <c r="L300">
        <f t="shared" si="97"/>
        <v>0.85203310087225781</v>
      </c>
      <c r="M300">
        <f t="shared" si="98"/>
        <v>0.59677375083326178</v>
      </c>
      <c r="N300">
        <f t="shared" si="99"/>
        <v>1</v>
      </c>
      <c r="O300">
        <f t="shared" si="100"/>
        <v>1.1891815044015959</v>
      </c>
      <c r="P300">
        <f t="shared" si="101"/>
        <v>0.76659464498274454</v>
      </c>
      <c r="Q300">
        <f t="shared" si="102"/>
        <v>0.31910062323513211</v>
      </c>
      <c r="R300">
        <f t="shared" si="103"/>
        <v>1</v>
      </c>
      <c r="S300">
        <f t="shared" si="104"/>
        <v>1</v>
      </c>
      <c r="T300">
        <f t="shared" si="85"/>
        <v>0</v>
      </c>
      <c r="U300">
        <f t="shared" si="105"/>
        <v>0.76212780392728863</v>
      </c>
      <c r="V300">
        <f t="shared" si="86"/>
        <v>0.23787219607271137</v>
      </c>
      <c r="W300">
        <f t="shared" si="87"/>
        <v>1</v>
      </c>
      <c r="X300">
        <f t="shared" si="88"/>
        <v>0.83170966774075783</v>
      </c>
      <c r="Y300">
        <f t="shared" si="89"/>
        <v>0.16829033225924217</v>
      </c>
      <c r="Z300">
        <f t="shared" si="90"/>
        <v>1</v>
      </c>
      <c r="AA300">
        <f t="shared" si="91"/>
        <v>1</v>
      </c>
    </row>
    <row r="301" spans="1:27" x14ac:dyDescent="0.2">
      <c r="A301">
        <v>30</v>
      </c>
      <c r="B301">
        <v>0</v>
      </c>
      <c r="C301">
        <v>4</v>
      </c>
      <c r="D301">
        <v>0</v>
      </c>
      <c r="E301">
        <v>4.4068210774748566</v>
      </c>
      <c r="F301">
        <v>0</v>
      </c>
      <c r="G301">
        <f t="shared" si="92"/>
        <v>4.161145812435759</v>
      </c>
      <c r="H301">
        <f t="shared" si="93"/>
        <v>0.24567526503909765</v>
      </c>
      <c r="I301">
        <f t="shared" si="94"/>
        <v>6.0356335852030873E-2</v>
      </c>
      <c r="J301">
        <f t="shared" si="95"/>
        <v>4.4068210774748566</v>
      </c>
      <c r="K301">
        <f t="shared" si="96"/>
        <v>-0.86168450535107555</v>
      </c>
      <c r="L301">
        <f t="shared" si="97"/>
        <v>0.29698752439985898</v>
      </c>
      <c r="M301">
        <f t="shared" si="98"/>
        <v>0.41953939194647311</v>
      </c>
      <c r="N301">
        <f t="shared" si="99"/>
        <v>1</v>
      </c>
      <c r="O301">
        <f t="shared" si="100"/>
        <v>0.59152473781551773</v>
      </c>
      <c r="P301">
        <f t="shared" si="101"/>
        <v>0.64371491482519538</v>
      </c>
      <c r="Q301">
        <f t="shared" si="102"/>
        <v>0.11369079272866228</v>
      </c>
      <c r="R301">
        <f t="shared" si="103"/>
        <v>1</v>
      </c>
      <c r="S301">
        <f t="shared" si="104"/>
        <v>1</v>
      </c>
      <c r="T301">
        <f t="shared" si="85"/>
        <v>0</v>
      </c>
      <c r="U301">
        <f t="shared" si="105"/>
        <v>0.92201577209890573</v>
      </c>
      <c r="V301">
        <f t="shared" si="86"/>
        <v>7.7984227901094272E-2</v>
      </c>
      <c r="W301">
        <f t="shared" si="87"/>
        <v>1</v>
      </c>
      <c r="X301">
        <f t="shared" si="88"/>
        <v>0.32402679223434011</v>
      </c>
      <c r="Y301">
        <f t="shared" si="89"/>
        <v>0.67597320776565994</v>
      </c>
      <c r="Z301">
        <f t="shared" si="90"/>
        <v>0</v>
      </c>
      <c r="AA301">
        <f t="shared" si="91"/>
        <v>1</v>
      </c>
    </row>
    <row r="302" spans="1:27" x14ac:dyDescent="0.2">
      <c r="A302">
        <v>30</v>
      </c>
      <c r="B302">
        <v>0</v>
      </c>
      <c r="C302">
        <v>5</v>
      </c>
      <c r="D302">
        <v>0</v>
      </c>
      <c r="E302">
        <v>0</v>
      </c>
      <c r="F302">
        <v>0</v>
      </c>
      <c r="G302">
        <f t="shared" si="92"/>
        <v>5.2865406379902842</v>
      </c>
      <c r="H302">
        <f t="shared" si="93"/>
        <v>0</v>
      </c>
      <c r="I302">
        <f t="shared" si="94"/>
        <v>0</v>
      </c>
      <c r="J302">
        <f t="shared" si="95"/>
        <v>5.2865406379902842</v>
      </c>
      <c r="K302">
        <f t="shared" si="96"/>
        <v>-0.78833304584436747</v>
      </c>
      <c r="L302">
        <f t="shared" si="97"/>
        <v>0.3125267088201561</v>
      </c>
      <c r="M302">
        <f t="shared" si="98"/>
        <v>0.28842212656103239</v>
      </c>
      <c r="N302">
        <f t="shared" si="99"/>
        <v>1</v>
      </c>
      <c r="O302">
        <f t="shared" si="100"/>
        <v>0.96539033682332964</v>
      </c>
      <c r="P302">
        <f t="shared" si="101"/>
        <v>0.72419974131416631</v>
      </c>
      <c r="Q302">
        <f t="shared" si="102"/>
        <v>3.1355950044762555E-2</v>
      </c>
      <c r="R302">
        <f t="shared" si="103"/>
        <v>1</v>
      </c>
      <c r="S302">
        <f t="shared" si="104"/>
        <v>1</v>
      </c>
      <c r="T302">
        <f t="shared" si="85"/>
        <v>0</v>
      </c>
      <c r="U302">
        <f t="shared" si="105"/>
        <v>0.99088860967375225</v>
      </c>
      <c r="V302">
        <f t="shared" si="86"/>
        <v>9.111390326247748E-3</v>
      </c>
      <c r="W302">
        <f t="shared" si="87"/>
        <v>1</v>
      </c>
      <c r="X302">
        <f t="shared" si="88"/>
        <v>0.31627762250599911</v>
      </c>
      <c r="Y302">
        <f t="shared" si="89"/>
        <v>0.68372237749400089</v>
      </c>
      <c r="Z302">
        <f t="shared" si="90"/>
        <v>0</v>
      </c>
      <c r="AA302">
        <f t="shared" si="91"/>
        <v>1</v>
      </c>
    </row>
    <row r="303" spans="1:27" x14ac:dyDescent="0.2">
      <c r="A303">
        <v>30</v>
      </c>
      <c r="B303">
        <v>0</v>
      </c>
      <c r="C303">
        <v>6</v>
      </c>
      <c r="D303">
        <v>1</v>
      </c>
      <c r="E303">
        <v>0</v>
      </c>
      <c r="F303">
        <v>1</v>
      </c>
      <c r="G303">
        <f t="shared" si="92"/>
        <v>6.4481894043266221</v>
      </c>
      <c r="H303">
        <f t="shared" si="93"/>
        <v>0</v>
      </c>
      <c r="I303">
        <f t="shared" si="94"/>
        <v>0</v>
      </c>
      <c r="J303">
        <f t="shared" si="95"/>
        <v>6.4481894043266221</v>
      </c>
      <c r="K303">
        <f t="shared" si="96"/>
        <v>2.0442884528526628</v>
      </c>
      <c r="L303">
        <f t="shared" si="97"/>
        <v>0.88536922524834161</v>
      </c>
      <c r="M303">
        <f t="shared" si="98"/>
        <v>0.25536007473782035</v>
      </c>
      <c r="N303">
        <f t="shared" si="99"/>
        <v>1</v>
      </c>
      <c r="O303">
        <f t="shared" si="100"/>
        <v>2.6858968842446505</v>
      </c>
      <c r="P303">
        <f t="shared" si="101"/>
        <v>0.93618930433186209</v>
      </c>
      <c r="Q303">
        <f t="shared" si="102"/>
        <v>2.9355105059070876E-2</v>
      </c>
      <c r="R303">
        <f t="shared" si="103"/>
        <v>1</v>
      </c>
      <c r="S303">
        <f t="shared" si="104"/>
        <v>1</v>
      </c>
      <c r="T303">
        <f t="shared" si="85"/>
        <v>0</v>
      </c>
      <c r="U303">
        <f t="shared" si="105"/>
        <v>0.99894407849509947</v>
      </c>
      <c r="V303">
        <f t="shared" si="86"/>
        <v>1.0559215049005255E-3</v>
      </c>
      <c r="W303">
        <f t="shared" si="87"/>
        <v>1</v>
      </c>
      <c r="X303">
        <f t="shared" si="88"/>
        <v>0.88542288726272667</v>
      </c>
      <c r="Y303">
        <f t="shared" si="89"/>
        <v>0.11457711273727333</v>
      </c>
      <c r="Z303">
        <f t="shared" si="90"/>
        <v>1</v>
      </c>
      <c r="AA303">
        <f t="shared" si="91"/>
        <v>1</v>
      </c>
    </row>
    <row r="304" spans="1:27" x14ac:dyDescent="0.2">
      <c r="A304">
        <v>30</v>
      </c>
      <c r="B304">
        <v>0</v>
      </c>
      <c r="C304">
        <v>7</v>
      </c>
      <c r="D304">
        <v>0</v>
      </c>
      <c r="E304">
        <v>7.7241059489172175</v>
      </c>
      <c r="F304">
        <v>1</v>
      </c>
      <c r="G304">
        <f t="shared" si="92"/>
        <v>7.6472600110941809</v>
      </c>
      <c r="H304">
        <f t="shared" si="93"/>
        <v>7.6845937823036614E-2</v>
      </c>
      <c r="I304">
        <f t="shared" si="94"/>
        <v>5.905298159902009E-3</v>
      </c>
      <c r="J304">
        <f t="shared" si="95"/>
        <v>7.7241059489172175</v>
      </c>
      <c r="K304">
        <f t="shared" si="96"/>
        <v>-0.58508762397986425</v>
      </c>
      <c r="L304">
        <f t="shared" si="97"/>
        <v>0.35776277355496877</v>
      </c>
      <c r="M304">
        <f t="shared" si="98"/>
        <v>9.1358328593406729E-2</v>
      </c>
      <c r="N304">
        <f t="shared" si="99"/>
        <v>1</v>
      </c>
      <c r="O304">
        <f t="shared" si="100"/>
        <v>2.0013134377674735</v>
      </c>
      <c r="P304">
        <f t="shared" si="101"/>
        <v>0.88093491156056269</v>
      </c>
      <c r="Q304">
        <f t="shared" si="102"/>
        <v>2.5859936879063627E-2</v>
      </c>
      <c r="R304">
        <f t="shared" si="103"/>
        <v>1</v>
      </c>
      <c r="S304">
        <f t="shared" si="104"/>
        <v>1</v>
      </c>
      <c r="T304">
        <f t="shared" si="85"/>
        <v>0</v>
      </c>
      <c r="U304">
        <f t="shared" si="105"/>
        <v>0.99970088385912825</v>
      </c>
      <c r="V304">
        <f t="shared" si="86"/>
        <v>2.9911614087174687E-4</v>
      </c>
      <c r="W304">
        <f t="shared" si="87"/>
        <v>1</v>
      </c>
      <c r="X304">
        <f t="shared" si="88"/>
        <v>0.35791926278590064</v>
      </c>
      <c r="Y304">
        <f t="shared" si="89"/>
        <v>0.64208073721409931</v>
      </c>
      <c r="Z304">
        <f t="shared" si="90"/>
        <v>0</v>
      </c>
      <c r="AA304">
        <f t="shared" si="91"/>
        <v>0</v>
      </c>
    </row>
    <row r="305" spans="1:27" x14ac:dyDescent="0.2">
      <c r="A305">
        <v>30</v>
      </c>
      <c r="B305">
        <v>0</v>
      </c>
      <c r="C305">
        <v>8</v>
      </c>
      <c r="D305">
        <v>0</v>
      </c>
      <c r="E305">
        <v>8.6947434221870843</v>
      </c>
      <c r="F305">
        <v>1</v>
      </c>
      <c r="G305">
        <f t="shared" si="92"/>
        <v>8.8849579811513681</v>
      </c>
      <c r="H305">
        <f t="shared" si="93"/>
        <v>-0.19021455896428385</v>
      </c>
      <c r="I305">
        <f t="shared" si="94"/>
        <v>3.6181578441977016E-2</v>
      </c>
      <c r="J305">
        <f t="shared" si="95"/>
        <v>8.6947434221870843</v>
      </c>
      <c r="K305">
        <f t="shared" si="96"/>
        <v>-0.50415538317060749</v>
      </c>
      <c r="L305">
        <f t="shared" si="97"/>
        <v>0.37656463640103754</v>
      </c>
      <c r="M305">
        <f t="shared" si="98"/>
        <v>3.4402315788982715E-2</v>
      </c>
      <c r="N305">
        <f t="shared" si="99"/>
        <v>1</v>
      </c>
      <c r="O305">
        <f t="shared" si="100"/>
        <v>2.41381757732628</v>
      </c>
      <c r="P305">
        <f t="shared" si="101"/>
        <v>0.91787491243491737</v>
      </c>
      <c r="Q305">
        <f t="shared" si="102"/>
        <v>2.3736187298443016E-2</v>
      </c>
      <c r="R305">
        <f t="shared" si="103"/>
        <v>1</v>
      </c>
      <c r="S305">
        <f t="shared" si="104"/>
        <v>1</v>
      </c>
      <c r="T305">
        <f t="shared" si="85"/>
        <v>0</v>
      </c>
      <c r="U305">
        <f t="shared" si="105"/>
        <v>0.99979360298653697</v>
      </c>
      <c r="V305">
        <f t="shared" si="86"/>
        <v>2.063970134630333E-4</v>
      </c>
      <c r="W305">
        <f t="shared" si="87"/>
        <v>1</v>
      </c>
      <c r="X305">
        <f t="shared" si="88"/>
        <v>0.3766763612253678</v>
      </c>
      <c r="Y305">
        <f t="shared" si="89"/>
        <v>0.62332363877463215</v>
      </c>
      <c r="Z305">
        <f t="shared" si="90"/>
        <v>0</v>
      </c>
      <c r="AA305">
        <f t="shared" si="91"/>
        <v>0</v>
      </c>
    </row>
    <row r="306" spans="1:27" x14ac:dyDescent="0.2">
      <c r="A306">
        <v>30</v>
      </c>
      <c r="B306">
        <v>0</v>
      </c>
      <c r="C306">
        <v>9</v>
      </c>
      <c r="D306">
        <v>0</v>
      </c>
      <c r="E306">
        <v>9.8991098164524569</v>
      </c>
      <c r="F306">
        <v>1</v>
      </c>
      <c r="G306">
        <f t="shared" si="92"/>
        <v>10.162527672575422</v>
      </c>
      <c r="H306">
        <f t="shared" si="93"/>
        <v>-0.26341785612296498</v>
      </c>
      <c r="I306">
        <f t="shared" si="94"/>
        <v>6.9388966924419079E-2</v>
      </c>
      <c r="J306">
        <f t="shared" si="95"/>
        <v>9.8991098164524569</v>
      </c>
      <c r="K306">
        <f t="shared" si="96"/>
        <v>-0.40373470734928441</v>
      </c>
      <c r="L306">
        <f t="shared" si="97"/>
        <v>0.40041536795378918</v>
      </c>
      <c r="M306">
        <f t="shared" si="98"/>
        <v>1.3775215935107965E-2</v>
      </c>
      <c r="N306">
        <f t="shared" si="99"/>
        <v>1</v>
      </c>
      <c r="O306">
        <f t="shared" si="100"/>
        <v>2.9256524661095735</v>
      </c>
      <c r="P306">
        <f t="shared" si="101"/>
        <v>0.94910005905938255</v>
      </c>
      <c r="Q306">
        <f t="shared" si="102"/>
        <v>2.2528016766796832E-2</v>
      </c>
      <c r="R306">
        <f t="shared" si="103"/>
        <v>1</v>
      </c>
      <c r="S306">
        <f t="shared" si="104"/>
        <v>1</v>
      </c>
      <c r="T306">
        <f t="shared" si="85"/>
        <v>0</v>
      </c>
      <c r="U306">
        <f t="shared" si="105"/>
        <v>0.99966250215645069</v>
      </c>
      <c r="V306">
        <f t="shared" si="86"/>
        <v>3.374978435493059E-4</v>
      </c>
      <c r="W306">
        <f t="shared" si="87"/>
        <v>1</v>
      </c>
      <c r="X306">
        <f t="shared" si="88"/>
        <v>0.40060054785382582</v>
      </c>
      <c r="Y306">
        <f t="shared" si="89"/>
        <v>0.59939945214617418</v>
      </c>
      <c r="Z306">
        <f t="shared" si="90"/>
        <v>0</v>
      </c>
      <c r="AA306">
        <f t="shared" si="91"/>
        <v>0</v>
      </c>
    </row>
    <row r="307" spans="1:27" x14ac:dyDescent="0.2">
      <c r="A307">
        <v>30</v>
      </c>
      <c r="B307">
        <v>0</v>
      </c>
      <c r="C307">
        <v>10</v>
      </c>
      <c r="D307">
        <v>0</v>
      </c>
      <c r="E307">
        <v>10.82049323318806</v>
      </c>
      <c r="F307">
        <v>1</v>
      </c>
      <c r="G307">
        <f t="shared" si="92"/>
        <v>11.48125352971643</v>
      </c>
      <c r="H307">
        <f t="shared" si="93"/>
        <v>-0.66076029652836965</v>
      </c>
      <c r="I307">
        <f t="shared" si="94"/>
        <v>0.43660416946825897</v>
      </c>
      <c r="J307">
        <f t="shared" si="95"/>
        <v>10.82049323318806</v>
      </c>
      <c r="K307">
        <f t="shared" si="96"/>
        <v>-0.32690929455155593</v>
      </c>
      <c r="L307">
        <f t="shared" si="97"/>
        <v>0.41899282888312217</v>
      </c>
      <c r="M307">
        <f t="shared" si="98"/>
        <v>5.7717166931267492E-3</v>
      </c>
      <c r="N307">
        <f t="shared" si="99"/>
        <v>5.7717166931267492E-3</v>
      </c>
      <c r="O307">
        <f t="shared" si="100"/>
        <v>3.3172244834600733</v>
      </c>
      <c r="P307">
        <f t="shared" si="101"/>
        <v>0.965015007981054</v>
      </c>
      <c r="Q307">
        <f t="shared" si="102"/>
        <v>2.1739874280007763E-2</v>
      </c>
      <c r="R307">
        <f t="shared" si="103"/>
        <v>2.1739874280007763E-2</v>
      </c>
      <c r="S307">
        <f t="shared" si="104"/>
        <v>1.4877374732706946E-2</v>
      </c>
      <c r="T307">
        <f t="shared" si="85"/>
        <v>-1.8274736978014083</v>
      </c>
      <c r="U307">
        <f t="shared" si="105"/>
        <v>0.99872995911786022</v>
      </c>
      <c r="V307">
        <f t="shared" si="86"/>
        <v>1.2700408821397779E-3</v>
      </c>
      <c r="W307">
        <f t="shared" si="87"/>
        <v>1</v>
      </c>
      <c r="X307">
        <f t="shared" si="88"/>
        <v>0.41968629937313157</v>
      </c>
      <c r="Y307">
        <f t="shared" si="89"/>
        <v>0.58031370062686838</v>
      </c>
      <c r="Z307">
        <f t="shared" si="90"/>
        <v>0</v>
      </c>
      <c r="AA307">
        <f t="shared" si="91"/>
        <v>0</v>
      </c>
    </row>
    <row r="308" spans="1:27" x14ac:dyDescent="0.2">
      <c r="A308">
        <v>31</v>
      </c>
      <c r="B308">
        <v>1</v>
      </c>
      <c r="C308">
        <v>1</v>
      </c>
      <c r="D308">
        <v>0</v>
      </c>
      <c r="E308">
        <v>1.3132832099750953</v>
      </c>
      <c r="F308">
        <v>1</v>
      </c>
      <c r="G308">
        <f t="shared" si="92"/>
        <v>0.99134592960887336</v>
      </c>
      <c r="H308">
        <f t="shared" si="93"/>
        <v>0.32193728036622193</v>
      </c>
      <c r="I308">
        <f t="shared" si="94"/>
        <v>0.10364361248959938</v>
      </c>
      <c r="J308">
        <f t="shared" si="95"/>
        <v>1.3132832099750953</v>
      </c>
      <c r="K308">
        <f t="shared" si="96"/>
        <v>-1.1196252489755862</v>
      </c>
      <c r="L308">
        <f t="shared" si="97"/>
        <v>0.24608080263429455</v>
      </c>
      <c r="M308">
        <f t="shared" si="98"/>
        <v>0.24608080263429455</v>
      </c>
      <c r="N308">
        <f t="shared" si="99"/>
        <v>1</v>
      </c>
      <c r="O308">
        <f t="shared" si="100"/>
        <v>-0.72317535502829122</v>
      </c>
      <c r="P308">
        <f t="shared" si="101"/>
        <v>0.32669413172607564</v>
      </c>
      <c r="Q308">
        <f t="shared" si="102"/>
        <v>0.32669413172607564</v>
      </c>
      <c r="R308">
        <f t="shared" si="103"/>
        <v>1</v>
      </c>
      <c r="S308">
        <f t="shared" si="104"/>
        <v>1</v>
      </c>
      <c r="T308">
        <f t="shared" si="85"/>
        <v>0</v>
      </c>
      <c r="U308">
        <f t="shared" si="105"/>
        <v>0.36211673822279011</v>
      </c>
      <c r="V308">
        <f t="shared" si="86"/>
        <v>0.63788326177720989</v>
      </c>
      <c r="W308">
        <f t="shared" si="87"/>
        <v>2</v>
      </c>
      <c r="X308">
        <f t="shared" si="88"/>
        <v>0.29750269593807954</v>
      </c>
      <c r="Y308">
        <f t="shared" si="89"/>
        <v>0.70249730406192046</v>
      </c>
      <c r="Z308">
        <f t="shared" si="90"/>
        <v>0</v>
      </c>
      <c r="AA308">
        <f t="shared" si="91"/>
        <v>0</v>
      </c>
    </row>
    <row r="309" spans="1:27" x14ac:dyDescent="0.2">
      <c r="A309">
        <v>31</v>
      </c>
      <c r="B309">
        <v>0</v>
      </c>
      <c r="C309">
        <v>2</v>
      </c>
      <c r="D309">
        <v>1</v>
      </c>
      <c r="E309">
        <v>2.4121030480817671</v>
      </c>
      <c r="F309">
        <v>1</v>
      </c>
      <c r="G309">
        <f t="shared" si="92"/>
        <v>2.0146274926596561</v>
      </c>
      <c r="H309">
        <f t="shared" si="93"/>
        <v>0.39747555542211099</v>
      </c>
      <c r="I309">
        <f t="shared" si="94"/>
        <v>0.15798681715811563</v>
      </c>
      <c r="J309">
        <f t="shared" si="95"/>
        <v>2.4121030480817671</v>
      </c>
      <c r="K309">
        <f t="shared" si="96"/>
        <v>1.7077575420789901</v>
      </c>
      <c r="L309">
        <f t="shared" si="97"/>
        <v>0.84654520087263352</v>
      </c>
      <c r="M309">
        <f t="shared" si="98"/>
        <v>0.20831852249694777</v>
      </c>
      <c r="N309">
        <f t="shared" si="99"/>
        <v>1</v>
      </c>
      <c r="O309">
        <f t="shared" si="100"/>
        <v>0.97062998448327265</v>
      </c>
      <c r="P309">
        <f t="shared" si="101"/>
        <v>0.72524504925030531</v>
      </c>
      <c r="Q309">
        <f t="shared" si="102"/>
        <v>0.23693330165346346</v>
      </c>
      <c r="R309">
        <f t="shared" si="103"/>
        <v>1</v>
      </c>
      <c r="S309">
        <f t="shared" si="104"/>
        <v>1</v>
      </c>
      <c r="T309">
        <f t="shared" si="85"/>
        <v>0</v>
      </c>
      <c r="U309">
        <f t="shared" si="105"/>
        <v>0.33294414106200371</v>
      </c>
      <c r="V309">
        <f t="shared" si="86"/>
        <v>0.66705585893799624</v>
      </c>
      <c r="W309">
        <f t="shared" si="87"/>
        <v>2</v>
      </c>
      <c r="X309">
        <f t="shared" si="88"/>
        <v>0.76563122404289219</v>
      </c>
      <c r="Y309">
        <f t="shared" si="89"/>
        <v>0.23436877595710781</v>
      </c>
      <c r="Z309">
        <f t="shared" si="90"/>
        <v>1</v>
      </c>
      <c r="AA309">
        <f t="shared" si="91"/>
        <v>1</v>
      </c>
    </row>
    <row r="310" spans="1:27" x14ac:dyDescent="0.2">
      <c r="A310">
        <v>31</v>
      </c>
      <c r="B310">
        <v>0</v>
      </c>
      <c r="C310">
        <v>3</v>
      </c>
      <c r="D310">
        <v>1</v>
      </c>
      <c r="E310">
        <v>3.0525035039693553</v>
      </c>
      <c r="F310">
        <v>1</v>
      </c>
      <c r="G310">
        <f t="shared" si="92"/>
        <v>3.0708734770384685</v>
      </c>
      <c r="H310">
        <f t="shared" si="93"/>
        <v>-1.8369973069113144E-2</v>
      </c>
      <c r="I310">
        <f t="shared" si="94"/>
        <v>3.3745591055994219E-4</v>
      </c>
      <c r="J310">
        <f t="shared" si="95"/>
        <v>3.0525035039693553</v>
      </c>
      <c r="K310">
        <f t="shared" si="96"/>
        <v>1.7611544542501751</v>
      </c>
      <c r="L310">
        <f t="shared" si="97"/>
        <v>0.85335418848877831</v>
      </c>
      <c r="M310">
        <f t="shared" si="98"/>
        <v>0.17776948371256418</v>
      </c>
      <c r="N310">
        <f t="shared" si="99"/>
        <v>1</v>
      </c>
      <c r="O310">
        <f t="shared" si="100"/>
        <v>1.2427891029016587</v>
      </c>
      <c r="P310">
        <f t="shared" si="101"/>
        <v>0.77604912483968524</v>
      </c>
      <c r="Q310">
        <f t="shared" si="102"/>
        <v>0.18387188139354746</v>
      </c>
      <c r="R310">
        <f t="shared" si="103"/>
        <v>1</v>
      </c>
      <c r="S310">
        <f t="shared" si="104"/>
        <v>1</v>
      </c>
      <c r="T310">
        <f t="shared" si="85"/>
        <v>0</v>
      </c>
      <c r="U310">
        <f t="shared" si="105"/>
        <v>0.32549091373278816</v>
      </c>
      <c r="V310">
        <f t="shared" si="86"/>
        <v>0.67450908626721184</v>
      </c>
      <c r="W310">
        <f t="shared" si="87"/>
        <v>2</v>
      </c>
      <c r="X310">
        <f t="shared" si="88"/>
        <v>0.80121122064299988</v>
      </c>
      <c r="Y310">
        <f t="shared" si="89"/>
        <v>0.19878877935700012</v>
      </c>
      <c r="Z310">
        <f t="shared" si="90"/>
        <v>1</v>
      </c>
      <c r="AA310">
        <f t="shared" si="91"/>
        <v>1</v>
      </c>
    </row>
    <row r="311" spans="1:27" x14ac:dyDescent="0.2">
      <c r="A311">
        <v>31</v>
      </c>
      <c r="B311">
        <v>0</v>
      </c>
      <c r="C311">
        <v>4</v>
      </c>
      <c r="D311">
        <v>0</v>
      </c>
      <c r="E311">
        <v>4.1990351328444753</v>
      </c>
      <c r="F311">
        <v>0</v>
      </c>
      <c r="G311">
        <f t="shared" si="92"/>
        <v>4.161145812435759</v>
      </c>
      <c r="H311">
        <f t="shared" si="93"/>
        <v>3.7889320408716287E-2</v>
      </c>
      <c r="I311">
        <f t="shared" si="94"/>
        <v>1.4356006010343646E-3</v>
      </c>
      <c r="J311">
        <f t="shared" si="95"/>
        <v>4.1990351328444753</v>
      </c>
      <c r="K311">
        <f t="shared" si="96"/>
        <v>-0.87900980194296752</v>
      </c>
      <c r="L311">
        <f t="shared" si="97"/>
        <v>0.29338301428629132</v>
      </c>
      <c r="M311">
        <f t="shared" si="98"/>
        <v>0.12561493673285434</v>
      </c>
      <c r="N311">
        <f t="shared" si="99"/>
        <v>1</v>
      </c>
      <c r="O311">
        <f t="shared" si="100"/>
        <v>0.50321930487831379</v>
      </c>
      <c r="P311">
        <f t="shared" si="101"/>
        <v>0.62321558100649743</v>
      </c>
      <c r="Q311">
        <f t="shared" si="102"/>
        <v>6.928006000011E-2</v>
      </c>
      <c r="R311">
        <f t="shared" si="103"/>
        <v>1</v>
      </c>
      <c r="S311">
        <f t="shared" si="104"/>
        <v>1</v>
      </c>
      <c r="T311">
        <f t="shared" si="85"/>
        <v>0</v>
      </c>
      <c r="U311">
        <f t="shared" si="105"/>
        <v>0.466652936014886</v>
      </c>
      <c r="V311">
        <f t="shared" si="86"/>
        <v>0.533347063985114</v>
      </c>
      <c r="W311">
        <f t="shared" si="87"/>
        <v>2</v>
      </c>
      <c r="X311">
        <f t="shared" si="88"/>
        <v>0.46929824535318748</v>
      </c>
      <c r="Y311">
        <f t="shared" si="89"/>
        <v>0.53070175464681246</v>
      </c>
      <c r="Z311">
        <f t="shared" si="90"/>
        <v>0</v>
      </c>
      <c r="AA311">
        <f t="shared" si="91"/>
        <v>1</v>
      </c>
    </row>
    <row r="312" spans="1:27" x14ac:dyDescent="0.2">
      <c r="A312">
        <v>31</v>
      </c>
      <c r="B312">
        <v>0</v>
      </c>
      <c r="C312">
        <v>5</v>
      </c>
      <c r="D312">
        <v>1</v>
      </c>
      <c r="E312">
        <v>0</v>
      </c>
      <c r="F312">
        <v>1</v>
      </c>
      <c r="G312">
        <f t="shared" si="92"/>
        <v>5.2865406379902842</v>
      </c>
      <c r="H312">
        <f t="shared" si="93"/>
        <v>0</v>
      </c>
      <c r="I312">
        <f t="shared" si="94"/>
        <v>0</v>
      </c>
      <c r="J312">
        <f t="shared" si="95"/>
        <v>5.2865406379902842</v>
      </c>
      <c r="K312">
        <f t="shared" si="96"/>
        <v>1.9474295943375539</v>
      </c>
      <c r="L312">
        <f t="shared" si="97"/>
        <v>0.8751660946563864</v>
      </c>
      <c r="M312">
        <f t="shared" si="98"/>
        <v>0.10993393361100119</v>
      </c>
      <c r="N312">
        <f t="shared" si="99"/>
        <v>1</v>
      </c>
      <c r="O312">
        <f t="shared" si="100"/>
        <v>2.1922162485559724</v>
      </c>
      <c r="P312">
        <f t="shared" si="101"/>
        <v>0.89954834654225502</v>
      </c>
      <c r="Q312">
        <f t="shared" si="102"/>
        <v>6.232076342144717E-2</v>
      </c>
      <c r="R312">
        <f t="shared" si="103"/>
        <v>1</v>
      </c>
      <c r="S312">
        <f t="shared" si="104"/>
        <v>1</v>
      </c>
      <c r="T312">
        <f t="shared" si="85"/>
        <v>0</v>
      </c>
      <c r="U312">
        <f t="shared" si="105"/>
        <v>0.60682803694068765</v>
      </c>
      <c r="V312">
        <f t="shared" si="86"/>
        <v>0.39317196305931235</v>
      </c>
      <c r="W312">
        <f t="shared" si="87"/>
        <v>1</v>
      </c>
      <c r="X312">
        <f t="shared" si="88"/>
        <v>0.88475251249415998</v>
      </c>
      <c r="Y312">
        <f t="shared" si="89"/>
        <v>0.11524748750584002</v>
      </c>
      <c r="Z312">
        <f t="shared" si="90"/>
        <v>1</v>
      </c>
      <c r="AA312">
        <f t="shared" si="91"/>
        <v>1</v>
      </c>
    </row>
    <row r="313" spans="1:27" x14ac:dyDescent="0.2">
      <c r="A313">
        <v>31</v>
      </c>
      <c r="B313">
        <v>0</v>
      </c>
      <c r="C313">
        <v>6</v>
      </c>
      <c r="D313">
        <v>0</v>
      </c>
      <c r="E313">
        <v>6.3947902912278112</v>
      </c>
      <c r="F313">
        <v>0</v>
      </c>
      <c r="G313">
        <f t="shared" si="92"/>
        <v>6.4481894043266221</v>
      </c>
      <c r="H313">
        <f t="shared" si="93"/>
        <v>-5.3399113098810957E-2</v>
      </c>
      <c r="I313">
        <f t="shared" si="94"/>
        <v>2.851465279739604E-3</v>
      </c>
      <c r="J313">
        <f t="shared" si="95"/>
        <v>6.3947902912278112</v>
      </c>
      <c r="K313">
        <f t="shared" si="96"/>
        <v>-0.69592663224234752</v>
      </c>
      <c r="L313">
        <f t="shared" si="97"/>
        <v>0.33271596379282831</v>
      </c>
      <c r="M313">
        <f t="shared" si="98"/>
        <v>7.3357158936080122E-2</v>
      </c>
      <c r="N313">
        <f t="shared" si="99"/>
        <v>1</v>
      </c>
      <c r="O313">
        <f t="shared" si="100"/>
        <v>1.4363772729499835</v>
      </c>
      <c r="P313">
        <f t="shared" si="101"/>
        <v>0.80789302442965361</v>
      </c>
      <c r="Q313">
        <f t="shared" si="102"/>
        <v>1.1972253376129288E-2</v>
      </c>
      <c r="R313">
        <f t="shared" si="103"/>
        <v>1</v>
      </c>
      <c r="S313">
        <f t="shared" si="104"/>
        <v>1</v>
      </c>
      <c r="T313">
        <f t="shared" si="85"/>
        <v>0</v>
      </c>
      <c r="U313">
        <f t="shared" si="105"/>
        <v>0.90436954380258971</v>
      </c>
      <c r="V313">
        <f t="shared" si="86"/>
        <v>9.5630456197410285E-2</v>
      </c>
      <c r="W313">
        <f t="shared" si="87"/>
        <v>1</v>
      </c>
      <c r="X313">
        <f t="shared" si="88"/>
        <v>0.37815736287607243</v>
      </c>
      <c r="Y313">
        <f t="shared" si="89"/>
        <v>0.62184263712392762</v>
      </c>
      <c r="Z313">
        <f t="shared" si="90"/>
        <v>0</v>
      </c>
      <c r="AA313">
        <f t="shared" si="91"/>
        <v>1</v>
      </c>
    </row>
    <row r="314" spans="1:27" x14ac:dyDescent="0.2">
      <c r="A314">
        <v>31</v>
      </c>
      <c r="B314">
        <v>0</v>
      </c>
      <c r="C314">
        <v>7</v>
      </c>
      <c r="D314">
        <v>0</v>
      </c>
      <c r="E314">
        <v>0</v>
      </c>
      <c r="F314">
        <v>1</v>
      </c>
      <c r="G314">
        <f t="shared" si="92"/>
        <v>7.6472600110941809</v>
      </c>
      <c r="H314">
        <f t="shared" si="93"/>
        <v>0</v>
      </c>
      <c r="I314">
        <f t="shared" si="94"/>
        <v>0</v>
      </c>
      <c r="J314">
        <f t="shared" si="95"/>
        <v>7.6472600110941809</v>
      </c>
      <c r="K314">
        <f t="shared" si="96"/>
        <v>-0.59149507693359749</v>
      </c>
      <c r="L314">
        <f t="shared" si="97"/>
        <v>0.35629188780911647</v>
      </c>
      <c r="M314">
        <f t="shared" si="98"/>
        <v>2.6136560641649386E-2</v>
      </c>
      <c r="N314">
        <f t="shared" si="99"/>
        <v>1</v>
      </c>
      <c r="O314">
        <f t="shared" si="100"/>
        <v>1.9686552431961333</v>
      </c>
      <c r="P314">
        <f t="shared" si="101"/>
        <v>0.87746659969265617</v>
      </c>
      <c r="Q314">
        <f t="shared" si="102"/>
        <v>1.0505252460611089E-2</v>
      </c>
      <c r="R314">
        <f t="shared" si="103"/>
        <v>1</v>
      </c>
      <c r="S314">
        <f t="shared" si="104"/>
        <v>1</v>
      </c>
      <c r="T314">
        <f t="shared" si="85"/>
        <v>0</v>
      </c>
      <c r="U314">
        <f t="shared" si="105"/>
        <v>0.95923086472650465</v>
      </c>
      <c r="V314">
        <f t="shared" si="86"/>
        <v>4.0769135273495349E-2</v>
      </c>
      <c r="W314">
        <f t="shared" si="87"/>
        <v>1</v>
      </c>
      <c r="X314">
        <f t="shared" si="88"/>
        <v>0.37753973013902148</v>
      </c>
      <c r="Y314">
        <f t="shared" si="89"/>
        <v>0.62246026986097847</v>
      </c>
      <c r="Z314">
        <f t="shared" si="90"/>
        <v>0</v>
      </c>
      <c r="AA314">
        <f t="shared" si="91"/>
        <v>0</v>
      </c>
    </row>
    <row r="315" spans="1:27" x14ac:dyDescent="0.2">
      <c r="A315">
        <v>31</v>
      </c>
      <c r="B315">
        <v>0</v>
      </c>
      <c r="C315">
        <v>8</v>
      </c>
      <c r="D315">
        <v>0</v>
      </c>
      <c r="E315">
        <v>9.4411551278048051</v>
      </c>
      <c r="F315">
        <v>1</v>
      </c>
      <c r="G315">
        <f t="shared" si="92"/>
        <v>8.8849579811513681</v>
      </c>
      <c r="H315">
        <f t="shared" si="93"/>
        <v>0.556197146653437</v>
      </c>
      <c r="I315">
        <f t="shared" si="94"/>
        <v>0.3093552659454249</v>
      </c>
      <c r="J315">
        <f t="shared" si="95"/>
        <v>9.4411551278048051</v>
      </c>
      <c r="K315">
        <f t="shared" si="96"/>
        <v>-0.44191919966699977</v>
      </c>
      <c r="L315">
        <f t="shared" si="97"/>
        <v>0.39128375752641298</v>
      </c>
      <c r="M315">
        <f t="shared" si="98"/>
        <v>1.0226811656681527E-2</v>
      </c>
      <c r="N315">
        <f t="shared" si="99"/>
        <v>1</v>
      </c>
      <c r="O315">
        <f t="shared" si="100"/>
        <v>2.7310296434803076</v>
      </c>
      <c r="P315">
        <f t="shared" si="101"/>
        <v>0.93883299180348612</v>
      </c>
      <c r="Q315">
        <f t="shared" si="102"/>
        <v>9.8626775972464435E-3</v>
      </c>
      <c r="R315">
        <f t="shared" si="103"/>
        <v>1</v>
      </c>
      <c r="S315">
        <f t="shared" si="104"/>
        <v>1</v>
      </c>
      <c r="T315">
        <f t="shared" si="85"/>
        <v>0</v>
      </c>
      <c r="U315">
        <f t="shared" si="105"/>
        <v>0.96062532638434961</v>
      </c>
      <c r="V315">
        <f t="shared" si="86"/>
        <v>3.9374673615650391E-2</v>
      </c>
      <c r="W315">
        <f t="shared" si="87"/>
        <v>1</v>
      </c>
      <c r="X315">
        <f t="shared" si="88"/>
        <v>0.41284332991457207</v>
      </c>
      <c r="Y315">
        <f t="shared" si="89"/>
        <v>0.58715667008542793</v>
      </c>
      <c r="Z315">
        <f t="shared" si="90"/>
        <v>0</v>
      </c>
      <c r="AA315">
        <f t="shared" si="91"/>
        <v>0</v>
      </c>
    </row>
    <row r="316" spans="1:27" x14ac:dyDescent="0.2">
      <c r="A316">
        <v>31</v>
      </c>
      <c r="B316">
        <v>0</v>
      </c>
      <c r="C316">
        <v>9</v>
      </c>
      <c r="D316">
        <v>1</v>
      </c>
      <c r="E316">
        <v>10.205444394637723</v>
      </c>
      <c r="F316">
        <v>1</v>
      </c>
      <c r="G316">
        <f t="shared" si="92"/>
        <v>10.162527672575422</v>
      </c>
      <c r="H316">
        <f t="shared" si="93"/>
        <v>4.291672206230146E-2</v>
      </c>
      <c r="I316">
        <f t="shared" si="94"/>
        <v>1.8418450325728328E-3</v>
      </c>
      <c r="J316">
        <f t="shared" si="95"/>
        <v>10.205444394637723</v>
      </c>
      <c r="K316">
        <f t="shared" si="96"/>
        <v>2.3575702640661222</v>
      </c>
      <c r="L316">
        <f t="shared" si="97"/>
        <v>0.91353407445081602</v>
      </c>
      <c r="M316">
        <f t="shared" si="98"/>
        <v>9.3425409213693765E-3</v>
      </c>
      <c r="N316">
        <f t="shared" si="99"/>
        <v>1</v>
      </c>
      <c r="O316">
        <f t="shared" si="100"/>
        <v>4.2826652757019597</v>
      </c>
      <c r="P316">
        <f t="shared" si="101"/>
        <v>0.98638218831305113</v>
      </c>
      <c r="Q316">
        <f t="shared" si="102"/>
        <v>9.7283695109980518E-3</v>
      </c>
      <c r="R316">
        <f t="shared" si="103"/>
        <v>1</v>
      </c>
      <c r="S316">
        <f t="shared" si="104"/>
        <v>1</v>
      </c>
      <c r="T316">
        <f t="shared" si="85"/>
        <v>0</v>
      </c>
      <c r="U316">
        <f t="shared" si="105"/>
        <v>0.95906579268161207</v>
      </c>
      <c r="V316">
        <f t="shared" si="86"/>
        <v>4.0934207318387927E-2</v>
      </c>
      <c r="W316">
        <f t="shared" si="87"/>
        <v>1</v>
      </c>
      <c r="X316">
        <f t="shared" si="88"/>
        <v>0.91651605424640625</v>
      </c>
      <c r="Y316">
        <f t="shared" si="89"/>
        <v>8.3483945753593747E-2</v>
      </c>
      <c r="Z316">
        <f t="shared" si="90"/>
        <v>1</v>
      </c>
      <c r="AA316">
        <f t="shared" si="91"/>
        <v>1</v>
      </c>
    </row>
    <row r="317" spans="1:27" x14ac:dyDescent="0.2">
      <c r="A317">
        <v>31</v>
      </c>
      <c r="B317">
        <v>0</v>
      </c>
      <c r="C317">
        <v>10</v>
      </c>
      <c r="D317">
        <v>0</v>
      </c>
      <c r="E317">
        <v>11.352249901164585</v>
      </c>
      <c r="F317">
        <v>1</v>
      </c>
      <c r="G317">
        <f t="shared" si="92"/>
        <v>11.48125352971643</v>
      </c>
      <c r="H317">
        <f t="shared" si="93"/>
        <v>-0.12900362855184433</v>
      </c>
      <c r="I317">
        <f t="shared" si="94"/>
        <v>1.6641936179542224E-2</v>
      </c>
      <c r="J317">
        <f t="shared" si="95"/>
        <v>11.352249901164585</v>
      </c>
      <c r="K317">
        <f t="shared" si="96"/>
        <v>-0.28257115607064154</v>
      </c>
      <c r="L317">
        <f t="shared" si="97"/>
        <v>0.42982353593830247</v>
      </c>
      <c r="M317">
        <f t="shared" si="98"/>
        <v>4.0156439734712716E-3</v>
      </c>
      <c r="N317">
        <f t="shared" si="99"/>
        <v>4.0156439734712716E-3</v>
      </c>
      <c r="O317">
        <f t="shared" si="100"/>
        <v>3.5432118709440594</v>
      </c>
      <c r="P317">
        <f t="shared" si="101"/>
        <v>0.9718925850650918</v>
      </c>
      <c r="Q317">
        <f t="shared" si="102"/>
        <v>9.4549301925123189E-3</v>
      </c>
      <c r="R317">
        <f t="shared" si="103"/>
        <v>9.4549301925123189E-3</v>
      </c>
      <c r="S317">
        <f t="shared" si="104"/>
        <v>7.1173343231882551E-3</v>
      </c>
      <c r="T317">
        <f t="shared" si="85"/>
        <v>-2.1476826335399908</v>
      </c>
      <c r="U317">
        <f t="shared" si="105"/>
        <v>0.90868264140115385</v>
      </c>
      <c r="V317">
        <f t="shared" si="86"/>
        <v>9.1317358598846154E-2</v>
      </c>
      <c r="W317">
        <f t="shared" si="87"/>
        <v>1</v>
      </c>
      <c r="X317">
        <f t="shared" si="88"/>
        <v>0.47932384968274899</v>
      </c>
      <c r="Y317">
        <f t="shared" si="89"/>
        <v>0.52067615031725101</v>
      </c>
      <c r="Z317">
        <f t="shared" si="90"/>
        <v>0</v>
      </c>
      <c r="AA317">
        <f t="shared" si="91"/>
        <v>0</v>
      </c>
    </row>
    <row r="318" spans="1:27" x14ac:dyDescent="0.2">
      <c r="A318">
        <v>32</v>
      </c>
      <c r="B318">
        <v>1</v>
      </c>
      <c r="C318">
        <v>1</v>
      </c>
      <c r="D318">
        <v>0</v>
      </c>
      <c r="E318">
        <v>1.0108278877241579</v>
      </c>
      <c r="F318">
        <v>0</v>
      </c>
      <c r="G318">
        <f t="shared" si="92"/>
        <v>0.99134592960887336</v>
      </c>
      <c r="H318">
        <f t="shared" si="93"/>
        <v>1.9481958115284526E-2</v>
      </c>
      <c r="I318">
        <f t="shared" si="94"/>
        <v>3.795466920057006E-4</v>
      </c>
      <c r="J318">
        <f t="shared" si="95"/>
        <v>1.0108278877241579</v>
      </c>
      <c r="K318">
        <f t="shared" si="96"/>
        <v>-1.1448441258977722</v>
      </c>
      <c r="L318">
        <f t="shared" si="97"/>
        <v>0.24143208416396933</v>
      </c>
      <c r="M318">
        <f t="shared" si="98"/>
        <v>0.75856791583603067</v>
      </c>
      <c r="N318">
        <f t="shared" si="99"/>
        <v>1</v>
      </c>
      <c r="O318">
        <f t="shared" si="100"/>
        <v>-0.85171363620530105</v>
      </c>
      <c r="P318">
        <f t="shared" si="101"/>
        <v>0.29907350682091438</v>
      </c>
      <c r="Q318">
        <f t="shared" si="102"/>
        <v>0.70092649317908562</v>
      </c>
      <c r="R318">
        <f t="shared" si="103"/>
        <v>1</v>
      </c>
      <c r="S318">
        <f t="shared" si="104"/>
        <v>1</v>
      </c>
      <c r="T318">
        <f t="shared" si="85"/>
        <v>0</v>
      </c>
      <c r="U318">
        <f t="shared" si="105"/>
        <v>0.44922687355556462</v>
      </c>
      <c r="V318">
        <f t="shared" si="86"/>
        <v>0.55077312644443532</v>
      </c>
      <c r="W318">
        <f t="shared" si="87"/>
        <v>2</v>
      </c>
      <c r="X318">
        <f t="shared" si="88"/>
        <v>0.27317943073344003</v>
      </c>
      <c r="Y318">
        <f t="shared" si="89"/>
        <v>0.72682056926655991</v>
      </c>
      <c r="Z318">
        <f t="shared" si="90"/>
        <v>0</v>
      </c>
      <c r="AA318">
        <f t="shared" si="91"/>
        <v>1</v>
      </c>
    </row>
    <row r="319" spans="1:27" x14ac:dyDescent="0.2">
      <c r="A319">
        <v>32</v>
      </c>
      <c r="B319">
        <v>0</v>
      </c>
      <c r="C319">
        <v>2</v>
      </c>
      <c r="D319">
        <v>1</v>
      </c>
      <c r="E319">
        <v>0</v>
      </c>
      <c r="F319">
        <v>1</v>
      </c>
      <c r="G319">
        <f t="shared" si="92"/>
        <v>2.0146274926596561</v>
      </c>
      <c r="H319">
        <f t="shared" si="93"/>
        <v>0</v>
      </c>
      <c r="I319">
        <f t="shared" si="94"/>
        <v>0</v>
      </c>
      <c r="J319">
        <f t="shared" si="95"/>
        <v>2.0146274926596561</v>
      </c>
      <c r="K319">
        <f t="shared" si="96"/>
        <v>1.6746158303141989</v>
      </c>
      <c r="L319">
        <f t="shared" si="97"/>
        <v>0.84219026130380903</v>
      </c>
      <c r="M319">
        <f t="shared" si="98"/>
        <v>0.63885851125463244</v>
      </c>
      <c r="N319">
        <f t="shared" si="99"/>
        <v>1</v>
      </c>
      <c r="O319">
        <f t="shared" si="100"/>
        <v>0.80170974752527635</v>
      </c>
      <c r="P319">
        <f t="shared" si="101"/>
        <v>0.69034009385872042</v>
      </c>
      <c r="Q319">
        <f t="shared" si="102"/>
        <v>0.48387766108931374</v>
      </c>
      <c r="R319">
        <f t="shared" si="103"/>
        <v>1</v>
      </c>
      <c r="S319">
        <f t="shared" si="104"/>
        <v>1</v>
      </c>
      <c r="T319">
        <f t="shared" si="85"/>
        <v>0</v>
      </c>
      <c r="U319">
        <f t="shared" si="105"/>
        <v>0.51850553583188752</v>
      </c>
      <c r="V319">
        <f t="shared" si="86"/>
        <v>0.48149446416811248</v>
      </c>
      <c r="W319">
        <f t="shared" si="87"/>
        <v>1</v>
      </c>
      <c r="X319">
        <f t="shared" si="88"/>
        <v>0.76907524629599788</v>
      </c>
      <c r="Y319">
        <f t="shared" si="89"/>
        <v>0.23092475370400212</v>
      </c>
      <c r="Z319">
        <f t="shared" si="90"/>
        <v>1</v>
      </c>
      <c r="AA319">
        <f t="shared" si="91"/>
        <v>1</v>
      </c>
    </row>
    <row r="320" spans="1:27" x14ac:dyDescent="0.2">
      <c r="A320">
        <v>32</v>
      </c>
      <c r="B320">
        <v>0</v>
      </c>
      <c r="C320">
        <v>3</v>
      </c>
      <c r="D320">
        <v>0</v>
      </c>
      <c r="E320">
        <v>3.1595725719720091</v>
      </c>
      <c r="F320">
        <v>0</v>
      </c>
      <c r="G320">
        <f t="shared" si="92"/>
        <v>3.0708734770384685</v>
      </c>
      <c r="H320">
        <f t="shared" si="93"/>
        <v>8.8699094933540668E-2</v>
      </c>
      <c r="I320">
        <f t="shared" si="94"/>
        <v>7.8675294420292603E-3</v>
      </c>
      <c r="J320">
        <f t="shared" si="95"/>
        <v>3.1595725719720091</v>
      </c>
      <c r="K320">
        <f t="shared" si="96"/>
        <v>-0.96568071317961568</v>
      </c>
      <c r="L320">
        <f t="shared" si="97"/>
        <v>0.27574226429244575</v>
      </c>
      <c r="M320">
        <f t="shared" si="98"/>
        <v>0.46269821879877915</v>
      </c>
      <c r="N320">
        <f t="shared" si="99"/>
        <v>1</v>
      </c>
      <c r="O320">
        <f t="shared" si="100"/>
        <v>6.1465693376158814E-2</v>
      </c>
      <c r="P320">
        <f t="shared" si="101"/>
        <v>0.51536158726854475</v>
      </c>
      <c r="Q320">
        <f t="shared" si="102"/>
        <v>0.23450570162653406</v>
      </c>
      <c r="R320">
        <f t="shared" si="103"/>
        <v>1</v>
      </c>
      <c r="S320">
        <f t="shared" si="104"/>
        <v>1</v>
      </c>
      <c r="T320">
        <f t="shared" si="85"/>
        <v>0</v>
      </c>
      <c r="U320">
        <f t="shared" si="105"/>
        <v>0.67997373783139159</v>
      </c>
      <c r="V320">
        <f t="shared" si="86"/>
        <v>0.32002626216860841</v>
      </c>
      <c r="W320">
        <f t="shared" si="87"/>
        <v>1</v>
      </c>
      <c r="X320">
        <f t="shared" si="88"/>
        <v>0.35242674056785928</v>
      </c>
      <c r="Y320">
        <f t="shared" si="89"/>
        <v>0.64757325943214072</v>
      </c>
      <c r="Z320">
        <f t="shared" si="90"/>
        <v>0</v>
      </c>
      <c r="AA320">
        <f t="shared" si="91"/>
        <v>1</v>
      </c>
    </row>
    <row r="321" spans="1:27" x14ac:dyDescent="0.2">
      <c r="A321">
        <v>32</v>
      </c>
      <c r="B321">
        <v>0</v>
      </c>
      <c r="C321">
        <v>4</v>
      </c>
      <c r="D321">
        <v>0</v>
      </c>
      <c r="E321">
        <v>0</v>
      </c>
      <c r="F321">
        <v>1</v>
      </c>
      <c r="G321">
        <f t="shared" si="92"/>
        <v>4.161145812435759</v>
      </c>
      <c r="H321">
        <f t="shared" si="93"/>
        <v>0</v>
      </c>
      <c r="I321">
        <f t="shared" si="94"/>
        <v>0</v>
      </c>
      <c r="J321">
        <f t="shared" si="95"/>
        <v>4.161145812435759</v>
      </c>
      <c r="K321">
        <f t="shared" si="96"/>
        <v>-0.88216903253921375</v>
      </c>
      <c r="L321">
        <f t="shared" si="97"/>
        <v>0.29272850379645721</v>
      </c>
      <c r="M321">
        <f t="shared" si="98"/>
        <v>0.1354449572982524</v>
      </c>
      <c r="N321">
        <f t="shared" si="99"/>
        <v>1</v>
      </c>
      <c r="O321">
        <f t="shared" si="100"/>
        <v>0.48711699897721039</v>
      </c>
      <c r="P321">
        <f t="shared" si="101"/>
        <v>0.61942703619560613</v>
      </c>
      <c r="Q321">
        <f t="shared" si="102"/>
        <v>0.14525917172949512</v>
      </c>
      <c r="R321">
        <f t="shared" si="103"/>
        <v>1</v>
      </c>
      <c r="S321">
        <f t="shared" si="104"/>
        <v>1</v>
      </c>
      <c r="T321">
        <f t="shared" si="85"/>
        <v>0</v>
      </c>
      <c r="U321">
        <f t="shared" si="105"/>
        <v>0.66456331049451867</v>
      </c>
      <c r="V321">
        <f t="shared" si="86"/>
        <v>0.33543668950548133</v>
      </c>
      <c r="W321">
        <f t="shared" si="87"/>
        <v>1</v>
      </c>
      <c r="X321">
        <f t="shared" si="88"/>
        <v>0.40231517797072697</v>
      </c>
      <c r="Y321">
        <f t="shared" si="89"/>
        <v>0.59768482202927298</v>
      </c>
      <c r="Z321">
        <f t="shared" si="90"/>
        <v>0</v>
      </c>
      <c r="AA321">
        <f t="shared" si="91"/>
        <v>0</v>
      </c>
    </row>
    <row r="322" spans="1:27" x14ac:dyDescent="0.2">
      <c r="A322">
        <v>32</v>
      </c>
      <c r="B322">
        <v>0</v>
      </c>
      <c r="C322">
        <v>5</v>
      </c>
      <c r="D322">
        <v>1</v>
      </c>
      <c r="E322">
        <v>5.3116205136949679</v>
      </c>
      <c r="F322">
        <v>1</v>
      </c>
      <c r="G322">
        <f t="shared" si="92"/>
        <v>5.2865406379902842</v>
      </c>
      <c r="H322">
        <f t="shared" si="93"/>
        <v>2.507987570468373E-2</v>
      </c>
      <c r="I322">
        <f t="shared" si="94"/>
        <v>6.2900016536238525E-4</v>
      </c>
      <c r="J322">
        <f t="shared" si="95"/>
        <v>5.3116205136949679</v>
      </c>
      <c r="K322">
        <f t="shared" si="96"/>
        <v>1.9495207669904704</v>
      </c>
      <c r="L322">
        <f t="shared" si="97"/>
        <v>0.87539437692905964</v>
      </c>
      <c r="M322">
        <f t="shared" si="98"/>
        <v>0.11856775400228675</v>
      </c>
      <c r="N322">
        <f t="shared" si="99"/>
        <v>1</v>
      </c>
      <c r="O322">
        <f t="shared" si="100"/>
        <v>2.2028747619893663</v>
      </c>
      <c r="P322">
        <f t="shared" si="101"/>
        <v>0.9005073685785272</v>
      </c>
      <c r="Q322">
        <f t="shared" si="102"/>
        <v>0.13080695449602403</v>
      </c>
      <c r="R322">
        <f t="shared" si="103"/>
        <v>1</v>
      </c>
      <c r="S322">
        <f t="shared" si="104"/>
        <v>1</v>
      </c>
      <c r="T322">
        <f t="shared" si="85"/>
        <v>0</v>
      </c>
      <c r="U322">
        <f t="shared" si="105"/>
        <v>0.64232252253233768</v>
      </c>
      <c r="V322">
        <f t="shared" si="86"/>
        <v>0.35767747746766232</v>
      </c>
      <c r="W322">
        <f t="shared" si="87"/>
        <v>1</v>
      </c>
      <c r="X322">
        <f t="shared" si="88"/>
        <v>0.88437672843390769</v>
      </c>
      <c r="Y322">
        <f t="shared" si="89"/>
        <v>0.11562327156609231</v>
      </c>
      <c r="Z322">
        <f t="shared" si="90"/>
        <v>1</v>
      </c>
      <c r="AA322">
        <f t="shared" si="91"/>
        <v>1</v>
      </c>
    </row>
    <row r="323" spans="1:27" x14ac:dyDescent="0.2">
      <c r="A323">
        <v>32</v>
      </c>
      <c r="B323">
        <v>0</v>
      </c>
      <c r="C323">
        <v>6</v>
      </c>
      <c r="D323">
        <v>1</v>
      </c>
      <c r="E323">
        <v>6.3722383629582939</v>
      </c>
      <c r="F323">
        <v>1</v>
      </c>
      <c r="G323">
        <f t="shared" si="92"/>
        <v>6.4481894043266221</v>
      </c>
      <c r="H323">
        <f t="shared" si="93"/>
        <v>-7.5951041368328198E-2</v>
      </c>
      <c r="I323">
        <f t="shared" si="94"/>
        <v>5.7685606849335012E-3</v>
      </c>
      <c r="J323">
        <f t="shared" si="95"/>
        <v>6.3722383629582939</v>
      </c>
      <c r="K323">
        <f t="shared" si="96"/>
        <v>2.0379556168155091</v>
      </c>
      <c r="L323">
        <f t="shared" si="97"/>
        <v>0.88472493193933677</v>
      </c>
      <c r="M323">
        <f t="shared" si="98"/>
        <v>0.10489984808987317</v>
      </c>
      <c r="N323">
        <f t="shared" si="99"/>
        <v>1</v>
      </c>
      <c r="O323">
        <f t="shared" si="100"/>
        <v>2.6536190051898751</v>
      </c>
      <c r="P323">
        <f t="shared" si="101"/>
        <v>0.93423369589606853</v>
      </c>
      <c r="Q323">
        <f t="shared" si="102"/>
        <v>0.12220426454772938</v>
      </c>
      <c r="R323">
        <f t="shared" si="103"/>
        <v>1</v>
      </c>
      <c r="S323">
        <f t="shared" si="104"/>
        <v>1</v>
      </c>
      <c r="T323">
        <f t="shared" si="85"/>
        <v>0</v>
      </c>
      <c r="U323">
        <f t="shared" si="105"/>
        <v>0.60653516141397035</v>
      </c>
      <c r="V323">
        <f t="shared" si="86"/>
        <v>0.39346483858602965</v>
      </c>
      <c r="W323">
        <f t="shared" si="87"/>
        <v>1</v>
      </c>
      <c r="X323">
        <f t="shared" si="88"/>
        <v>0.90420488975816604</v>
      </c>
      <c r="Y323">
        <f t="shared" si="89"/>
        <v>9.5795110241833958E-2</v>
      </c>
      <c r="Z323">
        <f t="shared" si="90"/>
        <v>1</v>
      </c>
      <c r="AA323">
        <f t="shared" si="91"/>
        <v>1</v>
      </c>
    </row>
    <row r="324" spans="1:27" x14ac:dyDescent="0.2">
      <c r="A324">
        <v>32</v>
      </c>
      <c r="B324">
        <v>0</v>
      </c>
      <c r="C324">
        <v>7</v>
      </c>
      <c r="D324">
        <v>1</v>
      </c>
      <c r="E324">
        <v>7.3627585296776941</v>
      </c>
      <c r="F324">
        <v>1</v>
      </c>
      <c r="G324">
        <f t="shared" si="92"/>
        <v>7.6472600110941809</v>
      </c>
      <c r="H324">
        <f t="shared" si="93"/>
        <v>-0.28450148141648679</v>
      </c>
      <c r="I324">
        <f t="shared" si="94"/>
        <v>8.0941092928175584E-2</v>
      </c>
      <c r="J324">
        <f t="shared" si="95"/>
        <v>7.3627585296776941</v>
      </c>
      <c r="K324">
        <f t="shared" si="96"/>
        <v>2.1205456866067576</v>
      </c>
      <c r="L324">
        <f t="shared" si="97"/>
        <v>0.89288413129464494</v>
      </c>
      <c r="M324">
        <f t="shared" si="98"/>
        <v>9.3663409734666622E-2</v>
      </c>
      <c r="N324">
        <f t="shared" si="99"/>
        <v>1</v>
      </c>
      <c r="O324">
        <f t="shared" si="100"/>
        <v>3.0745729456057225</v>
      </c>
      <c r="P324">
        <f t="shared" si="101"/>
        <v>0.95583163377273739</v>
      </c>
      <c r="Q324">
        <f t="shared" si="102"/>
        <v>0.11680670183665198</v>
      </c>
      <c r="R324">
        <f t="shared" si="103"/>
        <v>1</v>
      </c>
      <c r="S324">
        <f t="shared" si="104"/>
        <v>1</v>
      </c>
      <c r="T324">
        <f t="shared" si="85"/>
        <v>0</v>
      </c>
      <c r="U324">
        <f t="shared" si="105"/>
        <v>0.55279204053343101</v>
      </c>
      <c r="V324">
        <f t="shared" si="86"/>
        <v>0.44720795946656899</v>
      </c>
      <c r="W324">
        <f t="shared" si="87"/>
        <v>1</v>
      </c>
      <c r="X324">
        <f t="shared" si="88"/>
        <v>0.92103475543138946</v>
      </c>
      <c r="Y324">
        <f t="shared" si="89"/>
        <v>7.8965244568610538E-2</v>
      </c>
      <c r="Z324">
        <f t="shared" si="90"/>
        <v>1</v>
      </c>
      <c r="AA324">
        <f t="shared" si="91"/>
        <v>1</v>
      </c>
    </row>
    <row r="325" spans="1:27" x14ac:dyDescent="0.2">
      <c r="A325">
        <v>32</v>
      </c>
      <c r="B325">
        <v>0</v>
      </c>
      <c r="C325">
        <v>8</v>
      </c>
      <c r="D325">
        <v>0</v>
      </c>
      <c r="E325">
        <v>9.1306926538443989</v>
      </c>
      <c r="F325">
        <v>0</v>
      </c>
      <c r="G325">
        <f t="shared" si="92"/>
        <v>8.8849579811513681</v>
      </c>
      <c r="H325">
        <f t="shared" si="93"/>
        <v>0.24573467269303073</v>
      </c>
      <c r="I325">
        <f t="shared" si="94"/>
        <v>6.0385529363550947E-2</v>
      </c>
      <c r="J325">
        <f t="shared" si="95"/>
        <v>9.1306926538443989</v>
      </c>
      <c r="K325">
        <f t="shared" si="96"/>
        <v>-0.46780571692679174</v>
      </c>
      <c r="L325">
        <f t="shared" si="97"/>
        <v>0.38513573230230136</v>
      </c>
      <c r="M325">
        <f t="shared" si="98"/>
        <v>5.7590283836575294E-2</v>
      </c>
      <c r="N325">
        <f t="shared" si="99"/>
        <v>1</v>
      </c>
      <c r="O325">
        <f t="shared" si="100"/>
        <v>2.59908846130556</v>
      </c>
      <c r="P325">
        <f t="shared" si="101"/>
        <v>0.9308028915311245</v>
      </c>
      <c r="Q325">
        <f t="shared" si="102"/>
        <v>8.0826860168824073E-3</v>
      </c>
      <c r="R325">
        <f t="shared" si="103"/>
        <v>1</v>
      </c>
      <c r="S325">
        <f t="shared" si="104"/>
        <v>1</v>
      </c>
      <c r="T325">
        <f t="shared" si="85"/>
        <v>0</v>
      </c>
      <c r="U325">
        <f t="shared" si="105"/>
        <v>0.89803576484959957</v>
      </c>
      <c r="V325">
        <f t="shared" si="86"/>
        <v>0.10196423515040043</v>
      </c>
      <c r="W325">
        <f t="shared" si="87"/>
        <v>1</v>
      </c>
      <c r="X325">
        <f t="shared" si="88"/>
        <v>0.44077426683976006</v>
      </c>
      <c r="Y325">
        <f t="shared" si="89"/>
        <v>0.55922573316023994</v>
      </c>
      <c r="Z325">
        <f t="shared" si="90"/>
        <v>0</v>
      </c>
      <c r="AA325">
        <f t="shared" si="91"/>
        <v>1</v>
      </c>
    </row>
    <row r="326" spans="1:27" x14ac:dyDescent="0.2">
      <c r="A326">
        <v>32</v>
      </c>
      <c r="B326">
        <v>0</v>
      </c>
      <c r="C326">
        <v>9</v>
      </c>
      <c r="D326">
        <v>1</v>
      </c>
      <c r="E326">
        <v>0</v>
      </c>
      <c r="F326">
        <v>1</v>
      </c>
      <c r="G326">
        <f t="shared" si="92"/>
        <v>10.162527672575422</v>
      </c>
      <c r="H326">
        <f t="shared" si="93"/>
        <v>0</v>
      </c>
      <c r="I326">
        <f t="shared" si="94"/>
        <v>0</v>
      </c>
      <c r="J326">
        <f t="shared" si="95"/>
        <v>10.162527672575422</v>
      </c>
      <c r="K326">
        <f t="shared" si="96"/>
        <v>2.3539918461909202</v>
      </c>
      <c r="L326">
        <f t="shared" si="97"/>
        <v>0.91325099817062505</v>
      </c>
      <c r="M326">
        <f t="shared" si="98"/>
        <v>5.2594384198682002E-2</v>
      </c>
      <c r="N326">
        <f t="shared" si="99"/>
        <v>1</v>
      </c>
      <c r="O326">
        <f t="shared" si="100"/>
        <v>4.2644264110439165</v>
      </c>
      <c r="P326">
        <f t="shared" si="101"/>
        <v>0.98613501132166537</v>
      </c>
      <c r="Q326">
        <f t="shared" si="102"/>
        <v>7.9706196667677989E-3</v>
      </c>
      <c r="R326">
        <f t="shared" si="103"/>
        <v>1</v>
      </c>
      <c r="S326">
        <f t="shared" si="104"/>
        <v>1</v>
      </c>
      <c r="T326">
        <f t="shared" si="85"/>
        <v>0</v>
      </c>
      <c r="U326">
        <f t="shared" si="105"/>
        <v>0.98308400397801965</v>
      </c>
      <c r="V326">
        <f t="shared" si="86"/>
        <v>1.6915996021980351E-2</v>
      </c>
      <c r="W326">
        <f t="shared" si="87"/>
        <v>1</v>
      </c>
      <c r="X326">
        <f t="shared" si="88"/>
        <v>0.91448390384715406</v>
      </c>
      <c r="Y326">
        <f t="shared" si="89"/>
        <v>8.5516096152845944E-2</v>
      </c>
      <c r="Z326">
        <f t="shared" si="90"/>
        <v>1</v>
      </c>
      <c r="AA326">
        <f t="shared" si="91"/>
        <v>1</v>
      </c>
    </row>
    <row r="327" spans="1:27" x14ac:dyDescent="0.2">
      <c r="A327">
        <v>32</v>
      </c>
      <c r="B327">
        <v>0</v>
      </c>
      <c r="C327">
        <v>10</v>
      </c>
      <c r="D327">
        <v>0</v>
      </c>
      <c r="E327">
        <v>11.022069719123417</v>
      </c>
      <c r="F327">
        <v>0</v>
      </c>
      <c r="G327">
        <f t="shared" si="92"/>
        <v>11.48125352971643</v>
      </c>
      <c r="H327">
        <f t="shared" si="93"/>
        <v>-0.45918381059301261</v>
      </c>
      <c r="I327">
        <f t="shared" si="94"/>
        <v>0.21084977191071969</v>
      </c>
      <c r="J327">
        <f t="shared" si="95"/>
        <v>11.022069719123417</v>
      </c>
      <c r="K327">
        <f t="shared" si="96"/>
        <v>-0.31010174574937988</v>
      </c>
      <c r="L327">
        <f t="shared" si="97"/>
        <v>0.4230899040789684</v>
      </c>
      <c r="M327">
        <f t="shared" si="98"/>
        <v>3.0342231232969221E-2</v>
      </c>
      <c r="N327">
        <f t="shared" si="99"/>
        <v>3.0342231232969221E-2</v>
      </c>
      <c r="O327">
        <f t="shared" si="100"/>
        <v>3.4028910038406783</v>
      </c>
      <c r="P327">
        <f t="shared" si="101"/>
        <v>0.96779476424097488</v>
      </c>
      <c r="Q327">
        <f t="shared" si="102"/>
        <v>2.5669568551377919E-4</v>
      </c>
      <c r="R327">
        <f t="shared" si="103"/>
        <v>2.5669568551377919E-4</v>
      </c>
      <c r="S327">
        <f t="shared" si="104"/>
        <v>1.3186300929661606E-2</v>
      </c>
      <c r="T327">
        <f t="shared" si="85"/>
        <v>-1.8798770172772716</v>
      </c>
      <c r="U327">
        <f t="shared" si="105"/>
        <v>0.9998544491373822</v>
      </c>
      <c r="V327">
        <f t="shared" si="86"/>
        <v>1.4555086261780481E-4</v>
      </c>
      <c r="W327">
        <f t="shared" si="87"/>
        <v>1</v>
      </c>
      <c r="X327">
        <f t="shared" si="88"/>
        <v>0.42316918634123707</v>
      </c>
      <c r="Y327">
        <f t="shared" si="89"/>
        <v>0.57683081365876299</v>
      </c>
      <c r="Z327">
        <f t="shared" si="90"/>
        <v>0</v>
      </c>
      <c r="AA327">
        <f t="shared" si="91"/>
        <v>1</v>
      </c>
    </row>
    <row r="328" spans="1:27" x14ac:dyDescent="0.2">
      <c r="A328">
        <v>33</v>
      </c>
      <c r="B328">
        <v>1</v>
      </c>
      <c r="C328">
        <v>1</v>
      </c>
      <c r="D328">
        <v>0</v>
      </c>
      <c r="E328">
        <v>0.97001186097552428</v>
      </c>
      <c r="F328">
        <v>1</v>
      </c>
      <c r="G328">
        <f t="shared" si="92"/>
        <v>0.99134592960887336</v>
      </c>
      <c r="H328">
        <f t="shared" si="93"/>
        <v>-2.1334068633349079E-2</v>
      </c>
      <c r="I328">
        <f t="shared" si="94"/>
        <v>4.5514248445244904E-4</v>
      </c>
      <c r="J328">
        <f t="shared" si="95"/>
        <v>0.97001186097552428</v>
      </c>
      <c r="K328">
        <f t="shared" si="96"/>
        <v>-1.1482473867409468</v>
      </c>
      <c r="L328">
        <f t="shared" si="97"/>
        <v>0.24080935060313702</v>
      </c>
      <c r="M328">
        <f t="shared" si="98"/>
        <v>0.24080935060313702</v>
      </c>
      <c r="N328">
        <f t="shared" si="99"/>
        <v>1</v>
      </c>
      <c r="O328">
        <f t="shared" si="100"/>
        <v>-0.86905974168527478</v>
      </c>
      <c r="P328">
        <f t="shared" si="101"/>
        <v>0.29544998785685173</v>
      </c>
      <c r="Q328">
        <f t="shared" si="102"/>
        <v>0.29544998785685173</v>
      </c>
      <c r="R328">
        <f t="shared" si="103"/>
        <v>1</v>
      </c>
      <c r="S328">
        <f t="shared" si="104"/>
        <v>1</v>
      </c>
      <c r="T328">
        <f t="shared" si="85"/>
        <v>0</v>
      </c>
      <c r="U328">
        <f t="shared" si="105"/>
        <v>0.38052551678890784</v>
      </c>
      <c r="V328">
        <f t="shared" si="86"/>
        <v>0.61947448321109211</v>
      </c>
      <c r="W328">
        <f t="shared" si="87"/>
        <v>2</v>
      </c>
      <c r="X328">
        <f t="shared" si="88"/>
        <v>0.27465783112820669</v>
      </c>
      <c r="Y328">
        <f t="shared" si="89"/>
        <v>0.72534216887179337</v>
      </c>
      <c r="Z328">
        <f t="shared" si="90"/>
        <v>0</v>
      </c>
      <c r="AA328">
        <f t="shared" si="91"/>
        <v>0</v>
      </c>
    </row>
    <row r="329" spans="1:27" x14ac:dyDescent="0.2">
      <c r="A329">
        <v>33</v>
      </c>
      <c r="B329">
        <v>0</v>
      </c>
      <c r="C329">
        <v>2</v>
      </c>
      <c r="D329">
        <v>0</v>
      </c>
      <c r="E329">
        <v>2.4418619631032521</v>
      </c>
      <c r="F329">
        <v>0</v>
      </c>
      <c r="G329">
        <f t="shared" si="92"/>
        <v>2.0146274926596561</v>
      </c>
      <c r="H329">
        <f t="shared" si="93"/>
        <v>0.42723447044359597</v>
      </c>
      <c r="I329">
        <f t="shared" si="94"/>
        <v>0.18252929273521987</v>
      </c>
      <c r="J329">
        <f t="shared" si="95"/>
        <v>2.4418619631032521</v>
      </c>
      <c r="K329">
        <f t="shared" si="96"/>
        <v>-1.0255237847979468</v>
      </c>
      <c r="L329">
        <f t="shared" si="97"/>
        <v>0.2639528316730454</v>
      </c>
      <c r="M329">
        <f t="shared" si="98"/>
        <v>0.17724704061809182</v>
      </c>
      <c r="N329">
        <f t="shared" si="99"/>
        <v>1</v>
      </c>
      <c r="O329">
        <f t="shared" si="100"/>
        <v>-0.24354890302745691</v>
      </c>
      <c r="P329">
        <f t="shared" si="101"/>
        <v>0.43941196558574958</v>
      </c>
      <c r="Q329">
        <f t="shared" si="102"/>
        <v>0.16562572796038666</v>
      </c>
      <c r="R329">
        <f t="shared" si="103"/>
        <v>1</v>
      </c>
      <c r="S329">
        <f t="shared" si="104"/>
        <v>1</v>
      </c>
      <c r="T329">
        <f t="shared" ref="T329:T392" si="106">LOG(S329)</f>
        <v>0</v>
      </c>
      <c r="U329">
        <f t="shared" si="105"/>
        <v>0.39663534956147584</v>
      </c>
      <c r="V329">
        <f t="shared" ref="V329:V392" si="107">1-U329</f>
        <v>0.60336465043852416</v>
      </c>
      <c r="W329">
        <f t="shared" ref="W329:W392" si="108">IF(U329&gt;V329,1,2)</f>
        <v>2</v>
      </c>
      <c r="X329">
        <f t="shared" ref="X329:X392" si="109">U329*L329+V329*P329</f>
        <v>0.36981867067253033</v>
      </c>
      <c r="Y329">
        <f t="shared" ref="Y329:Y392" si="110">1-X329</f>
        <v>0.63018132932746962</v>
      </c>
      <c r="Z329">
        <f t="shared" ref="Z329:Z392" si="111">IF(X329&gt;Y329,1,0)</f>
        <v>0</v>
      </c>
      <c r="AA329">
        <f t="shared" ref="AA329:AA392" si="112">IF(Z329=F329,1,0)</f>
        <v>1</v>
      </c>
    </row>
    <row r="330" spans="1:27" x14ac:dyDescent="0.2">
      <c r="A330">
        <v>33</v>
      </c>
      <c r="B330">
        <v>0</v>
      </c>
      <c r="C330">
        <v>3</v>
      </c>
      <c r="D330">
        <v>0</v>
      </c>
      <c r="E330">
        <v>0</v>
      </c>
      <c r="F330">
        <v>0</v>
      </c>
      <c r="G330">
        <f t="shared" ref="G330:G393" si="113">IF(B330=1,$B$3,$A$3*G329+$B$3)</f>
        <v>3.0708734770384685</v>
      </c>
      <c r="H330">
        <f t="shared" ref="H330:H393" si="114">IF((1-B330)*(1-F329),0,E330-G330)</f>
        <v>0</v>
      </c>
      <c r="I330">
        <f t="shared" ref="I330:I393" si="115">H330^2</f>
        <v>0</v>
      </c>
      <c r="J330">
        <f t="shared" ref="J330:J393" si="116">IF((1-F329)*(1-B330),G330,E330)</f>
        <v>3.0708734770384685</v>
      </c>
      <c r="K330">
        <f t="shared" ref="K330:K393" si="117">$G$2*$D330+$H$2*$J330+$I$2</f>
        <v>-0.97307648833606142</v>
      </c>
      <c r="L330">
        <f t="shared" ref="L330:L393" si="118">1-1/(1+EXP(K330))</f>
        <v>0.27426771771129088</v>
      </c>
      <c r="M330">
        <f t="shared" ref="M330:M393" si="119">IF($B330=1,1,M329)*($F330*L330+(1-$F330)*(1-L330))</f>
        <v>0.12863389931668731</v>
      </c>
      <c r="N330">
        <f t="shared" ref="N330:N393" si="120">IF($B331=1,M330,1)</f>
        <v>1</v>
      </c>
      <c r="O330">
        <f t="shared" ref="O330:O393" si="121">$G$3*$D330+$H$3*$J330+$I$3</f>
        <v>2.3770112025950363E-2</v>
      </c>
      <c r="P330">
        <f t="shared" ref="P330:P393" si="122">1-1/(1+EXP(O330))</f>
        <v>0.5059422482192435</v>
      </c>
      <c r="Q330">
        <f t="shared" ref="Q330:Q393" si="123">IF($B330=1,1,Q329)*($F330*P330+(1-$F330)*(1-P330))</f>
        <v>8.182867479315982E-2</v>
      </c>
      <c r="R330">
        <f t="shared" ref="R330:R393" si="124">IF($B331=1,Q330,1)</f>
        <v>1</v>
      </c>
      <c r="S330">
        <f t="shared" ref="S330:S393" si="125">$L$2*N330+(1-$L$2)*R330</f>
        <v>1</v>
      </c>
      <c r="T330">
        <f t="shared" si="106"/>
        <v>0</v>
      </c>
      <c r="U330">
        <f t="shared" si="105"/>
        <v>0.50820882551001423</v>
      </c>
      <c r="V330">
        <f t="shared" si="107"/>
        <v>0.49179117448998577</v>
      </c>
      <c r="W330">
        <f t="shared" si="108"/>
        <v>1</v>
      </c>
      <c r="X330">
        <f t="shared" si="109"/>
        <v>0.38820320716921292</v>
      </c>
      <c r="Y330">
        <f t="shared" si="110"/>
        <v>0.61179679283078703</v>
      </c>
      <c r="Z330">
        <f t="shared" si="111"/>
        <v>0</v>
      </c>
      <c r="AA330">
        <f t="shared" si="112"/>
        <v>1</v>
      </c>
    </row>
    <row r="331" spans="1:27" x14ac:dyDescent="0.2">
      <c r="A331">
        <v>33</v>
      </c>
      <c r="B331">
        <v>0</v>
      </c>
      <c r="C331">
        <v>4</v>
      </c>
      <c r="D331">
        <v>0</v>
      </c>
      <c r="E331">
        <v>0</v>
      </c>
      <c r="F331">
        <v>0</v>
      </c>
      <c r="G331">
        <f t="shared" si="113"/>
        <v>4.161145812435759</v>
      </c>
      <c r="H331">
        <f t="shared" si="114"/>
        <v>0</v>
      </c>
      <c r="I331">
        <f t="shared" si="115"/>
        <v>0</v>
      </c>
      <c r="J331">
        <f t="shared" si="116"/>
        <v>4.161145812435759</v>
      </c>
      <c r="K331">
        <f t="shared" si="117"/>
        <v>-0.88216903253921375</v>
      </c>
      <c r="L331">
        <f t="shared" si="118"/>
        <v>0.29272850379645721</v>
      </c>
      <c r="M331">
        <f t="shared" si="119"/>
        <v>9.0979090432209322E-2</v>
      </c>
      <c r="N331">
        <f t="shared" si="120"/>
        <v>1</v>
      </c>
      <c r="O331">
        <f t="shared" si="121"/>
        <v>0.48711699897721039</v>
      </c>
      <c r="P331">
        <f t="shared" si="122"/>
        <v>0.61942703619560613</v>
      </c>
      <c r="Q331">
        <f t="shared" si="123"/>
        <v>3.1141781290218728E-2</v>
      </c>
      <c r="R331">
        <f t="shared" si="124"/>
        <v>1</v>
      </c>
      <c r="S331">
        <f t="shared" si="125"/>
        <v>1</v>
      </c>
      <c r="T331">
        <f t="shared" si="106"/>
        <v>0</v>
      </c>
      <c r="U331">
        <f t="shared" si="105"/>
        <v>0.75118037940569793</v>
      </c>
      <c r="V331">
        <f t="shared" si="107"/>
        <v>0.24881962059430207</v>
      </c>
      <c r="W331">
        <f t="shared" si="108"/>
        <v>1</v>
      </c>
      <c r="X331">
        <f t="shared" si="109"/>
        <v>0.37401750867672878</v>
      </c>
      <c r="Y331">
        <f t="shared" si="110"/>
        <v>0.62598249132327122</v>
      </c>
      <c r="Z331">
        <f t="shared" si="111"/>
        <v>0</v>
      </c>
      <c r="AA331">
        <f t="shared" si="112"/>
        <v>1</v>
      </c>
    </row>
    <row r="332" spans="1:27" x14ac:dyDescent="0.2">
      <c r="A332">
        <v>33</v>
      </c>
      <c r="B332">
        <v>0</v>
      </c>
      <c r="C332">
        <v>5</v>
      </c>
      <c r="D332">
        <v>0</v>
      </c>
      <c r="E332">
        <v>0</v>
      </c>
      <c r="F332">
        <v>1</v>
      </c>
      <c r="G332">
        <f t="shared" si="113"/>
        <v>5.2865406379902842</v>
      </c>
      <c r="H332">
        <f t="shared" si="114"/>
        <v>0</v>
      </c>
      <c r="I332">
        <f t="shared" si="115"/>
        <v>0</v>
      </c>
      <c r="J332">
        <f t="shared" si="116"/>
        <v>5.2865406379902842</v>
      </c>
      <c r="K332">
        <f t="shared" si="117"/>
        <v>-0.78833304584436747</v>
      </c>
      <c r="L332">
        <f t="shared" si="118"/>
        <v>0.3125267088201561</v>
      </c>
      <c r="M332">
        <f t="shared" si="119"/>
        <v>2.8433395704229734E-2</v>
      </c>
      <c r="N332">
        <f t="shared" si="120"/>
        <v>1</v>
      </c>
      <c r="O332">
        <f t="shared" si="121"/>
        <v>0.96539033682332964</v>
      </c>
      <c r="P332">
        <f t="shared" si="122"/>
        <v>0.72419974131416631</v>
      </c>
      <c r="Q332">
        <f t="shared" si="123"/>
        <v>2.2552869954438746E-2</v>
      </c>
      <c r="R332">
        <f t="shared" si="124"/>
        <v>1</v>
      </c>
      <c r="S332">
        <f t="shared" si="125"/>
        <v>1</v>
      </c>
      <c r="T332">
        <f t="shared" si="106"/>
        <v>0</v>
      </c>
      <c r="U332">
        <f t="shared" si="105"/>
        <v>0.79193348965864008</v>
      </c>
      <c r="V332">
        <f t="shared" si="107"/>
        <v>0.20806651034135992</v>
      </c>
      <c r="W332">
        <f t="shared" si="108"/>
        <v>1</v>
      </c>
      <c r="X332">
        <f t="shared" si="109"/>
        <v>0.39818208009283007</v>
      </c>
      <c r="Y332">
        <f t="shared" si="110"/>
        <v>0.60181791990716993</v>
      </c>
      <c r="Z332">
        <f t="shared" si="111"/>
        <v>0</v>
      </c>
      <c r="AA332">
        <f t="shared" si="112"/>
        <v>0</v>
      </c>
    </row>
    <row r="333" spans="1:27" x14ac:dyDescent="0.2">
      <c r="A333">
        <v>33</v>
      </c>
      <c r="B333">
        <v>0</v>
      </c>
      <c r="C333">
        <v>6</v>
      </c>
      <c r="D333">
        <v>1</v>
      </c>
      <c r="E333">
        <v>6.2888599214286458</v>
      </c>
      <c r="F333">
        <v>1</v>
      </c>
      <c r="G333">
        <f t="shared" si="113"/>
        <v>6.4481894043266221</v>
      </c>
      <c r="H333">
        <f t="shared" si="114"/>
        <v>-0.15932948289797633</v>
      </c>
      <c r="I333">
        <f t="shared" si="115"/>
        <v>2.538588412053653E-2</v>
      </c>
      <c r="J333">
        <f t="shared" si="116"/>
        <v>6.2888599214286458</v>
      </c>
      <c r="K333">
        <f t="shared" si="117"/>
        <v>2.0310034804164827</v>
      </c>
      <c r="L333">
        <f t="shared" si="118"/>
        <v>0.88401400768668992</v>
      </c>
      <c r="M333">
        <f t="shared" si="119"/>
        <v>2.513552008863764E-2</v>
      </c>
      <c r="N333">
        <f t="shared" si="120"/>
        <v>1</v>
      </c>
      <c r="O333">
        <f t="shared" si="121"/>
        <v>2.6181846095188774</v>
      </c>
      <c r="P333">
        <f t="shared" si="122"/>
        <v>0.93202278013450379</v>
      </c>
      <c r="Q333">
        <f t="shared" si="123"/>
        <v>2.1019788554947922E-2</v>
      </c>
      <c r="R333">
        <f t="shared" si="124"/>
        <v>1</v>
      </c>
      <c r="S333">
        <f t="shared" si="125"/>
        <v>1</v>
      </c>
      <c r="T333">
        <f t="shared" si="106"/>
        <v>0</v>
      </c>
      <c r="U333">
        <f t="shared" si="105"/>
        <v>0.81986561740733654</v>
      </c>
      <c r="V333">
        <f t="shared" si="107"/>
        <v>0.18013438259266346</v>
      </c>
      <c r="W333">
        <f t="shared" si="108"/>
        <v>1</v>
      </c>
      <c r="X333">
        <f t="shared" si="109"/>
        <v>0.89266203827060853</v>
      </c>
      <c r="Y333">
        <f t="shared" si="110"/>
        <v>0.10733796172939147</v>
      </c>
      <c r="Z333">
        <f t="shared" si="111"/>
        <v>1</v>
      </c>
      <c r="AA333">
        <f t="shared" si="112"/>
        <v>1</v>
      </c>
    </row>
    <row r="334" spans="1:27" x14ac:dyDescent="0.2">
      <c r="A334">
        <v>33</v>
      </c>
      <c r="B334">
        <v>0</v>
      </c>
      <c r="C334">
        <v>7</v>
      </c>
      <c r="D334">
        <v>1</v>
      </c>
      <c r="E334">
        <v>7.9253053290775677</v>
      </c>
      <c r="F334">
        <v>1</v>
      </c>
      <c r="G334">
        <f t="shared" si="113"/>
        <v>7.6472600110941809</v>
      </c>
      <c r="H334">
        <f t="shared" si="114"/>
        <v>0.27804531798338683</v>
      </c>
      <c r="I334">
        <f t="shared" si="115"/>
        <v>7.7309198852482691E-2</v>
      </c>
      <c r="J334">
        <f t="shared" si="116"/>
        <v>7.9253053290775677</v>
      </c>
      <c r="K334">
        <f t="shared" si="117"/>
        <v>2.1674511217350068</v>
      </c>
      <c r="L334">
        <f t="shared" si="118"/>
        <v>0.8972882945743903</v>
      </c>
      <c r="M334">
        <f t="shared" si="119"/>
        <v>2.2553807953573996E-2</v>
      </c>
      <c r="N334">
        <f t="shared" si="120"/>
        <v>1</v>
      </c>
      <c r="O334">
        <f t="shared" si="121"/>
        <v>3.3136456064481576</v>
      </c>
      <c r="P334">
        <f t="shared" si="122"/>
        <v>0.96489398007340255</v>
      </c>
      <c r="Q334">
        <f t="shared" si="123"/>
        <v>2.0281867439085055E-2</v>
      </c>
      <c r="R334">
        <f t="shared" si="124"/>
        <v>1</v>
      </c>
      <c r="S334">
        <f t="shared" si="125"/>
        <v>1</v>
      </c>
      <c r="T334">
        <f t="shared" si="106"/>
        <v>0</v>
      </c>
      <c r="U334">
        <f t="shared" si="105"/>
        <v>0.83501759502935147</v>
      </c>
      <c r="V334">
        <f t="shared" si="107"/>
        <v>0.16498240497064853</v>
      </c>
      <c r="W334">
        <f t="shared" si="108"/>
        <v>1</v>
      </c>
      <c r="X334">
        <f t="shared" si="109"/>
        <v>0.9084420431577066</v>
      </c>
      <c r="Y334">
        <f t="shared" si="110"/>
        <v>9.1557956842293398E-2</v>
      </c>
      <c r="Z334">
        <f t="shared" si="111"/>
        <v>1</v>
      </c>
      <c r="AA334">
        <f t="shared" si="112"/>
        <v>1</v>
      </c>
    </row>
    <row r="335" spans="1:27" x14ac:dyDescent="0.2">
      <c r="A335">
        <v>33</v>
      </c>
      <c r="B335">
        <v>0</v>
      </c>
      <c r="C335">
        <v>8</v>
      </c>
      <c r="D335">
        <v>1</v>
      </c>
      <c r="E335">
        <v>9.123397340316199</v>
      </c>
      <c r="F335">
        <v>1</v>
      </c>
      <c r="G335">
        <f t="shared" si="113"/>
        <v>8.8849579811513681</v>
      </c>
      <c r="H335">
        <f t="shared" si="114"/>
        <v>0.23843935916483083</v>
      </c>
      <c r="I335">
        <f t="shared" si="115"/>
        <v>5.6853327998935201E-2</v>
      </c>
      <c r="J335">
        <f t="shared" si="116"/>
        <v>9.123397340316199</v>
      </c>
      <c r="K335">
        <f t="shared" si="117"/>
        <v>2.2673486363431747</v>
      </c>
      <c r="L335">
        <f t="shared" si="118"/>
        <v>0.90613652369990394</v>
      </c>
      <c r="M335">
        <f t="shared" si="119"/>
        <v>2.0436829135246786E-2</v>
      </c>
      <c r="N335">
        <f t="shared" si="120"/>
        <v>1</v>
      </c>
      <c r="O335">
        <f t="shared" si="121"/>
        <v>3.8228139909566998</v>
      </c>
      <c r="P335">
        <f t="shared" si="122"/>
        <v>0.97860171580053323</v>
      </c>
      <c r="Q335">
        <f t="shared" si="123"/>
        <v>1.9847870275527601E-2</v>
      </c>
      <c r="R335">
        <f t="shared" si="124"/>
        <v>1</v>
      </c>
      <c r="S335">
        <f t="shared" si="125"/>
        <v>1</v>
      </c>
      <c r="T335">
        <f t="shared" si="106"/>
        <v>0</v>
      </c>
      <c r="U335">
        <f t="shared" si="105"/>
        <v>0.8390066911373244</v>
      </c>
      <c r="V335">
        <f t="shared" si="107"/>
        <v>0.1609933088626756</v>
      </c>
      <c r="W335">
        <f t="shared" si="108"/>
        <v>1</v>
      </c>
      <c r="X335">
        <f t="shared" si="109"/>
        <v>0.91780293475355368</v>
      </c>
      <c r="Y335">
        <f t="shared" si="110"/>
        <v>8.2197065246446321E-2</v>
      </c>
      <c r="Z335">
        <f t="shared" si="111"/>
        <v>1</v>
      </c>
      <c r="AA335">
        <f t="shared" si="112"/>
        <v>1</v>
      </c>
    </row>
    <row r="336" spans="1:27" x14ac:dyDescent="0.2">
      <c r="A336">
        <v>33</v>
      </c>
      <c r="B336">
        <v>0</v>
      </c>
      <c r="C336">
        <v>9</v>
      </c>
      <c r="D336">
        <v>1</v>
      </c>
      <c r="E336">
        <v>10.759950322418486</v>
      </c>
      <c r="F336">
        <v>1</v>
      </c>
      <c r="G336">
        <f t="shared" si="113"/>
        <v>10.162527672575422</v>
      </c>
      <c r="H336">
        <f t="shared" si="114"/>
        <v>0.59742264984306459</v>
      </c>
      <c r="I336">
        <f t="shared" si="115"/>
        <v>0.35691382254550896</v>
      </c>
      <c r="J336">
        <f t="shared" si="116"/>
        <v>10.759950322418486</v>
      </c>
      <c r="K336">
        <f t="shared" si="117"/>
        <v>2.4038052472737363</v>
      </c>
      <c r="L336">
        <f t="shared" si="118"/>
        <v>0.91711701276692015</v>
      </c>
      <c r="M336">
        <f t="shared" si="119"/>
        <v>1.8742963686945491E-2</v>
      </c>
      <c r="N336">
        <f t="shared" si="120"/>
        <v>1</v>
      </c>
      <c r="O336">
        <f t="shared" si="121"/>
        <v>4.5183207051682253</v>
      </c>
      <c r="P336">
        <f t="shared" si="122"/>
        <v>0.98921036118423178</v>
      </c>
      <c r="Q336">
        <f t="shared" si="123"/>
        <v>1.9633718923992436E-2</v>
      </c>
      <c r="R336">
        <f t="shared" si="124"/>
        <v>1</v>
      </c>
      <c r="S336">
        <f t="shared" si="125"/>
        <v>1</v>
      </c>
      <c r="T336">
        <f t="shared" si="106"/>
        <v>0</v>
      </c>
      <c r="U336">
        <f t="shared" si="105"/>
        <v>0.83263604977186945</v>
      </c>
      <c r="V336">
        <f t="shared" si="107"/>
        <v>0.16736395022813055</v>
      </c>
      <c r="W336">
        <f t="shared" si="108"/>
        <v>1</v>
      </c>
      <c r="X336">
        <f t="shared" si="109"/>
        <v>0.9291828403432143</v>
      </c>
      <c r="Y336">
        <f t="shared" si="110"/>
        <v>7.08171596567857E-2</v>
      </c>
      <c r="Z336">
        <f t="shared" si="111"/>
        <v>1</v>
      </c>
      <c r="AA336">
        <f t="shared" si="112"/>
        <v>1</v>
      </c>
    </row>
    <row r="337" spans="1:27" x14ac:dyDescent="0.2">
      <c r="A337">
        <v>33</v>
      </c>
      <c r="B337">
        <v>0</v>
      </c>
      <c r="C337">
        <v>10</v>
      </c>
      <c r="D337">
        <v>0</v>
      </c>
      <c r="E337">
        <v>11.224758990469445</v>
      </c>
      <c r="F337">
        <v>1</v>
      </c>
      <c r="G337">
        <f t="shared" si="113"/>
        <v>11.48125352971643</v>
      </c>
      <c r="H337">
        <f t="shared" si="114"/>
        <v>-0.25649453924698484</v>
      </c>
      <c r="I337">
        <f t="shared" si="115"/>
        <v>6.5789448663523042E-2</v>
      </c>
      <c r="J337">
        <f t="shared" si="116"/>
        <v>11.224758990469445</v>
      </c>
      <c r="K337">
        <f t="shared" si="117"/>
        <v>-0.2932014123398653</v>
      </c>
      <c r="L337">
        <f t="shared" si="118"/>
        <v>0.42722028959787339</v>
      </c>
      <c r="M337">
        <f t="shared" si="119"/>
        <v>8.0073743742592775E-3</v>
      </c>
      <c r="N337">
        <f t="shared" si="120"/>
        <v>8.0073743742592775E-3</v>
      </c>
      <c r="O337">
        <f t="shared" si="121"/>
        <v>3.4890304387758766</v>
      </c>
      <c r="P337">
        <f t="shared" si="122"/>
        <v>0.97037403532416178</v>
      </c>
      <c r="Q337">
        <f t="shared" si="123"/>
        <v>1.9052051060694901E-2</v>
      </c>
      <c r="R337">
        <f t="shared" si="124"/>
        <v>1.9052051060694901E-2</v>
      </c>
      <c r="S337">
        <f t="shared" si="125"/>
        <v>1.4305474109136091E-2</v>
      </c>
      <c r="T337">
        <f t="shared" si="106"/>
        <v>-1.8444977443201245</v>
      </c>
      <c r="U337">
        <f t="shared" si="105"/>
        <v>0.67647388326854496</v>
      </c>
      <c r="V337">
        <f t="shared" si="107"/>
        <v>0.32352611673145504</v>
      </c>
      <c r="W337">
        <f t="shared" si="108"/>
        <v>1</v>
      </c>
      <c r="X337">
        <f t="shared" si="109"/>
        <v>0.60294471174084352</v>
      </c>
      <c r="Y337">
        <f t="shared" si="110"/>
        <v>0.39705528825915648</v>
      </c>
      <c r="Z337">
        <f t="shared" si="111"/>
        <v>1</v>
      </c>
      <c r="AA337">
        <f t="shared" si="112"/>
        <v>1</v>
      </c>
    </row>
    <row r="338" spans="1:27" x14ac:dyDescent="0.2">
      <c r="A338">
        <v>34</v>
      </c>
      <c r="B338">
        <v>1</v>
      </c>
      <c r="C338">
        <v>1</v>
      </c>
      <c r="D338">
        <v>0</v>
      </c>
      <c r="E338">
        <v>0.79303077451239834</v>
      </c>
      <c r="F338">
        <v>0</v>
      </c>
      <c r="G338">
        <f t="shared" si="113"/>
        <v>0.99134592960887336</v>
      </c>
      <c r="H338">
        <f t="shared" si="114"/>
        <v>-0.19831515509647502</v>
      </c>
      <c r="I338">
        <f t="shared" si="115"/>
        <v>3.9328900740938942E-2</v>
      </c>
      <c r="J338">
        <f t="shared" si="116"/>
        <v>0.79303077451239834</v>
      </c>
      <c r="K338">
        <f t="shared" si="117"/>
        <v>-1.1630041587621887</v>
      </c>
      <c r="L338">
        <f t="shared" si="118"/>
        <v>0.2381218424809266</v>
      </c>
      <c r="M338">
        <f t="shared" si="119"/>
        <v>0.7618781575190734</v>
      </c>
      <c r="N338">
        <f t="shared" si="120"/>
        <v>1</v>
      </c>
      <c r="O338">
        <f t="shared" si="121"/>
        <v>-0.94427364265255875</v>
      </c>
      <c r="P338">
        <f t="shared" si="122"/>
        <v>0.28003789555052627</v>
      </c>
      <c r="Q338">
        <f t="shared" si="123"/>
        <v>0.71996210444947373</v>
      </c>
      <c r="R338">
        <f t="shared" si="124"/>
        <v>1</v>
      </c>
      <c r="S338">
        <f t="shared" si="125"/>
        <v>1</v>
      </c>
      <c r="T338">
        <f t="shared" si="106"/>
        <v>0</v>
      </c>
      <c r="U338">
        <f t="shared" si="105"/>
        <v>0.44368096536390284</v>
      </c>
      <c r="V338">
        <f t="shared" si="107"/>
        <v>0.55631903463609711</v>
      </c>
      <c r="W338">
        <f t="shared" si="108"/>
        <v>2</v>
      </c>
      <c r="X338">
        <f t="shared" si="109"/>
        <v>0.26144054066036171</v>
      </c>
      <c r="Y338">
        <f t="shared" si="110"/>
        <v>0.73855945933963829</v>
      </c>
      <c r="Z338">
        <f t="shared" si="111"/>
        <v>0</v>
      </c>
      <c r="AA338">
        <f t="shared" si="112"/>
        <v>1</v>
      </c>
    </row>
    <row r="339" spans="1:27" x14ac:dyDescent="0.2">
      <c r="A339">
        <v>34</v>
      </c>
      <c r="B339">
        <v>0</v>
      </c>
      <c r="C339">
        <v>2</v>
      </c>
      <c r="D339">
        <v>1</v>
      </c>
      <c r="E339">
        <v>0</v>
      </c>
      <c r="F339">
        <v>1</v>
      </c>
      <c r="G339">
        <f t="shared" si="113"/>
        <v>2.0146274926596561</v>
      </c>
      <c r="H339">
        <f t="shared" si="114"/>
        <v>0</v>
      </c>
      <c r="I339">
        <f t="shared" si="115"/>
        <v>0</v>
      </c>
      <c r="J339">
        <f t="shared" si="116"/>
        <v>2.0146274926596561</v>
      </c>
      <c r="K339">
        <f t="shared" si="117"/>
        <v>1.6746158303141989</v>
      </c>
      <c r="L339">
        <f t="shared" si="118"/>
        <v>0.84219026130380903</v>
      </c>
      <c r="M339">
        <f t="shared" si="119"/>
        <v>0.641646364562653</v>
      </c>
      <c r="N339">
        <f t="shared" si="120"/>
        <v>1</v>
      </c>
      <c r="O339">
        <f t="shared" si="121"/>
        <v>0.80170974752527635</v>
      </c>
      <c r="P339">
        <f t="shared" si="122"/>
        <v>0.69034009385872042</v>
      </c>
      <c r="Q339">
        <f t="shared" si="123"/>
        <v>0.49701870676037158</v>
      </c>
      <c r="R339">
        <f t="shared" si="124"/>
        <v>1</v>
      </c>
      <c r="S339">
        <f t="shared" si="125"/>
        <v>1</v>
      </c>
      <c r="T339">
        <f t="shared" si="106"/>
        <v>0</v>
      </c>
      <c r="U339">
        <f t="shared" ref="U339:U402" si="126">IF(B339=1,M339*$L$2/(M339*$L$2+Q339*(1-$L$2)),M339*U338/(M339*U338+Q339*(1-U338)))</f>
        <v>0.50729285222951259</v>
      </c>
      <c r="V339">
        <f t="shared" si="107"/>
        <v>0.49270714777048741</v>
      </c>
      <c r="W339">
        <f t="shared" si="108"/>
        <v>1</v>
      </c>
      <c r="X339">
        <f t="shared" si="109"/>
        <v>0.7673725984134685</v>
      </c>
      <c r="Y339">
        <f t="shared" si="110"/>
        <v>0.2326274015865315</v>
      </c>
      <c r="Z339">
        <f t="shared" si="111"/>
        <v>1</v>
      </c>
      <c r="AA339">
        <f t="shared" si="112"/>
        <v>1</v>
      </c>
    </row>
    <row r="340" spans="1:27" x14ac:dyDescent="0.2">
      <c r="A340">
        <v>34</v>
      </c>
      <c r="B340">
        <v>0</v>
      </c>
      <c r="C340">
        <v>3</v>
      </c>
      <c r="D340">
        <v>1</v>
      </c>
      <c r="E340">
        <v>3.4611869733577678</v>
      </c>
      <c r="F340">
        <v>1</v>
      </c>
      <c r="G340">
        <f t="shared" si="113"/>
        <v>3.0708734770384685</v>
      </c>
      <c r="H340">
        <f t="shared" si="114"/>
        <v>0.39031349631929935</v>
      </c>
      <c r="I340">
        <f t="shared" si="115"/>
        <v>0.15234462540899571</v>
      </c>
      <c r="J340">
        <f t="shared" si="116"/>
        <v>3.4611869733577678</v>
      </c>
      <c r="K340">
        <f t="shared" si="117"/>
        <v>1.7952306875197204</v>
      </c>
      <c r="L340">
        <f t="shared" si="118"/>
        <v>0.85756737756753731</v>
      </c>
      <c r="M340">
        <f t="shared" si="119"/>
        <v>0.55025499018373836</v>
      </c>
      <c r="N340">
        <f t="shared" si="120"/>
        <v>1</v>
      </c>
      <c r="O340">
        <f t="shared" si="121"/>
        <v>1.4164725094613224</v>
      </c>
      <c r="P340">
        <f t="shared" si="122"/>
        <v>0.80478482148803865</v>
      </c>
      <c r="Q340">
        <f t="shared" si="123"/>
        <v>0.39999311119636144</v>
      </c>
      <c r="R340">
        <f t="shared" si="124"/>
        <v>1</v>
      </c>
      <c r="S340">
        <f t="shared" si="125"/>
        <v>1</v>
      </c>
      <c r="T340">
        <f t="shared" si="106"/>
        <v>0</v>
      </c>
      <c r="U340">
        <f t="shared" si="126"/>
        <v>0.58615868476161059</v>
      </c>
      <c r="V340">
        <f t="shared" si="107"/>
        <v>0.41384131523838941</v>
      </c>
      <c r="W340">
        <f t="shared" si="108"/>
        <v>1</v>
      </c>
      <c r="X340">
        <f t="shared" si="109"/>
        <v>0.83572377513795348</v>
      </c>
      <c r="Y340">
        <f t="shared" si="110"/>
        <v>0.16427622486204652</v>
      </c>
      <c r="Z340">
        <f t="shared" si="111"/>
        <v>1</v>
      </c>
      <c r="AA340">
        <f t="shared" si="112"/>
        <v>1</v>
      </c>
    </row>
    <row r="341" spans="1:27" x14ac:dyDescent="0.2">
      <c r="A341">
        <v>34</v>
      </c>
      <c r="B341">
        <v>0</v>
      </c>
      <c r="C341">
        <v>4</v>
      </c>
      <c r="D341">
        <v>0</v>
      </c>
      <c r="E341">
        <v>4.2626625015450728</v>
      </c>
      <c r="F341">
        <v>0</v>
      </c>
      <c r="G341">
        <f t="shared" si="113"/>
        <v>4.161145812435759</v>
      </c>
      <c r="H341">
        <f t="shared" si="114"/>
        <v>0.10151668910931377</v>
      </c>
      <c r="I341">
        <f t="shared" si="115"/>
        <v>1.0305638167717067E-2</v>
      </c>
      <c r="J341">
        <f t="shared" si="116"/>
        <v>4.2626625015450728</v>
      </c>
      <c r="K341">
        <f t="shared" si="117"/>
        <v>-0.87370451993238474</v>
      </c>
      <c r="L341">
        <f t="shared" si="118"/>
        <v>0.29448405356352803</v>
      </c>
      <c r="M341">
        <f t="shared" si="119"/>
        <v>0.38821367018087177</v>
      </c>
      <c r="N341">
        <f t="shared" si="120"/>
        <v>1</v>
      </c>
      <c r="O341">
        <f t="shared" si="121"/>
        <v>0.53025983617967798</v>
      </c>
      <c r="P341">
        <f t="shared" si="122"/>
        <v>0.62954371259185926</v>
      </c>
      <c r="Q341">
        <f t="shared" si="123"/>
        <v>0.14817996296263566</v>
      </c>
      <c r="R341">
        <f t="shared" si="124"/>
        <v>1</v>
      </c>
      <c r="S341">
        <f t="shared" si="125"/>
        <v>1</v>
      </c>
      <c r="T341">
        <f t="shared" si="106"/>
        <v>0</v>
      </c>
      <c r="U341">
        <f t="shared" si="126"/>
        <v>0.78771996434072267</v>
      </c>
      <c r="V341">
        <f t="shared" si="107"/>
        <v>0.21228003565927733</v>
      </c>
      <c r="W341">
        <f t="shared" si="108"/>
        <v>1</v>
      </c>
      <c r="X341">
        <f t="shared" si="109"/>
        <v>0.3656105299300475</v>
      </c>
      <c r="Y341">
        <f t="shared" si="110"/>
        <v>0.6343894700699525</v>
      </c>
      <c r="Z341">
        <f t="shared" si="111"/>
        <v>0</v>
      </c>
      <c r="AA341">
        <f t="shared" si="112"/>
        <v>1</v>
      </c>
    </row>
    <row r="342" spans="1:27" x14ac:dyDescent="0.2">
      <c r="A342">
        <v>34</v>
      </c>
      <c r="B342">
        <v>0</v>
      </c>
      <c r="C342">
        <v>5</v>
      </c>
      <c r="D342">
        <v>0</v>
      </c>
      <c r="E342">
        <v>0</v>
      </c>
      <c r="F342">
        <v>1</v>
      </c>
      <c r="G342">
        <f t="shared" si="113"/>
        <v>5.2865406379902842</v>
      </c>
      <c r="H342">
        <f t="shared" si="114"/>
        <v>0</v>
      </c>
      <c r="I342">
        <f t="shared" si="115"/>
        <v>0</v>
      </c>
      <c r="J342">
        <f t="shared" si="116"/>
        <v>5.2865406379902842</v>
      </c>
      <c r="K342">
        <f t="shared" si="117"/>
        <v>-0.78833304584436747</v>
      </c>
      <c r="L342">
        <f t="shared" si="118"/>
        <v>0.3125267088201561</v>
      </c>
      <c r="M342">
        <f t="shared" si="119"/>
        <v>0.12132714066062143</v>
      </c>
      <c r="N342">
        <f t="shared" si="120"/>
        <v>1</v>
      </c>
      <c r="O342">
        <f t="shared" si="121"/>
        <v>0.96539033682332964</v>
      </c>
      <c r="P342">
        <f t="shared" si="122"/>
        <v>0.72419974131416631</v>
      </c>
      <c r="Q342">
        <f t="shared" si="123"/>
        <v>0.1073118908454835</v>
      </c>
      <c r="R342">
        <f t="shared" si="124"/>
        <v>1</v>
      </c>
      <c r="S342">
        <f t="shared" si="125"/>
        <v>1</v>
      </c>
      <c r="T342">
        <f t="shared" si="106"/>
        <v>0</v>
      </c>
      <c r="U342">
        <f t="shared" si="126"/>
        <v>0.80752183908232611</v>
      </c>
      <c r="V342">
        <f t="shared" si="107"/>
        <v>0.19247816091767389</v>
      </c>
      <c r="W342">
        <f t="shared" si="108"/>
        <v>1</v>
      </c>
      <c r="X342">
        <f t="shared" si="109"/>
        <v>0.39176477701400503</v>
      </c>
      <c r="Y342">
        <f t="shared" si="110"/>
        <v>0.60823522298599497</v>
      </c>
      <c r="Z342">
        <f t="shared" si="111"/>
        <v>0</v>
      </c>
      <c r="AA342">
        <f t="shared" si="112"/>
        <v>0</v>
      </c>
    </row>
    <row r="343" spans="1:27" x14ac:dyDescent="0.2">
      <c r="A343">
        <v>34</v>
      </c>
      <c r="B343">
        <v>0</v>
      </c>
      <c r="C343">
        <v>6</v>
      </c>
      <c r="D343">
        <v>1</v>
      </c>
      <c r="E343">
        <v>6.0197829634256808</v>
      </c>
      <c r="F343">
        <v>1</v>
      </c>
      <c r="G343">
        <f t="shared" si="113"/>
        <v>6.4481894043266221</v>
      </c>
      <c r="H343">
        <f t="shared" si="114"/>
        <v>-0.42840644090094138</v>
      </c>
      <c r="I343">
        <f t="shared" si="115"/>
        <v>0.18353207860541176</v>
      </c>
      <c r="J343">
        <f t="shared" si="116"/>
        <v>6.0197829634256808</v>
      </c>
      <c r="K343">
        <f t="shared" si="117"/>
        <v>2.0085677082965829</v>
      </c>
      <c r="L343">
        <f t="shared" si="118"/>
        <v>0.88169370161898231</v>
      </c>
      <c r="M343">
        <f t="shared" si="119"/>
        <v>0.10697337575591025</v>
      </c>
      <c r="N343">
        <f t="shared" si="120"/>
        <v>1</v>
      </c>
      <c r="O343">
        <f t="shared" si="121"/>
        <v>2.5038315558888806</v>
      </c>
      <c r="P343">
        <f t="shared" si="122"/>
        <v>0.92440999014910219</v>
      </c>
      <c r="Q343">
        <f t="shared" si="123"/>
        <v>9.9200183959354926E-2</v>
      </c>
      <c r="R343">
        <f t="shared" si="124"/>
        <v>1</v>
      </c>
      <c r="S343">
        <f t="shared" si="125"/>
        <v>1</v>
      </c>
      <c r="T343">
        <f t="shared" si="106"/>
        <v>0</v>
      </c>
      <c r="U343">
        <f t="shared" si="126"/>
        <v>0.81897634874691239</v>
      </c>
      <c r="V343">
        <f t="shared" si="107"/>
        <v>0.18102365125308761</v>
      </c>
      <c r="W343">
        <f t="shared" si="108"/>
        <v>1</v>
      </c>
      <c r="X343">
        <f t="shared" si="109"/>
        <v>0.88942636013668497</v>
      </c>
      <c r="Y343">
        <f t="shared" si="110"/>
        <v>0.11057363986331503</v>
      </c>
      <c r="Z343">
        <f t="shared" si="111"/>
        <v>1</v>
      </c>
      <c r="AA343">
        <f t="shared" si="112"/>
        <v>1</v>
      </c>
    </row>
    <row r="344" spans="1:27" x14ac:dyDescent="0.2">
      <c r="A344">
        <v>34</v>
      </c>
      <c r="B344">
        <v>0</v>
      </c>
      <c r="C344">
        <v>7</v>
      </c>
      <c r="D344">
        <v>0</v>
      </c>
      <c r="E344">
        <v>7.8664850247779246</v>
      </c>
      <c r="F344">
        <v>0</v>
      </c>
      <c r="G344">
        <f t="shared" si="113"/>
        <v>7.6472600110941809</v>
      </c>
      <c r="H344">
        <f t="shared" si="114"/>
        <v>0.2192250136837437</v>
      </c>
      <c r="I344">
        <f t="shared" si="115"/>
        <v>4.805960662463761E-2</v>
      </c>
      <c r="J344">
        <f t="shared" si="116"/>
        <v>7.8664850247779246</v>
      </c>
      <c r="K344">
        <f t="shared" si="117"/>
        <v>-0.57321598500950854</v>
      </c>
      <c r="L344">
        <f t="shared" si="118"/>
        <v>0.36049508474217162</v>
      </c>
      <c r="M344">
        <f t="shared" si="119"/>
        <v>6.8409999597627211E-2</v>
      </c>
      <c r="N344">
        <f t="shared" si="120"/>
        <v>1</v>
      </c>
      <c r="O344">
        <f t="shared" si="121"/>
        <v>2.0618220826493197</v>
      </c>
      <c r="P344">
        <f t="shared" si="122"/>
        <v>0.88713673495364154</v>
      </c>
      <c r="Q344">
        <f t="shared" si="123"/>
        <v>1.1196056654852193E-2</v>
      </c>
      <c r="R344">
        <f t="shared" si="124"/>
        <v>1</v>
      </c>
      <c r="S344">
        <f t="shared" si="125"/>
        <v>1</v>
      </c>
      <c r="T344">
        <f t="shared" si="106"/>
        <v>0</v>
      </c>
      <c r="U344">
        <f t="shared" si="126"/>
        <v>0.96508787224630654</v>
      </c>
      <c r="V344">
        <f t="shared" si="107"/>
        <v>3.4912127753693456E-2</v>
      </c>
      <c r="W344">
        <f t="shared" si="108"/>
        <v>1</v>
      </c>
      <c r="X344">
        <f t="shared" si="109"/>
        <v>0.3788812653147704</v>
      </c>
      <c r="Y344">
        <f t="shared" si="110"/>
        <v>0.6211187346852296</v>
      </c>
      <c r="Z344">
        <f t="shared" si="111"/>
        <v>0</v>
      </c>
      <c r="AA344">
        <f t="shared" si="112"/>
        <v>1</v>
      </c>
    </row>
    <row r="345" spans="1:27" x14ac:dyDescent="0.2">
      <c r="A345">
        <v>34</v>
      </c>
      <c r="B345">
        <v>0</v>
      </c>
      <c r="C345">
        <v>8</v>
      </c>
      <c r="D345">
        <v>0</v>
      </c>
      <c r="E345">
        <v>0</v>
      </c>
      <c r="F345">
        <v>0</v>
      </c>
      <c r="G345">
        <f t="shared" si="113"/>
        <v>8.8849579811513681</v>
      </c>
      <c r="H345">
        <f t="shared" si="114"/>
        <v>0</v>
      </c>
      <c r="I345">
        <f t="shared" si="115"/>
        <v>0</v>
      </c>
      <c r="J345">
        <f t="shared" si="116"/>
        <v>8.8849579811513681</v>
      </c>
      <c r="K345">
        <f t="shared" si="117"/>
        <v>-0.48829519755500028</v>
      </c>
      <c r="L345">
        <f t="shared" si="118"/>
        <v>0.38029525769842876</v>
      </c>
      <c r="M345">
        <f t="shared" si="119"/>
        <v>4.2394001171498163E-2</v>
      </c>
      <c r="N345">
        <f t="shared" si="120"/>
        <v>1</v>
      </c>
      <c r="O345">
        <f t="shared" si="121"/>
        <v>2.4946554752417507</v>
      </c>
      <c r="P345">
        <f t="shared" si="122"/>
        <v>0.92376629857829851</v>
      </c>
      <c r="Q345">
        <f t="shared" si="123"/>
        <v>8.5351684012645605E-4</v>
      </c>
      <c r="R345">
        <f t="shared" si="124"/>
        <v>1</v>
      </c>
      <c r="S345">
        <f t="shared" si="125"/>
        <v>1</v>
      </c>
      <c r="T345">
        <f t="shared" si="106"/>
        <v>0</v>
      </c>
      <c r="U345">
        <f t="shared" si="126"/>
        <v>0.99927221858621118</v>
      </c>
      <c r="V345">
        <f t="shared" si="107"/>
        <v>7.2778141378881944E-4</v>
      </c>
      <c r="W345">
        <f t="shared" si="108"/>
        <v>1</v>
      </c>
      <c r="X345">
        <f t="shared" si="109"/>
        <v>0.38069078582091359</v>
      </c>
      <c r="Y345">
        <f t="shared" si="110"/>
        <v>0.61930921417908635</v>
      </c>
      <c r="Z345">
        <f t="shared" si="111"/>
        <v>0</v>
      </c>
      <c r="AA345">
        <f t="shared" si="112"/>
        <v>1</v>
      </c>
    </row>
    <row r="346" spans="1:27" x14ac:dyDescent="0.2">
      <c r="A346">
        <v>34</v>
      </c>
      <c r="B346">
        <v>0</v>
      </c>
      <c r="C346">
        <v>9</v>
      </c>
      <c r="D346">
        <v>1</v>
      </c>
      <c r="E346">
        <v>0</v>
      </c>
      <c r="F346">
        <v>0</v>
      </c>
      <c r="G346">
        <f t="shared" si="113"/>
        <v>10.162527672575422</v>
      </c>
      <c r="H346">
        <f t="shared" si="114"/>
        <v>0</v>
      </c>
      <c r="I346">
        <f t="shared" si="115"/>
        <v>0</v>
      </c>
      <c r="J346">
        <f t="shared" si="116"/>
        <v>10.162527672575422</v>
      </c>
      <c r="K346">
        <f t="shared" si="117"/>
        <v>2.3539918461909202</v>
      </c>
      <c r="L346">
        <f t="shared" si="118"/>
        <v>0.91325099817062505</v>
      </c>
      <c r="M346">
        <f t="shared" si="119"/>
        <v>3.6776372851808179E-3</v>
      </c>
      <c r="N346">
        <f t="shared" si="120"/>
        <v>1</v>
      </c>
      <c r="O346">
        <f t="shared" si="121"/>
        <v>4.2644264110439165</v>
      </c>
      <c r="P346">
        <f t="shared" si="122"/>
        <v>0.98613501132166537</v>
      </c>
      <c r="Q346">
        <f t="shared" si="123"/>
        <v>1.1834001325121264E-5</v>
      </c>
      <c r="R346">
        <f t="shared" si="124"/>
        <v>1</v>
      </c>
      <c r="S346">
        <f t="shared" si="125"/>
        <v>1</v>
      </c>
      <c r="T346">
        <f t="shared" si="106"/>
        <v>0</v>
      </c>
      <c r="U346">
        <f t="shared" si="126"/>
        <v>0.99999765642504168</v>
      </c>
      <c r="V346">
        <f t="shared" si="107"/>
        <v>2.3435749583189391E-6</v>
      </c>
      <c r="W346">
        <f t="shared" si="108"/>
        <v>1</v>
      </c>
      <c r="X346">
        <f t="shared" si="109"/>
        <v>0.91325116897977321</v>
      </c>
      <c r="Y346">
        <f t="shared" si="110"/>
        <v>8.6748831020226791E-2</v>
      </c>
      <c r="Z346">
        <f t="shared" si="111"/>
        <v>1</v>
      </c>
      <c r="AA346">
        <f t="shared" si="112"/>
        <v>0</v>
      </c>
    </row>
    <row r="347" spans="1:27" x14ac:dyDescent="0.2">
      <c r="A347">
        <v>34</v>
      </c>
      <c r="B347">
        <v>0</v>
      </c>
      <c r="C347">
        <v>10</v>
      </c>
      <c r="D347">
        <v>0</v>
      </c>
      <c r="E347">
        <v>0</v>
      </c>
      <c r="F347">
        <v>1</v>
      </c>
      <c r="G347">
        <f t="shared" si="113"/>
        <v>11.48125352971643</v>
      </c>
      <c r="H347">
        <f t="shared" si="114"/>
        <v>0</v>
      </c>
      <c r="I347">
        <f t="shared" si="115"/>
        <v>0</v>
      </c>
      <c r="J347">
        <f t="shared" si="116"/>
        <v>11.48125352971643</v>
      </c>
      <c r="K347">
        <f t="shared" si="117"/>
        <v>-0.27181476862553922</v>
      </c>
      <c r="L347">
        <f t="shared" si="118"/>
        <v>0.43246162634440011</v>
      </c>
      <c r="M347">
        <f t="shared" si="119"/>
        <v>1.5904370014541008E-3</v>
      </c>
      <c r="N347">
        <f t="shared" si="120"/>
        <v>1.5904370014541008E-3</v>
      </c>
      <c r="O347">
        <f t="shared" si="121"/>
        <v>3.5980361820398112</v>
      </c>
      <c r="P347">
        <f t="shared" si="122"/>
        <v>0.97335211667973254</v>
      </c>
      <c r="Q347">
        <f t="shared" si="123"/>
        <v>1.1518650238597542E-5</v>
      </c>
      <c r="R347">
        <f t="shared" si="124"/>
        <v>1.1518650238597542E-5</v>
      </c>
      <c r="S347">
        <f t="shared" si="125"/>
        <v>6.9007698807359882E-4</v>
      </c>
      <c r="T347">
        <f t="shared" si="106"/>
        <v>-3.1611024547259907</v>
      </c>
      <c r="U347">
        <f t="shared" si="126"/>
        <v>0.99999998302675108</v>
      </c>
      <c r="V347">
        <f t="shared" si="107"/>
        <v>1.6973248917473427E-8</v>
      </c>
      <c r="W347">
        <f t="shared" si="108"/>
        <v>1</v>
      </c>
      <c r="X347">
        <f t="shared" si="109"/>
        <v>0.43246163552506905</v>
      </c>
      <c r="Y347">
        <f t="shared" si="110"/>
        <v>0.567538364474931</v>
      </c>
      <c r="Z347">
        <f t="shared" si="111"/>
        <v>0</v>
      </c>
      <c r="AA347">
        <f t="shared" si="112"/>
        <v>0</v>
      </c>
    </row>
    <row r="348" spans="1:27" x14ac:dyDescent="0.2">
      <c r="A348">
        <v>35</v>
      </c>
      <c r="B348">
        <v>1</v>
      </c>
      <c r="C348">
        <v>1</v>
      </c>
      <c r="D348">
        <v>1</v>
      </c>
      <c r="E348">
        <v>0.69696825988773947</v>
      </c>
      <c r="F348">
        <v>1</v>
      </c>
      <c r="G348">
        <f t="shared" si="113"/>
        <v>0.99134592960887336</v>
      </c>
      <c r="H348">
        <f t="shared" si="114"/>
        <v>-0.29437766972113388</v>
      </c>
      <c r="I348">
        <f t="shared" si="115"/>
        <v>8.6658212430444984E-2</v>
      </c>
      <c r="J348">
        <f t="shared" si="116"/>
        <v>0.69696825988773947</v>
      </c>
      <c r="K348">
        <f t="shared" si="117"/>
        <v>1.5647487406252063</v>
      </c>
      <c r="L348">
        <f t="shared" si="118"/>
        <v>0.82703371066693787</v>
      </c>
      <c r="M348">
        <f t="shared" si="119"/>
        <v>0.82703371066693787</v>
      </c>
      <c r="N348">
        <f t="shared" si="120"/>
        <v>1</v>
      </c>
      <c r="O348">
        <f t="shared" si="121"/>
        <v>0.24172736170698639</v>
      </c>
      <c r="P348">
        <f t="shared" si="122"/>
        <v>0.56013928639685406</v>
      </c>
      <c r="Q348">
        <f t="shared" si="123"/>
        <v>0.56013928639685406</v>
      </c>
      <c r="R348">
        <f t="shared" si="124"/>
        <v>1</v>
      </c>
      <c r="S348">
        <f t="shared" si="125"/>
        <v>1</v>
      </c>
      <c r="T348">
        <f t="shared" si="106"/>
        <v>0</v>
      </c>
      <c r="U348">
        <f t="shared" si="126"/>
        <v>0.5266835586559917</v>
      </c>
      <c r="V348">
        <f t="shared" si="107"/>
        <v>0.4733164413440083</v>
      </c>
      <c r="W348">
        <f t="shared" si="108"/>
        <v>1</v>
      </c>
      <c r="X348">
        <f t="shared" si="109"/>
        <v>0.70070819155686381</v>
      </c>
      <c r="Y348">
        <f t="shared" si="110"/>
        <v>0.29929180844313619</v>
      </c>
      <c r="Z348">
        <f t="shared" si="111"/>
        <v>1</v>
      </c>
      <c r="AA348">
        <f t="shared" si="112"/>
        <v>1</v>
      </c>
    </row>
    <row r="349" spans="1:27" x14ac:dyDescent="0.2">
      <c r="A349">
        <v>35</v>
      </c>
      <c r="B349">
        <v>0</v>
      </c>
      <c r="C349">
        <v>2</v>
      </c>
      <c r="D349">
        <v>1</v>
      </c>
      <c r="E349">
        <v>1.8551859238025721</v>
      </c>
      <c r="F349">
        <v>0</v>
      </c>
      <c r="G349">
        <f t="shared" si="113"/>
        <v>2.0146274926596561</v>
      </c>
      <c r="H349">
        <f t="shared" si="114"/>
        <v>-0.15944156885708405</v>
      </c>
      <c r="I349">
        <f t="shared" si="115"/>
        <v>2.5421613879608274E-2</v>
      </c>
      <c r="J349">
        <f t="shared" si="116"/>
        <v>1.8551859238025721</v>
      </c>
      <c r="K349">
        <f t="shared" si="117"/>
        <v>1.6613215120943625</v>
      </c>
      <c r="L349">
        <f t="shared" si="118"/>
        <v>0.84041532057785084</v>
      </c>
      <c r="M349">
        <f t="shared" si="119"/>
        <v>0.13198190958809375</v>
      </c>
      <c r="N349">
        <f t="shared" si="120"/>
        <v>1</v>
      </c>
      <c r="O349">
        <f t="shared" si="121"/>
        <v>0.73394983820534088</v>
      </c>
      <c r="P349">
        <f t="shared" si="122"/>
        <v>0.67567143821609632</v>
      </c>
      <c r="Q349">
        <f t="shared" si="123"/>
        <v>0.18166916915575379</v>
      </c>
      <c r="R349">
        <f t="shared" si="124"/>
        <v>1</v>
      </c>
      <c r="S349">
        <f t="shared" si="125"/>
        <v>1</v>
      </c>
      <c r="T349">
        <f t="shared" si="106"/>
        <v>0</v>
      </c>
      <c r="U349">
        <f t="shared" si="126"/>
        <v>0.44702786519352239</v>
      </c>
      <c r="V349">
        <f t="shared" si="107"/>
        <v>0.55297213480647756</v>
      </c>
      <c r="W349">
        <f t="shared" si="108"/>
        <v>2</v>
      </c>
      <c r="X349">
        <f t="shared" si="109"/>
        <v>0.74931654425196426</v>
      </c>
      <c r="Y349">
        <f t="shared" si="110"/>
        <v>0.25068345574803574</v>
      </c>
      <c r="Z349">
        <f t="shared" si="111"/>
        <v>1</v>
      </c>
      <c r="AA349">
        <f t="shared" si="112"/>
        <v>0</v>
      </c>
    </row>
    <row r="350" spans="1:27" x14ac:dyDescent="0.2">
      <c r="A350">
        <v>35</v>
      </c>
      <c r="B350">
        <v>0</v>
      </c>
      <c r="C350">
        <v>3</v>
      </c>
      <c r="D350">
        <v>1</v>
      </c>
      <c r="E350">
        <v>0</v>
      </c>
      <c r="F350">
        <v>0</v>
      </c>
      <c r="G350">
        <f t="shared" si="113"/>
        <v>3.0708734770384685</v>
      </c>
      <c r="H350">
        <f t="shared" si="114"/>
        <v>0</v>
      </c>
      <c r="I350">
        <f t="shared" si="115"/>
        <v>0</v>
      </c>
      <c r="J350">
        <f t="shared" si="116"/>
        <v>3.0708734770384685</v>
      </c>
      <c r="K350">
        <f t="shared" si="117"/>
        <v>1.7626861518458603</v>
      </c>
      <c r="L350">
        <f t="shared" si="118"/>
        <v>0.85354576265455318</v>
      </c>
      <c r="M350">
        <f t="shared" si="119"/>
        <v>1.9329309912119987E-2</v>
      </c>
      <c r="N350">
        <f t="shared" si="120"/>
        <v>1</v>
      </c>
      <c r="O350">
        <f t="shared" si="121"/>
        <v>1.2505960237585934</v>
      </c>
      <c r="P350">
        <f t="shared" si="122"/>
        <v>0.77740301868781525</v>
      </c>
      <c r="Q350">
        <f t="shared" si="123"/>
        <v>4.0439008651563454E-2</v>
      </c>
      <c r="R350">
        <f t="shared" si="124"/>
        <v>1</v>
      </c>
      <c r="S350">
        <f t="shared" si="125"/>
        <v>1</v>
      </c>
      <c r="T350">
        <f t="shared" si="106"/>
        <v>0</v>
      </c>
      <c r="U350">
        <f t="shared" si="126"/>
        <v>0.27871210943352248</v>
      </c>
      <c r="V350">
        <f t="shared" si="107"/>
        <v>0.72128789056647746</v>
      </c>
      <c r="W350">
        <f t="shared" si="108"/>
        <v>2</v>
      </c>
      <c r="X350">
        <f t="shared" si="109"/>
        <v>0.79862492347684144</v>
      </c>
      <c r="Y350">
        <f t="shared" si="110"/>
        <v>0.20137507652315856</v>
      </c>
      <c r="Z350">
        <f t="shared" si="111"/>
        <v>1</v>
      </c>
      <c r="AA350">
        <f t="shared" si="112"/>
        <v>0</v>
      </c>
    </row>
    <row r="351" spans="1:27" x14ac:dyDescent="0.2">
      <c r="A351">
        <v>35</v>
      </c>
      <c r="B351">
        <v>0</v>
      </c>
      <c r="C351">
        <v>4</v>
      </c>
      <c r="D351">
        <v>0</v>
      </c>
      <c r="E351">
        <v>0</v>
      </c>
      <c r="F351">
        <v>1</v>
      </c>
      <c r="G351">
        <f t="shared" si="113"/>
        <v>4.161145812435759</v>
      </c>
      <c r="H351">
        <f t="shared" si="114"/>
        <v>0</v>
      </c>
      <c r="I351">
        <f t="shared" si="115"/>
        <v>0</v>
      </c>
      <c r="J351">
        <f t="shared" si="116"/>
        <v>4.161145812435759</v>
      </c>
      <c r="K351">
        <f t="shared" si="117"/>
        <v>-0.88216903253921375</v>
      </c>
      <c r="L351">
        <f t="shared" si="118"/>
        <v>0.29272850379645721</v>
      </c>
      <c r="M351">
        <f t="shared" si="119"/>
        <v>5.6582399699929131E-3</v>
      </c>
      <c r="N351">
        <f t="shared" si="120"/>
        <v>1</v>
      </c>
      <c r="O351">
        <f t="shared" si="121"/>
        <v>0.48711699897721039</v>
      </c>
      <c r="P351">
        <f t="shared" si="122"/>
        <v>0.61942703619560613</v>
      </c>
      <c r="Q351">
        <f t="shared" si="123"/>
        <v>2.5049015275726425E-2</v>
      </c>
      <c r="R351">
        <f t="shared" si="124"/>
        <v>1</v>
      </c>
      <c r="S351">
        <f t="shared" si="125"/>
        <v>1</v>
      </c>
      <c r="T351">
        <f t="shared" si="106"/>
        <v>0</v>
      </c>
      <c r="U351">
        <f t="shared" si="126"/>
        <v>8.0277648551007136E-2</v>
      </c>
      <c r="V351">
        <f t="shared" si="107"/>
        <v>0.91972235144899284</v>
      </c>
      <c r="W351">
        <f t="shared" si="108"/>
        <v>2</v>
      </c>
      <c r="X351">
        <f t="shared" si="109"/>
        <v>0.59320044622953749</v>
      </c>
      <c r="Y351">
        <f t="shared" si="110"/>
        <v>0.40679955377046251</v>
      </c>
      <c r="Z351">
        <f t="shared" si="111"/>
        <v>1</v>
      </c>
      <c r="AA351">
        <f t="shared" si="112"/>
        <v>1</v>
      </c>
    </row>
    <row r="352" spans="1:27" x14ac:dyDescent="0.2">
      <c r="A352">
        <v>35</v>
      </c>
      <c r="B352">
        <v>0</v>
      </c>
      <c r="C352">
        <v>5</v>
      </c>
      <c r="D352">
        <v>0</v>
      </c>
      <c r="E352">
        <v>4.9309470410869363</v>
      </c>
      <c r="F352">
        <v>1</v>
      </c>
      <c r="G352">
        <f t="shared" si="113"/>
        <v>5.2865406379902842</v>
      </c>
      <c r="H352">
        <f t="shared" si="114"/>
        <v>-0.35559359690334791</v>
      </c>
      <c r="I352">
        <f t="shared" si="115"/>
        <v>0.12644680615866069</v>
      </c>
      <c r="J352">
        <f t="shared" si="116"/>
        <v>4.9309470410869363</v>
      </c>
      <c r="K352">
        <f t="shared" si="117"/>
        <v>-0.817982618838764</v>
      </c>
      <c r="L352">
        <f t="shared" si="118"/>
        <v>0.30619206164182411</v>
      </c>
      <c r="M352">
        <f t="shared" si="119"/>
        <v>1.732508161676303E-3</v>
      </c>
      <c r="N352">
        <f t="shared" si="120"/>
        <v>1</v>
      </c>
      <c r="O352">
        <f t="shared" si="121"/>
        <v>0.81426920791297497</v>
      </c>
      <c r="P352">
        <f t="shared" si="122"/>
        <v>0.69301849973148133</v>
      </c>
      <c r="Q352">
        <f t="shared" si="123"/>
        <v>1.7359430986134884E-2</v>
      </c>
      <c r="R352">
        <f t="shared" si="124"/>
        <v>1</v>
      </c>
      <c r="S352">
        <f t="shared" si="125"/>
        <v>1</v>
      </c>
      <c r="T352">
        <f t="shared" si="106"/>
        <v>0</v>
      </c>
      <c r="U352">
        <f t="shared" si="126"/>
        <v>8.6359648288843842E-3</v>
      </c>
      <c r="V352">
        <f t="shared" si="107"/>
        <v>0.9913640351711156</v>
      </c>
      <c r="W352">
        <f t="shared" si="108"/>
        <v>2</v>
      </c>
      <c r="X352">
        <f t="shared" si="109"/>
        <v>0.6896778802172564</v>
      </c>
      <c r="Y352">
        <f t="shared" si="110"/>
        <v>0.3103221197827436</v>
      </c>
      <c r="Z352">
        <f t="shared" si="111"/>
        <v>1</v>
      </c>
      <c r="AA352">
        <f t="shared" si="112"/>
        <v>1</v>
      </c>
    </row>
    <row r="353" spans="1:27" x14ac:dyDescent="0.2">
      <c r="A353">
        <v>35</v>
      </c>
      <c r="B353">
        <v>0</v>
      </c>
      <c r="C353">
        <v>6</v>
      </c>
      <c r="D353">
        <v>1</v>
      </c>
      <c r="E353">
        <v>6.3908977143146393</v>
      </c>
      <c r="F353">
        <v>1</v>
      </c>
      <c r="G353">
        <f t="shared" si="113"/>
        <v>6.4481894043266221</v>
      </c>
      <c r="H353">
        <f t="shared" si="114"/>
        <v>-5.7291690011982865E-2</v>
      </c>
      <c r="I353">
        <f t="shared" si="115"/>
        <v>3.282337744429137E-3</v>
      </c>
      <c r="J353">
        <f t="shared" si="116"/>
        <v>6.3908977143146393</v>
      </c>
      <c r="K353">
        <f t="shared" si="117"/>
        <v>2.0395114429183576</v>
      </c>
      <c r="L353">
        <f t="shared" si="118"/>
        <v>0.88488351059931158</v>
      </c>
      <c r="M353">
        <f t="shared" si="119"/>
        <v>1.5330679042460868E-3</v>
      </c>
      <c r="N353">
        <f t="shared" si="120"/>
        <v>1</v>
      </c>
      <c r="O353">
        <f t="shared" si="121"/>
        <v>2.6615489068142635</v>
      </c>
      <c r="P353">
        <f t="shared" si="122"/>
        <v>0.93471924326073541</v>
      </c>
      <c r="Q353">
        <f t="shared" si="123"/>
        <v>1.6226194194796959E-2</v>
      </c>
      <c r="R353">
        <f t="shared" si="124"/>
        <v>1</v>
      </c>
      <c r="S353">
        <f t="shared" si="125"/>
        <v>1</v>
      </c>
      <c r="T353">
        <f t="shared" si="106"/>
        <v>0</v>
      </c>
      <c r="U353">
        <f t="shared" si="126"/>
        <v>8.2236597206292584E-4</v>
      </c>
      <c r="V353">
        <f t="shared" si="107"/>
        <v>0.99917763402793702</v>
      </c>
      <c r="W353">
        <f t="shared" si="108"/>
        <v>2</v>
      </c>
      <c r="X353">
        <f t="shared" si="109"/>
        <v>0.93467826005000176</v>
      </c>
      <c r="Y353">
        <f t="shared" si="110"/>
        <v>6.5321739949998237E-2</v>
      </c>
      <c r="Z353">
        <f t="shared" si="111"/>
        <v>1</v>
      </c>
      <c r="AA353">
        <f t="shared" si="112"/>
        <v>1</v>
      </c>
    </row>
    <row r="354" spans="1:27" x14ac:dyDescent="0.2">
      <c r="A354">
        <v>35</v>
      </c>
      <c r="B354">
        <v>0</v>
      </c>
      <c r="C354">
        <v>7</v>
      </c>
      <c r="D354">
        <v>1</v>
      </c>
      <c r="E354">
        <v>8.2257454994214356</v>
      </c>
      <c r="F354">
        <v>1</v>
      </c>
      <c r="G354">
        <f t="shared" si="113"/>
        <v>7.6472600110941809</v>
      </c>
      <c r="H354">
        <f t="shared" si="114"/>
        <v>0.57848548832725477</v>
      </c>
      <c r="I354">
        <f t="shared" si="115"/>
        <v>0.3346454602052224</v>
      </c>
      <c r="J354">
        <f t="shared" si="116"/>
        <v>8.2257454994214356</v>
      </c>
      <c r="K354">
        <f t="shared" si="117"/>
        <v>2.1925019742774405</v>
      </c>
      <c r="L354">
        <f t="shared" si="118"/>
        <v>0.8995741620907991</v>
      </c>
      <c r="M354">
        <f t="shared" si="119"/>
        <v>1.379108275390471E-3</v>
      </c>
      <c r="N354">
        <f t="shared" si="120"/>
        <v>1</v>
      </c>
      <c r="O354">
        <f t="shared" si="121"/>
        <v>3.4413274829154812</v>
      </c>
      <c r="P354">
        <f t="shared" si="122"/>
        <v>0.96897145250206063</v>
      </c>
      <c r="Q354">
        <f t="shared" si="123"/>
        <v>1.5722718957512913E-2</v>
      </c>
      <c r="R354">
        <f t="shared" si="124"/>
        <v>1</v>
      </c>
      <c r="S354">
        <f t="shared" si="125"/>
        <v>1</v>
      </c>
      <c r="T354">
        <f t="shared" si="106"/>
        <v>0</v>
      </c>
      <c r="U354">
        <f t="shared" si="126"/>
        <v>7.2187464650574342E-5</v>
      </c>
      <c r="V354">
        <f t="shared" si="107"/>
        <v>0.99992781253534946</v>
      </c>
      <c r="W354">
        <f t="shared" si="108"/>
        <v>2</v>
      </c>
      <c r="X354">
        <f t="shared" si="109"/>
        <v>0.96896644288761224</v>
      </c>
      <c r="Y354">
        <f t="shared" si="110"/>
        <v>3.1033557112387755E-2</v>
      </c>
      <c r="Z354">
        <f t="shared" si="111"/>
        <v>1</v>
      </c>
      <c r="AA354">
        <f t="shared" si="112"/>
        <v>1</v>
      </c>
    </row>
    <row r="355" spans="1:27" x14ac:dyDescent="0.2">
      <c r="A355">
        <v>35</v>
      </c>
      <c r="B355">
        <v>0</v>
      </c>
      <c r="C355">
        <v>8</v>
      </c>
      <c r="D355">
        <v>0</v>
      </c>
      <c r="E355">
        <v>8.7899277920846846</v>
      </c>
      <c r="F355">
        <v>1</v>
      </c>
      <c r="G355">
        <f t="shared" si="113"/>
        <v>8.8849579811513681</v>
      </c>
      <c r="H355">
        <f t="shared" si="114"/>
        <v>-9.503018906668359E-2</v>
      </c>
      <c r="I355">
        <f t="shared" si="115"/>
        <v>9.030736834049629E-3</v>
      </c>
      <c r="J355">
        <f t="shared" si="116"/>
        <v>8.7899277920846846</v>
      </c>
      <c r="K355">
        <f t="shared" si="117"/>
        <v>-0.49621886252518199</v>
      </c>
      <c r="L355">
        <f t="shared" si="118"/>
        <v>0.37842966071678918</v>
      </c>
      <c r="M355">
        <f t="shared" si="119"/>
        <v>5.218954767477322E-4</v>
      </c>
      <c r="N355">
        <f t="shared" si="120"/>
        <v>1</v>
      </c>
      <c r="O355">
        <f t="shared" si="121"/>
        <v>2.4542692883773531</v>
      </c>
      <c r="P355">
        <f t="shared" si="122"/>
        <v>0.92087309558766994</v>
      </c>
      <c r="Q355">
        <f t="shared" si="123"/>
        <v>1.4478628877459859E-2</v>
      </c>
      <c r="R355">
        <f t="shared" si="124"/>
        <v>1</v>
      </c>
      <c r="S355">
        <f t="shared" si="125"/>
        <v>1</v>
      </c>
      <c r="T355">
        <f t="shared" si="106"/>
        <v>0</v>
      </c>
      <c r="U355">
        <f t="shared" si="126"/>
        <v>2.6022445469389477E-6</v>
      </c>
      <c r="V355">
        <f t="shared" si="107"/>
        <v>0.99999739775545304</v>
      </c>
      <c r="W355">
        <f t="shared" si="108"/>
        <v>2</v>
      </c>
      <c r="X355">
        <f t="shared" si="109"/>
        <v>0.92087168401719954</v>
      </c>
      <c r="Y355">
        <f t="shared" si="110"/>
        <v>7.9128315982800457E-2</v>
      </c>
      <c r="Z355">
        <f t="shared" si="111"/>
        <v>1</v>
      </c>
      <c r="AA355">
        <f t="shared" si="112"/>
        <v>1</v>
      </c>
    </row>
    <row r="356" spans="1:27" x14ac:dyDescent="0.2">
      <c r="A356">
        <v>35</v>
      </c>
      <c r="B356">
        <v>0</v>
      </c>
      <c r="C356">
        <v>9</v>
      </c>
      <c r="D356">
        <v>1</v>
      </c>
      <c r="E356">
        <v>10.021036032176772</v>
      </c>
      <c r="F356">
        <v>1</v>
      </c>
      <c r="G356">
        <f t="shared" si="113"/>
        <v>10.162527672575422</v>
      </c>
      <c r="H356">
        <f t="shared" si="114"/>
        <v>-0.14149164039864992</v>
      </c>
      <c r="I356">
        <f t="shared" si="115"/>
        <v>2.0019884302700863E-2</v>
      </c>
      <c r="J356">
        <f t="shared" si="116"/>
        <v>10.021036032176772</v>
      </c>
      <c r="K356">
        <f t="shared" si="117"/>
        <v>2.3421942020358228</v>
      </c>
      <c r="L356">
        <f t="shared" si="118"/>
        <v>0.91231177801234864</v>
      </c>
      <c r="M356">
        <f t="shared" si="119"/>
        <v>4.7613139032832589E-4</v>
      </c>
      <c r="N356">
        <f t="shared" si="120"/>
        <v>1</v>
      </c>
      <c r="O356">
        <f t="shared" si="121"/>
        <v>4.2042949108857917</v>
      </c>
      <c r="P356">
        <f t="shared" si="122"/>
        <v>0.98528835388983438</v>
      </c>
      <c r="Q356">
        <f t="shared" si="123"/>
        <v>1.4265624413254244E-2</v>
      </c>
      <c r="R356">
        <f t="shared" si="124"/>
        <v>1</v>
      </c>
      <c r="S356">
        <f t="shared" si="125"/>
        <v>1</v>
      </c>
      <c r="T356">
        <f t="shared" si="106"/>
        <v>0</v>
      </c>
      <c r="U356">
        <f t="shared" si="126"/>
        <v>8.6853080862079498E-8</v>
      </c>
      <c r="V356">
        <f t="shared" si="107"/>
        <v>0.99999991314691916</v>
      </c>
      <c r="W356">
        <f t="shared" si="108"/>
        <v>2</v>
      </c>
      <c r="X356">
        <f t="shared" si="109"/>
        <v>0.985288347551594</v>
      </c>
      <c r="Y356">
        <f t="shared" si="110"/>
        <v>1.4711652448405999E-2</v>
      </c>
      <c r="Z356">
        <f t="shared" si="111"/>
        <v>1</v>
      </c>
      <c r="AA356">
        <f t="shared" si="112"/>
        <v>1</v>
      </c>
    </row>
    <row r="357" spans="1:27" x14ac:dyDescent="0.2">
      <c r="A357">
        <v>35</v>
      </c>
      <c r="B357">
        <v>0</v>
      </c>
      <c r="C357">
        <v>10</v>
      </c>
      <c r="D357">
        <v>1</v>
      </c>
      <c r="E357">
        <v>11.645920665998796</v>
      </c>
      <c r="F357">
        <v>1</v>
      </c>
      <c r="G357">
        <f t="shared" si="113"/>
        <v>11.48125352971643</v>
      </c>
      <c r="H357">
        <f t="shared" si="114"/>
        <v>0.1646671362823664</v>
      </c>
      <c r="I357">
        <f t="shared" si="115"/>
        <v>2.7115265771435429E-2</v>
      </c>
      <c r="J357">
        <f t="shared" si="116"/>
        <v>11.645920665998796</v>
      </c>
      <c r="K357">
        <f t="shared" si="117"/>
        <v>2.4776779002169076</v>
      </c>
      <c r="L357">
        <f t="shared" si="118"/>
        <v>0.92256206673170649</v>
      </c>
      <c r="M357">
        <f t="shared" si="119"/>
        <v>4.392607594971412E-4</v>
      </c>
      <c r="N357">
        <f t="shared" si="120"/>
        <v>4.392607594971412E-4</v>
      </c>
      <c r="O357">
        <f t="shared" si="121"/>
        <v>4.8948427788751454</v>
      </c>
      <c r="P357">
        <f t="shared" si="122"/>
        <v>0.99257052431897352</v>
      </c>
      <c r="Q357">
        <f t="shared" si="123"/>
        <v>1.4159638303601315E-2</v>
      </c>
      <c r="R357">
        <f t="shared" si="124"/>
        <v>1.4159638303601315E-2</v>
      </c>
      <c r="S357">
        <f t="shared" si="125"/>
        <v>8.2631481059740591E-3</v>
      </c>
      <c r="T357">
        <f t="shared" si="106"/>
        <v>-2.0828544630210182</v>
      </c>
      <c r="U357">
        <f t="shared" si="126"/>
        <v>2.6943593230903878E-9</v>
      </c>
      <c r="V357">
        <f t="shared" si="107"/>
        <v>0.99999999730564071</v>
      </c>
      <c r="W357">
        <f t="shared" si="108"/>
        <v>2</v>
      </c>
      <c r="X357">
        <f t="shared" si="109"/>
        <v>0.99257052413034563</v>
      </c>
      <c r="Y357">
        <f t="shared" si="110"/>
        <v>7.4294758696543672E-3</v>
      </c>
      <c r="Z357">
        <f t="shared" si="111"/>
        <v>1</v>
      </c>
      <c r="AA357">
        <f t="shared" si="112"/>
        <v>1</v>
      </c>
    </row>
    <row r="358" spans="1:27" x14ac:dyDescent="0.2">
      <c r="A358">
        <v>36</v>
      </c>
      <c r="B358">
        <v>1</v>
      </c>
      <c r="C358">
        <v>1</v>
      </c>
      <c r="D358">
        <v>0</v>
      </c>
      <c r="E358">
        <v>0.79087679854170934</v>
      </c>
      <c r="F358">
        <v>0</v>
      </c>
      <c r="G358">
        <f t="shared" si="113"/>
        <v>0.99134592960887336</v>
      </c>
      <c r="H358">
        <f t="shared" si="114"/>
        <v>-0.20046913106716402</v>
      </c>
      <c r="I358">
        <f t="shared" si="115"/>
        <v>4.0187872510823786E-2</v>
      </c>
      <c r="J358">
        <f t="shared" si="116"/>
        <v>0.79087679854170934</v>
      </c>
      <c r="K358">
        <f t="shared" si="117"/>
        <v>-1.163183758362202</v>
      </c>
      <c r="L358">
        <f t="shared" si="118"/>
        <v>0.23808926108440909</v>
      </c>
      <c r="M358">
        <f t="shared" si="119"/>
        <v>0.76191073891559091</v>
      </c>
      <c r="N358">
        <f t="shared" si="120"/>
        <v>1</v>
      </c>
      <c r="O358">
        <f t="shared" si="121"/>
        <v>-0.94518904518840585</v>
      </c>
      <c r="P358">
        <f t="shared" si="122"/>
        <v>0.27985337230450824</v>
      </c>
      <c r="Q358">
        <f t="shared" si="123"/>
        <v>0.72014662769549176</v>
      </c>
      <c r="R358">
        <f t="shared" si="124"/>
        <v>1</v>
      </c>
      <c r="S358">
        <f t="shared" si="125"/>
        <v>1</v>
      </c>
      <c r="T358">
        <f t="shared" si="106"/>
        <v>0</v>
      </c>
      <c r="U358">
        <f t="shared" si="126"/>
        <v>0.44362826836299762</v>
      </c>
      <c r="V358">
        <f t="shared" si="107"/>
        <v>0.55637173163700238</v>
      </c>
      <c r="W358">
        <f t="shared" si="108"/>
        <v>2</v>
      </c>
      <c r="X358">
        <f t="shared" si="109"/>
        <v>0.26132563196421599</v>
      </c>
      <c r="Y358">
        <f t="shared" si="110"/>
        <v>0.73867436803578401</v>
      </c>
      <c r="Z358">
        <f t="shared" si="111"/>
        <v>0</v>
      </c>
      <c r="AA358">
        <f t="shared" si="112"/>
        <v>1</v>
      </c>
    </row>
    <row r="359" spans="1:27" x14ac:dyDescent="0.2">
      <c r="A359">
        <v>36</v>
      </c>
      <c r="B359">
        <v>0</v>
      </c>
      <c r="C359">
        <v>2</v>
      </c>
      <c r="D359">
        <v>1</v>
      </c>
      <c r="E359">
        <v>0</v>
      </c>
      <c r="F359">
        <v>1</v>
      </c>
      <c r="G359">
        <f t="shared" si="113"/>
        <v>2.0146274926596561</v>
      </c>
      <c r="H359">
        <f t="shared" si="114"/>
        <v>0</v>
      </c>
      <c r="I359">
        <f t="shared" si="115"/>
        <v>0</v>
      </c>
      <c r="J359">
        <f t="shared" si="116"/>
        <v>2.0146274926596561</v>
      </c>
      <c r="K359">
        <f t="shared" si="117"/>
        <v>1.6746158303141989</v>
      </c>
      <c r="L359">
        <f t="shared" si="118"/>
        <v>0.84219026130380903</v>
      </c>
      <c r="M359">
        <f t="shared" si="119"/>
        <v>0.64167380429749976</v>
      </c>
      <c r="N359">
        <f t="shared" si="120"/>
        <v>1</v>
      </c>
      <c r="O359">
        <f t="shared" si="121"/>
        <v>0.80170974752527635</v>
      </c>
      <c r="P359">
        <f t="shared" si="122"/>
        <v>0.69034009385872042</v>
      </c>
      <c r="Q359">
        <f t="shared" si="123"/>
        <v>0.49714609055534675</v>
      </c>
      <c r="R359">
        <f t="shared" si="124"/>
        <v>1</v>
      </c>
      <c r="S359">
        <f t="shared" si="125"/>
        <v>1</v>
      </c>
      <c r="T359">
        <f t="shared" si="106"/>
        <v>0</v>
      </c>
      <c r="U359">
        <f t="shared" si="126"/>
        <v>0.50718612497114068</v>
      </c>
      <c r="V359">
        <f t="shared" si="107"/>
        <v>0.49281387502885932</v>
      </c>
      <c r="W359">
        <f t="shared" si="108"/>
        <v>1</v>
      </c>
      <c r="X359">
        <f t="shared" si="109"/>
        <v>0.76735639186141369</v>
      </c>
      <c r="Y359">
        <f t="shared" si="110"/>
        <v>0.23264360813858631</v>
      </c>
      <c r="Z359">
        <f t="shared" si="111"/>
        <v>1</v>
      </c>
      <c r="AA359">
        <f t="shared" si="112"/>
        <v>1</v>
      </c>
    </row>
    <row r="360" spans="1:27" x14ac:dyDescent="0.2">
      <c r="A360">
        <v>36</v>
      </c>
      <c r="B360">
        <v>0</v>
      </c>
      <c r="C360">
        <v>3</v>
      </c>
      <c r="D360">
        <v>0</v>
      </c>
      <c r="E360">
        <v>2.9224091824781948</v>
      </c>
      <c r="F360">
        <v>1</v>
      </c>
      <c r="G360">
        <f t="shared" si="113"/>
        <v>3.0708734770384685</v>
      </c>
      <c r="H360">
        <f t="shared" si="114"/>
        <v>-0.14846429456027366</v>
      </c>
      <c r="I360">
        <f t="shared" si="115"/>
        <v>2.2041646759279703E-2</v>
      </c>
      <c r="J360">
        <f t="shared" si="116"/>
        <v>2.9224091824781948</v>
      </c>
      <c r="K360">
        <f t="shared" si="117"/>
        <v>-0.98545551590281166</v>
      </c>
      <c r="L360">
        <f t="shared" si="118"/>
        <v>0.27181063227663416</v>
      </c>
      <c r="M360">
        <f t="shared" si="119"/>
        <v>0.17441376246145662</v>
      </c>
      <c r="N360">
        <f t="shared" si="120"/>
        <v>1</v>
      </c>
      <c r="O360">
        <f t="shared" si="121"/>
        <v>-3.9324645563079796E-2</v>
      </c>
      <c r="P360">
        <f t="shared" si="122"/>
        <v>0.49017010534507022</v>
      </c>
      <c r="Q360">
        <f t="shared" si="123"/>
        <v>0.24368615157940413</v>
      </c>
      <c r="R360">
        <f t="shared" si="124"/>
        <v>1</v>
      </c>
      <c r="S360">
        <f t="shared" si="125"/>
        <v>1</v>
      </c>
      <c r="T360">
        <f t="shared" si="106"/>
        <v>0</v>
      </c>
      <c r="U360">
        <f t="shared" si="126"/>
        <v>0.42416363181029682</v>
      </c>
      <c r="V360">
        <f t="shared" si="107"/>
        <v>0.57583636818970318</v>
      </c>
      <c r="W360">
        <f t="shared" si="108"/>
        <v>2</v>
      </c>
      <c r="X360">
        <f t="shared" si="109"/>
        <v>0.39754995820817968</v>
      </c>
      <c r="Y360">
        <f t="shared" si="110"/>
        <v>0.60245004179182038</v>
      </c>
      <c r="Z360">
        <f t="shared" si="111"/>
        <v>0</v>
      </c>
      <c r="AA360">
        <f t="shared" si="112"/>
        <v>0</v>
      </c>
    </row>
    <row r="361" spans="1:27" x14ac:dyDescent="0.2">
      <c r="A361">
        <v>36</v>
      </c>
      <c r="B361">
        <v>0</v>
      </c>
      <c r="C361">
        <v>4</v>
      </c>
      <c r="D361">
        <v>1</v>
      </c>
      <c r="E361">
        <v>4.0634934157802771</v>
      </c>
      <c r="F361">
        <v>1</v>
      </c>
      <c r="G361">
        <f t="shared" si="113"/>
        <v>4.161145812435759</v>
      </c>
      <c r="H361">
        <f t="shared" si="114"/>
        <v>-9.7652396655481866E-2</v>
      </c>
      <c r="I361">
        <f t="shared" si="115"/>
        <v>9.5359905725595651E-3</v>
      </c>
      <c r="J361">
        <f t="shared" si="116"/>
        <v>4.0634934157802771</v>
      </c>
      <c r="K361">
        <f t="shared" si="117"/>
        <v>1.8454513016846468</v>
      </c>
      <c r="L361">
        <f t="shared" si="118"/>
        <v>0.86359214858812483</v>
      </c>
      <c r="M361">
        <f t="shared" si="119"/>
        <v>0.15062235586742817</v>
      </c>
      <c r="N361">
        <f t="shared" si="120"/>
        <v>1</v>
      </c>
      <c r="O361">
        <f t="shared" si="121"/>
        <v>1.6724423309696921</v>
      </c>
      <c r="P361">
        <f t="shared" si="122"/>
        <v>0.8419011756864293</v>
      </c>
      <c r="Q361">
        <f t="shared" si="123"/>
        <v>0.20515965751320175</v>
      </c>
      <c r="R361">
        <f t="shared" si="124"/>
        <v>1</v>
      </c>
      <c r="S361">
        <f t="shared" si="125"/>
        <v>1</v>
      </c>
      <c r="T361">
        <f t="shared" si="106"/>
        <v>0</v>
      </c>
      <c r="U361">
        <f t="shared" si="126"/>
        <v>0.35098394427942609</v>
      </c>
      <c r="V361">
        <f t="shared" si="107"/>
        <v>0.64901605572057397</v>
      </c>
      <c r="W361">
        <f t="shared" si="108"/>
        <v>2</v>
      </c>
      <c r="X361">
        <f t="shared" si="109"/>
        <v>0.84951435891072458</v>
      </c>
      <c r="Y361">
        <f t="shared" si="110"/>
        <v>0.15048564108927542</v>
      </c>
      <c r="Z361">
        <f t="shared" si="111"/>
        <v>1</v>
      </c>
      <c r="AA361">
        <f t="shared" si="112"/>
        <v>1</v>
      </c>
    </row>
    <row r="362" spans="1:27" x14ac:dyDescent="0.2">
      <c r="A362">
        <v>36</v>
      </c>
      <c r="B362">
        <v>0</v>
      </c>
      <c r="C362">
        <v>5</v>
      </c>
      <c r="D362">
        <v>0</v>
      </c>
      <c r="E362">
        <v>5.3378756258560536</v>
      </c>
      <c r="F362">
        <v>0</v>
      </c>
      <c r="G362">
        <f t="shared" si="113"/>
        <v>5.2865406379902842</v>
      </c>
      <c r="H362">
        <f t="shared" si="114"/>
        <v>5.1334987865769399E-2</v>
      </c>
      <c r="I362">
        <f t="shared" si="115"/>
        <v>2.6352809791786915E-3</v>
      </c>
      <c r="J362">
        <f t="shared" si="116"/>
        <v>5.3378756258560536</v>
      </c>
      <c r="K362">
        <f t="shared" si="117"/>
        <v>-0.78405270873158672</v>
      </c>
      <c r="L362">
        <f t="shared" si="118"/>
        <v>0.31344709252036695</v>
      </c>
      <c r="M362">
        <f t="shared" si="119"/>
        <v>0.10341021635221477</v>
      </c>
      <c r="N362">
        <f t="shared" si="120"/>
        <v>1</v>
      </c>
      <c r="O362">
        <f t="shared" si="121"/>
        <v>0.98720681885909323</v>
      </c>
      <c r="P362">
        <f t="shared" si="122"/>
        <v>0.72853586388042513</v>
      </c>
      <c r="Q362">
        <f t="shared" si="123"/>
        <v>5.5693489193409162E-2</v>
      </c>
      <c r="R362">
        <f t="shared" si="124"/>
        <v>1</v>
      </c>
      <c r="S362">
        <f t="shared" si="125"/>
        <v>1</v>
      </c>
      <c r="T362">
        <f t="shared" si="106"/>
        <v>0</v>
      </c>
      <c r="U362">
        <f t="shared" si="126"/>
        <v>0.50103088252294603</v>
      </c>
      <c r="V362">
        <f t="shared" si="107"/>
        <v>0.49896911747705397</v>
      </c>
      <c r="W362">
        <f t="shared" si="108"/>
        <v>1</v>
      </c>
      <c r="X362">
        <f t="shared" si="109"/>
        <v>0.52056357044052981</v>
      </c>
      <c r="Y362">
        <f t="shared" si="110"/>
        <v>0.47943642955947019</v>
      </c>
      <c r="Z362">
        <f t="shared" si="111"/>
        <v>1</v>
      </c>
      <c r="AA362">
        <f t="shared" si="112"/>
        <v>0</v>
      </c>
    </row>
    <row r="363" spans="1:27" x14ac:dyDescent="0.2">
      <c r="A363">
        <v>36</v>
      </c>
      <c r="B363">
        <v>0</v>
      </c>
      <c r="C363">
        <v>6</v>
      </c>
      <c r="D363">
        <v>1</v>
      </c>
      <c r="E363">
        <v>0</v>
      </c>
      <c r="F363">
        <v>1</v>
      </c>
      <c r="G363">
        <f t="shared" si="113"/>
        <v>6.4481894043266221</v>
      </c>
      <c r="H363">
        <f t="shared" si="114"/>
        <v>0</v>
      </c>
      <c r="I363">
        <f t="shared" si="115"/>
        <v>0</v>
      </c>
      <c r="J363">
        <f t="shared" si="116"/>
        <v>6.4481894043266221</v>
      </c>
      <c r="K363">
        <f t="shared" si="117"/>
        <v>2.0442884528526628</v>
      </c>
      <c r="L363">
        <f t="shared" si="118"/>
        <v>0.88536922524834161</v>
      </c>
      <c r="M363">
        <f t="shared" si="119"/>
        <v>9.1556223134523773E-2</v>
      </c>
      <c r="N363">
        <f t="shared" si="120"/>
        <v>1</v>
      </c>
      <c r="O363">
        <f t="shared" si="121"/>
        <v>2.6858968842446505</v>
      </c>
      <c r="P363">
        <f t="shared" si="122"/>
        <v>0.93618930433186209</v>
      </c>
      <c r="Q363">
        <f t="shared" si="123"/>
        <v>5.2139648903791802E-2</v>
      </c>
      <c r="R363">
        <f t="shared" si="124"/>
        <v>1</v>
      </c>
      <c r="S363">
        <f t="shared" si="125"/>
        <v>1</v>
      </c>
      <c r="T363">
        <f t="shared" si="106"/>
        <v>0</v>
      </c>
      <c r="U363">
        <f t="shared" si="126"/>
        <v>0.63810554802064734</v>
      </c>
      <c r="V363">
        <f t="shared" si="107"/>
        <v>0.36189445197935266</v>
      </c>
      <c r="W363">
        <f t="shared" si="108"/>
        <v>1</v>
      </c>
      <c r="X363">
        <f t="shared" si="109"/>
        <v>0.90376072991781964</v>
      </c>
      <c r="Y363">
        <f t="shared" si="110"/>
        <v>9.6239270082180361E-2</v>
      </c>
      <c r="Z363">
        <f t="shared" si="111"/>
        <v>1</v>
      </c>
      <c r="AA363">
        <f t="shared" si="112"/>
        <v>1</v>
      </c>
    </row>
    <row r="364" spans="1:27" x14ac:dyDescent="0.2">
      <c r="A364">
        <v>36</v>
      </c>
      <c r="B364">
        <v>0</v>
      </c>
      <c r="C364">
        <v>7</v>
      </c>
      <c r="D364">
        <v>1</v>
      </c>
      <c r="E364">
        <v>7.7879933036967932</v>
      </c>
      <c r="F364">
        <v>1</v>
      </c>
      <c r="G364">
        <f t="shared" si="113"/>
        <v>7.6472600110941809</v>
      </c>
      <c r="H364">
        <f t="shared" si="114"/>
        <v>0.14073329260261236</v>
      </c>
      <c r="I364">
        <f t="shared" si="115"/>
        <v>1.9805859646772506E-2</v>
      </c>
      <c r="J364">
        <f t="shared" si="116"/>
        <v>7.7879933036967932</v>
      </c>
      <c r="K364">
        <f t="shared" si="117"/>
        <v>2.1560019759826936</v>
      </c>
      <c r="L364">
        <f t="shared" si="118"/>
        <v>0.89622830839106948</v>
      </c>
      <c r="M364">
        <f t="shared" si="119"/>
        <v>8.2055278982529539E-2</v>
      </c>
      <c r="N364">
        <f t="shared" si="120"/>
        <v>1</v>
      </c>
      <c r="O364">
        <f t="shared" si="121"/>
        <v>3.2552903703887468</v>
      </c>
      <c r="P364">
        <f t="shared" si="122"/>
        <v>0.96286275004070843</v>
      </c>
      <c r="Q364">
        <f t="shared" si="123"/>
        <v>5.0203325729661984E-2</v>
      </c>
      <c r="R364">
        <f t="shared" si="124"/>
        <v>1</v>
      </c>
      <c r="S364">
        <f t="shared" si="125"/>
        <v>1</v>
      </c>
      <c r="T364">
        <f t="shared" si="106"/>
        <v>0</v>
      </c>
      <c r="U364">
        <f t="shared" si="126"/>
        <v>0.74239671023130749</v>
      </c>
      <c r="V364">
        <f t="shared" si="107"/>
        <v>0.25760328976869251</v>
      </c>
      <c r="W364">
        <f t="shared" si="108"/>
        <v>1</v>
      </c>
      <c r="X364">
        <f t="shared" si="109"/>
        <v>0.91339355977191639</v>
      </c>
      <c r="Y364">
        <f t="shared" si="110"/>
        <v>8.6606440228083614E-2</v>
      </c>
      <c r="Z364">
        <f t="shared" si="111"/>
        <v>1</v>
      </c>
      <c r="AA364">
        <f t="shared" si="112"/>
        <v>1</v>
      </c>
    </row>
    <row r="365" spans="1:27" x14ac:dyDescent="0.2">
      <c r="A365">
        <v>36</v>
      </c>
      <c r="B365">
        <v>0</v>
      </c>
      <c r="C365">
        <v>8</v>
      </c>
      <c r="D365">
        <v>0</v>
      </c>
      <c r="E365">
        <v>8.9035966032099658</v>
      </c>
      <c r="F365">
        <v>0</v>
      </c>
      <c r="G365">
        <f t="shared" si="113"/>
        <v>8.8849579811513681</v>
      </c>
      <c r="H365">
        <f t="shared" si="114"/>
        <v>1.8638622058597676E-2</v>
      </c>
      <c r="I365">
        <f t="shared" si="115"/>
        <v>3.4739823224324385E-4</v>
      </c>
      <c r="J365">
        <f t="shared" si="116"/>
        <v>8.9035966032099658</v>
      </c>
      <c r="K365">
        <f t="shared" si="117"/>
        <v>-0.486741099871426</v>
      </c>
      <c r="L365">
        <f t="shared" si="118"/>
        <v>0.3806615811779066</v>
      </c>
      <c r="M365">
        <f t="shared" si="119"/>
        <v>5.0819986741045597E-2</v>
      </c>
      <c r="N365">
        <f t="shared" si="120"/>
        <v>1</v>
      </c>
      <c r="O365">
        <f t="shared" si="121"/>
        <v>2.5025765672730964</v>
      </c>
      <c r="P365">
        <f t="shared" si="122"/>
        <v>0.92432224964177434</v>
      </c>
      <c r="Q365">
        <f t="shared" si="123"/>
        <v>3.7992747517220466E-3</v>
      </c>
      <c r="R365">
        <f t="shared" si="124"/>
        <v>1</v>
      </c>
      <c r="S365">
        <f t="shared" si="125"/>
        <v>1</v>
      </c>
      <c r="T365">
        <f t="shared" si="106"/>
        <v>0</v>
      </c>
      <c r="U365">
        <f t="shared" si="126"/>
        <v>0.9747152149697641</v>
      </c>
      <c r="V365">
        <f t="shared" si="107"/>
        <v>2.5284785030235901E-2</v>
      </c>
      <c r="W365">
        <f t="shared" si="108"/>
        <v>1</v>
      </c>
      <c r="X365">
        <f t="shared" si="109"/>
        <v>0.39440792430940985</v>
      </c>
      <c r="Y365">
        <f t="shared" si="110"/>
        <v>0.60559207569059015</v>
      </c>
      <c r="Z365">
        <f t="shared" si="111"/>
        <v>0</v>
      </c>
      <c r="AA365">
        <f t="shared" si="112"/>
        <v>1</v>
      </c>
    </row>
    <row r="366" spans="1:27" x14ac:dyDescent="0.2">
      <c r="A366">
        <v>36</v>
      </c>
      <c r="B366">
        <v>0</v>
      </c>
      <c r="C366">
        <v>9</v>
      </c>
      <c r="D366">
        <v>1</v>
      </c>
      <c r="E366">
        <v>0</v>
      </c>
      <c r="F366">
        <v>1</v>
      </c>
      <c r="G366">
        <f t="shared" si="113"/>
        <v>10.162527672575422</v>
      </c>
      <c r="H366">
        <f t="shared" si="114"/>
        <v>0</v>
      </c>
      <c r="I366">
        <f t="shared" si="115"/>
        <v>0</v>
      </c>
      <c r="J366">
        <f t="shared" si="116"/>
        <v>10.162527672575422</v>
      </c>
      <c r="K366">
        <f t="shared" si="117"/>
        <v>2.3539918461909202</v>
      </c>
      <c r="L366">
        <f t="shared" si="118"/>
        <v>0.91325099817062505</v>
      </c>
      <c r="M366">
        <f t="shared" si="119"/>
        <v>4.6411403618277822E-2</v>
      </c>
      <c r="N366">
        <f t="shared" si="120"/>
        <v>1</v>
      </c>
      <c r="O366">
        <f t="shared" si="121"/>
        <v>4.2644264110439165</v>
      </c>
      <c r="P366">
        <f t="shared" si="122"/>
        <v>0.98613501132166537</v>
      </c>
      <c r="Q366">
        <f t="shared" si="123"/>
        <v>3.746597850303538E-3</v>
      </c>
      <c r="R366">
        <f t="shared" si="124"/>
        <v>1</v>
      </c>
      <c r="S366">
        <f t="shared" si="125"/>
        <v>1</v>
      </c>
      <c r="T366">
        <f t="shared" si="106"/>
        <v>0</v>
      </c>
      <c r="U366">
        <f t="shared" si="126"/>
        <v>0.99791029299198841</v>
      </c>
      <c r="V366">
        <f t="shared" si="107"/>
        <v>2.0897070080115876E-3</v>
      </c>
      <c r="W366">
        <f t="shared" si="108"/>
        <v>1</v>
      </c>
      <c r="X366">
        <f t="shared" si="109"/>
        <v>0.91340330440367878</v>
      </c>
      <c r="Y366">
        <f t="shared" si="110"/>
        <v>8.6596695596321216E-2</v>
      </c>
      <c r="Z366">
        <f t="shared" si="111"/>
        <v>1</v>
      </c>
      <c r="AA366">
        <f t="shared" si="112"/>
        <v>1</v>
      </c>
    </row>
    <row r="367" spans="1:27" x14ac:dyDescent="0.2">
      <c r="A367">
        <v>36</v>
      </c>
      <c r="B367">
        <v>0</v>
      </c>
      <c r="C367">
        <v>10</v>
      </c>
      <c r="D367">
        <v>0</v>
      </c>
      <c r="E367">
        <v>11.524833756362872</v>
      </c>
      <c r="F367">
        <v>1</v>
      </c>
      <c r="G367">
        <f t="shared" si="113"/>
        <v>11.48125352971643</v>
      </c>
      <c r="H367">
        <f t="shared" si="114"/>
        <v>4.3580226646442455E-2</v>
      </c>
      <c r="I367">
        <f t="shared" si="115"/>
        <v>1.8992361545552929E-3</v>
      </c>
      <c r="J367">
        <f t="shared" si="116"/>
        <v>11.524833756362872</v>
      </c>
      <c r="K367">
        <f t="shared" si="117"/>
        <v>-0.26818102740432925</v>
      </c>
      <c r="L367">
        <f t="shared" si="118"/>
        <v>0.4333537045360617</v>
      </c>
      <c r="M367">
        <f t="shared" si="119"/>
        <v>2.0112553690699073E-2</v>
      </c>
      <c r="N367">
        <f t="shared" si="120"/>
        <v>2.0112553690699073E-2</v>
      </c>
      <c r="O367">
        <f t="shared" si="121"/>
        <v>3.6165570246712093</v>
      </c>
      <c r="P367">
        <f t="shared" si="122"/>
        <v>0.97382831769406153</v>
      </c>
      <c r="Q367">
        <f t="shared" si="123"/>
        <v>3.6485430816372818E-3</v>
      </c>
      <c r="R367">
        <f t="shared" si="124"/>
        <v>3.6485430816372818E-3</v>
      </c>
      <c r="S367">
        <f t="shared" si="125"/>
        <v>1.0724141173446389E-2</v>
      </c>
      <c r="T367">
        <f t="shared" si="106"/>
        <v>-1.9696374775644652</v>
      </c>
      <c r="U367">
        <f t="shared" si="126"/>
        <v>0.99962026449009977</v>
      </c>
      <c r="V367">
        <f t="shared" si="107"/>
        <v>3.7973550990022531E-4</v>
      </c>
      <c r="W367">
        <f t="shared" si="108"/>
        <v>1</v>
      </c>
      <c r="X367">
        <f t="shared" si="109"/>
        <v>0.4335589419388774</v>
      </c>
      <c r="Y367">
        <f t="shared" si="110"/>
        <v>0.56644105806112255</v>
      </c>
      <c r="Z367">
        <f t="shared" si="111"/>
        <v>0</v>
      </c>
      <c r="AA367">
        <f t="shared" si="112"/>
        <v>0</v>
      </c>
    </row>
    <row r="368" spans="1:27" x14ac:dyDescent="0.2">
      <c r="A368">
        <v>37</v>
      </c>
      <c r="B368">
        <v>1</v>
      </c>
      <c r="C368">
        <v>1</v>
      </c>
      <c r="D368">
        <v>1</v>
      </c>
      <c r="E368">
        <v>0.66999725778824548</v>
      </c>
      <c r="F368">
        <v>0</v>
      </c>
      <c r="G368">
        <f t="shared" si="113"/>
        <v>0.99134592960887336</v>
      </c>
      <c r="H368">
        <f t="shared" si="114"/>
        <v>-0.32134867182062787</v>
      </c>
      <c r="I368">
        <f t="shared" si="115"/>
        <v>0.10326496888088159</v>
      </c>
      <c r="J368">
        <f t="shared" si="116"/>
        <v>0.66999725778824548</v>
      </c>
      <c r="K368">
        <f t="shared" si="117"/>
        <v>1.5624998849021425</v>
      </c>
      <c r="L368">
        <f t="shared" si="118"/>
        <v>0.82671177758182235</v>
      </c>
      <c r="M368">
        <f t="shared" si="119"/>
        <v>0.17328822241817765</v>
      </c>
      <c r="N368">
        <f t="shared" si="120"/>
        <v>1</v>
      </c>
      <c r="O368">
        <f t="shared" si="121"/>
        <v>0.23026515226167144</v>
      </c>
      <c r="P368">
        <f t="shared" si="122"/>
        <v>0.55731327268260644</v>
      </c>
      <c r="Q368">
        <f t="shared" si="123"/>
        <v>0.44268672731739356</v>
      </c>
      <c r="R368">
        <f t="shared" si="124"/>
        <v>1</v>
      </c>
      <c r="S368">
        <f t="shared" si="125"/>
        <v>1</v>
      </c>
      <c r="T368">
        <f t="shared" si="106"/>
        <v>0</v>
      </c>
      <c r="U368">
        <f t="shared" si="126"/>
        <v>0.22780794520220443</v>
      </c>
      <c r="V368">
        <f t="shared" si="107"/>
        <v>0.77219205479779562</v>
      </c>
      <c r="W368">
        <f t="shared" si="108"/>
        <v>2</v>
      </c>
      <c r="X368">
        <f t="shared" si="109"/>
        <v>0.6186843925242429</v>
      </c>
      <c r="Y368">
        <f t="shared" si="110"/>
        <v>0.3813156074757571</v>
      </c>
      <c r="Z368">
        <f t="shared" si="111"/>
        <v>1</v>
      </c>
      <c r="AA368">
        <f t="shared" si="112"/>
        <v>0</v>
      </c>
    </row>
    <row r="369" spans="1:27" x14ac:dyDescent="0.2">
      <c r="A369">
        <v>37</v>
      </c>
      <c r="B369">
        <v>0</v>
      </c>
      <c r="C369">
        <v>2</v>
      </c>
      <c r="D369">
        <v>1</v>
      </c>
      <c r="E369">
        <v>0</v>
      </c>
      <c r="F369">
        <v>1</v>
      </c>
      <c r="G369">
        <f t="shared" si="113"/>
        <v>2.0146274926596561</v>
      </c>
      <c r="H369">
        <f t="shared" si="114"/>
        <v>0</v>
      </c>
      <c r="I369">
        <f t="shared" si="115"/>
        <v>0</v>
      </c>
      <c r="J369">
        <f t="shared" si="116"/>
        <v>2.0146274926596561</v>
      </c>
      <c r="K369">
        <f t="shared" si="117"/>
        <v>1.6746158303141989</v>
      </c>
      <c r="L369">
        <f t="shared" si="118"/>
        <v>0.84219026130380903</v>
      </c>
      <c r="M369">
        <f t="shared" si="119"/>
        <v>0.14594165331923761</v>
      </c>
      <c r="N369">
        <f t="shared" si="120"/>
        <v>1</v>
      </c>
      <c r="O369">
        <f t="shared" si="121"/>
        <v>0.80170974752527635</v>
      </c>
      <c r="P369">
        <f t="shared" si="122"/>
        <v>0.69034009385872042</v>
      </c>
      <c r="Q369">
        <f t="shared" si="123"/>
        <v>0.30560439688629926</v>
      </c>
      <c r="R369">
        <f t="shared" si="124"/>
        <v>1</v>
      </c>
      <c r="S369">
        <f t="shared" si="125"/>
        <v>1</v>
      </c>
      <c r="T369">
        <f t="shared" si="106"/>
        <v>0</v>
      </c>
      <c r="U369">
        <f t="shared" si="126"/>
        <v>0.12348708056953477</v>
      </c>
      <c r="V369">
        <f t="shared" si="107"/>
        <v>0.87651291943046528</v>
      </c>
      <c r="W369">
        <f t="shared" si="108"/>
        <v>2</v>
      </c>
      <c r="X369">
        <f t="shared" si="109"/>
        <v>0.70909162772050949</v>
      </c>
      <c r="Y369">
        <f t="shared" si="110"/>
        <v>0.29090837227949051</v>
      </c>
      <c r="Z369">
        <f t="shared" si="111"/>
        <v>1</v>
      </c>
      <c r="AA369">
        <f t="shared" si="112"/>
        <v>1</v>
      </c>
    </row>
    <row r="370" spans="1:27" x14ac:dyDescent="0.2">
      <c r="A370">
        <v>37</v>
      </c>
      <c r="B370">
        <v>0</v>
      </c>
      <c r="C370">
        <v>3</v>
      </c>
      <c r="D370">
        <v>1</v>
      </c>
      <c r="E370">
        <v>3.3785674935612482</v>
      </c>
      <c r="F370">
        <v>1</v>
      </c>
      <c r="G370">
        <f t="shared" si="113"/>
        <v>3.0708734770384685</v>
      </c>
      <c r="H370">
        <f t="shared" si="114"/>
        <v>0.30769401652277972</v>
      </c>
      <c r="I370">
        <f t="shared" si="115"/>
        <v>9.4675607803920647E-2</v>
      </c>
      <c r="J370">
        <f t="shared" si="116"/>
        <v>3.3785674935612482</v>
      </c>
      <c r="K370">
        <f t="shared" si="117"/>
        <v>1.7883418337318049</v>
      </c>
      <c r="L370">
        <f t="shared" si="118"/>
        <v>0.85672386015048696</v>
      </c>
      <c r="M370">
        <f t="shared" si="119"/>
        <v>0.12503169658840138</v>
      </c>
      <c r="N370">
        <f t="shared" si="120"/>
        <v>1</v>
      </c>
      <c r="O370">
        <f t="shared" si="121"/>
        <v>1.3813606594011258</v>
      </c>
      <c r="P370">
        <f t="shared" si="122"/>
        <v>0.79920943921127419</v>
      </c>
      <c r="Q370">
        <f t="shared" si="123"/>
        <v>0.2442419186559989</v>
      </c>
      <c r="R370">
        <f t="shared" si="124"/>
        <v>1</v>
      </c>
      <c r="S370">
        <f t="shared" si="125"/>
        <v>1</v>
      </c>
      <c r="T370">
        <f t="shared" si="106"/>
        <v>0</v>
      </c>
      <c r="U370">
        <f t="shared" si="126"/>
        <v>6.7269659139242696E-2</v>
      </c>
      <c r="V370">
        <f t="shared" si="107"/>
        <v>0.93273034086075735</v>
      </c>
      <c r="W370">
        <f t="shared" si="108"/>
        <v>2</v>
      </c>
      <c r="X370">
        <f t="shared" si="109"/>
        <v>0.80307841470344599</v>
      </c>
      <c r="Y370">
        <f t="shared" si="110"/>
        <v>0.19692158529655401</v>
      </c>
      <c r="Z370">
        <f t="shared" si="111"/>
        <v>1</v>
      </c>
      <c r="AA370">
        <f t="shared" si="112"/>
        <v>1</v>
      </c>
    </row>
    <row r="371" spans="1:27" x14ac:dyDescent="0.2">
      <c r="A371">
        <v>37</v>
      </c>
      <c r="B371">
        <v>0</v>
      </c>
      <c r="C371">
        <v>4</v>
      </c>
      <c r="D371">
        <v>0</v>
      </c>
      <c r="E371">
        <v>4.4033386423104961</v>
      </c>
      <c r="F371">
        <v>0</v>
      </c>
      <c r="G371">
        <f t="shared" si="113"/>
        <v>4.161145812435759</v>
      </c>
      <c r="H371">
        <f t="shared" si="114"/>
        <v>0.24219282987473711</v>
      </c>
      <c r="I371">
        <f t="shared" si="115"/>
        <v>5.8657366842733358E-2</v>
      </c>
      <c r="J371">
        <f t="shared" si="116"/>
        <v>4.4033386423104961</v>
      </c>
      <c r="K371">
        <f t="shared" si="117"/>
        <v>-0.86197487254695071</v>
      </c>
      <c r="L371">
        <f t="shared" si="118"/>
        <v>0.2969269033873706</v>
      </c>
      <c r="M371">
        <f t="shared" si="119"/>
        <v>8.790642209513809E-2</v>
      </c>
      <c r="N371">
        <f t="shared" si="120"/>
        <v>1</v>
      </c>
      <c r="O371">
        <f t="shared" si="121"/>
        <v>0.59004476309724874</v>
      </c>
      <c r="P371">
        <f t="shared" si="122"/>
        <v>0.64337541636157169</v>
      </c>
      <c r="Q371">
        <f t="shared" si="123"/>
        <v>8.7102672547746479E-2</v>
      </c>
      <c r="R371">
        <f t="shared" si="124"/>
        <v>1</v>
      </c>
      <c r="S371">
        <f t="shared" si="125"/>
        <v>1</v>
      </c>
      <c r="T371">
        <f t="shared" si="106"/>
        <v>0</v>
      </c>
      <c r="U371">
        <f t="shared" si="126"/>
        <v>6.7848281339692645E-2</v>
      </c>
      <c r="V371">
        <f t="shared" si="107"/>
        <v>0.93215171866030733</v>
      </c>
      <c r="W371">
        <f t="shared" si="108"/>
        <v>2</v>
      </c>
      <c r="X371">
        <f t="shared" si="109"/>
        <v>0.61986948018358001</v>
      </c>
      <c r="Y371">
        <f t="shared" si="110"/>
        <v>0.38013051981641999</v>
      </c>
      <c r="Z371">
        <f t="shared" si="111"/>
        <v>1</v>
      </c>
      <c r="AA371">
        <f t="shared" si="112"/>
        <v>0</v>
      </c>
    </row>
    <row r="372" spans="1:27" x14ac:dyDescent="0.2">
      <c r="A372">
        <v>37</v>
      </c>
      <c r="B372">
        <v>0</v>
      </c>
      <c r="C372">
        <v>5</v>
      </c>
      <c r="D372">
        <v>0</v>
      </c>
      <c r="E372">
        <v>0</v>
      </c>
      <c r="F372">
        <v>1</v>
      </c>
      <c r="G372">
        <f t="shared" si="113"/>
        <v>5.2865406379902842</v>
      </c>
      <c r="H372">
        <f t="shared" si="114"/>
        <v>0</v>
      </c>
      <c r="I372">
        <f t="shared" si="115"/>
        <v>0</v>
      </c>
      <c r="J372">
        <f t="shared" si="116"/>
        <v>5.2865406379902842</v>
      </c>
      <c r="K372">
        <f t="shared" si="117"/>
        <v>-0.78833304584436747</v>
      </c>
      <c r="L372">
        <f t="shared" si="118"/>
        <v>0.3125267088201561</v>
      </c>
      <c r="M372">
        <f t="shared" si="119"/>
        <v>2.7473104781548959E-2</v>
      </c>
      <c r="N372">
        <f t="shared" si="120"/>
        <v>1</v>
      </c>
      <c r="O372">
        <f t="shared" si="121"/>
        <v>0.96539033682332964</v>
      </c>
      <c r="P372">
        <f t="shared" si="122"/>
        <v>0.72419974131416631</v>
      </c>
      <c r="Q372">
        <f t="shared" si="123"/>
        <v>6.307973292685054E-2</v>
      </c>
      <c r="R372">
        <f t="shared" si="124"/>
        <v>1</v>
      </c>
      <c r="S372">
        <f t="shared" si="125"/>
        <v>1</v>
      </c>
      <c r="T372">
        <f t="shared" si="106"/>
        <v>0</v>
      </c>
      <c r="U372">
        <f t="shared" si="126"/>
        <v>3.0726732401668951E-2</v>
      </c>
      <c r="V372">
        <f t="shared" si="107"/>
        <v>0.9692732675983311</v>
      </c>
      <c r="W372">
        <f t="shared" si="108"/>
        <v>2</v>
      </c>
      <c r="X372">
        <f t="shared" si="109"/>
        <v>0.71155037420773926</v>
      </c>
      <c r="Y372">
        <f t="shared" si="110"/>
        <v>0.28844962579226074</v>
      </c>
      <c r="Z372">
        <f t="shared" si="111"/>
        <v>1</v>
      </c>
      <c r="AA372">
        <f t="shared" si="112"/>
        <v>1</v>
      </c>
    </row>
    <row r="373" spans="1:27" x14ac:dyDescent="0.2">
      <c r="A373">
        <v>37</v>
      </c>
      <c r="B373">
        <v>0</v>
      </c>
      <c r="C373">
        <v>6</v>
      </c>
      <c r="D373">
        <v>0</v>
      </c>
      <c r="E373">
        <v>6.7188669103469127</v>
      </c>
      <c r="F373">
        <v>1</v>
      </c>
      <c r="G373">
        <f t="shared" si="113"/>
        <v>6.4481894043266221</v>
      </c>
      <c r="H373">
        <f t="shared" si="114"/>
        <v>0.27067750602029061</v>
      </c>
      <c r="I373">
        <f t="shared" si="115"/>
        <v>7.3266312265364467E-2</v>
      </c>
      <c r="J373">
        <f t="shared" si="116"/>
        <v>6.7188669103469127</v>
      </c>
      <c r="K373">
        <f t="shared" si="117"/>
        <v>-0.66890496071050398</v>
      </c>
      <c r="L373">
        <f t="shared" si="118"/>
        <v>0.33874208176042309</v>
      </c>
      <c r="M373">
        <f t="shared" si="119"/>
        <v>9.3062967061241283E-3</v>
      </c>
      <c r="N373">
        <f t="shared" si="120"/>
        <v>1</v>
      </c>
      <c r="O373">
        <f t="shared" si="121"/>
        <v>1.5741042313688702</v>
      </c>
      <c r="P373">
        <f t="shared" si="122"/>
        <v>0.82836791201253557</v>
      </c>
      <c r="Q373">
        <f t="shared" si="123"/>
        <v>5.2253226654923574E-2</v>
      </c>
      <c r="R373">
        <f t="shared" si="124"/>
        <v>1</v>
      </c>
      <c r="S373">
        <f t="shared" si="125"/>
        <v>1</v>
      </c>
      <c r="T373">
        <f t="shared" si="106"/>
        <v>0</v>
      </c>
      <c r="U373">
        <f t="shared" si="126"/>
        <v>5.6142123190820546E-3</v>
      </c>
      <c r="V373">
        <f t="shared" si="107"/>
        <v>0.9943857876809179</v>
      </c>
      <c r="W373">
        <f t="shared" si="108"/>
        <v>2</v>
      </c>
      <c r="X373">
        <f t="shared" si="109"/>
        <v>0.82561904864459335</v>
      </c>
      <c r="Y373">
        <f t="shared" si="110"/>
        <v>0.17438095135540665</v>
      </c>
      <c r="Z373">
        <f t="shared" si="111"/>
        <v>1</v>
      </c>
      <c r="AA373">
        <f t="shared" si="112"/>
        <v>1</v>
      </c>
    </row>
    <row r="374" spans="1:27" x14ac:dyDescent="0.2">
      <c r="A374">
        <v>37</v>
      </c>
      <c r="B374">
        <v>0</v>
      </c>
      <c r="C374">
        <v>7</v>
      </c>
      <c r="D374">
        <v>1</v>
      </c>
      <c r="E374">
        <v>7.6385605970629165</v>
      </c>
      <c r="F374">
        <v>1</v>
      </c>
      <c r="G374">
        <f t="shared" si="113"/>
        <v>7.6472600110941809</v>
      </c>
      <c r="H374">
        <f t="shared" si="114"/>
        <v>-8.6994140312643964E-3</v>
      </c>
      <c r="I374">
        <f t="shared" si="115"/>
        <v>7.5679804487359858E-5</v>
      </c>
      <c r="J374">
        <f t="shared" si="116"/>
        <v>7.6385605970629165</v>
      </c>
      <c r="K374">
        <f t="shared" si="117"/>
        <v>2.143542201730078</v>
      </c>
      <c r="L374">
        <f t="shared" si="118"/>
        <v>0.8950637762853817</v>
      </c>
      <c r="M374">
        <f t="shared" si="119"/>
        <v>8.3297290730156709E-3</v>
      </c>
      <c r="N374">
        <f t="shared" si="120"/>
        <v>1</v>
      </c>
      <c r="O374">
        <f t="shared" si="121"/>
        <v>3.1917840544165292</v>
      </c>
      <c r="P374">
        <f t="shared" si="122"/>
        <v>0.96052392332453074</v>
      </c>
      <c r="Q374">
        <f t="shared" si="123"/>
        <v>5.0190474272953138E-2</v>
      </c>
      <c r="R374">
        <f t="shared" si="124"/>
        <v>1</v>
      </c>
      <c r="S374">
        <f t="shared" si="125"/>
        <v>1</v>
      </c>
      <c r="T374">
        <f t="shared" si="106"/>
        <v>0</v>
      </c>
      <c r="U374">
        <f t="shared" si="126"/>
        <v>9.3613127296245699E-4</v>
      </c>
      <c r="V374">
        <f t="shared" si="107"/>
        <v>0.99906386872703756</v>
      </c>
      <c r="W374">
        <f t="shared" si="108"/>
        <v>2</v>
      </c>
      <c r="X374">
        <f t="shared" si="109"/>
        <v>0.9604626440337547</v>
      </c>
      <c r="Y374">
        <f t="shared" si="110"/>
        <v>3.9537355966245302E-2</v>
      </c>
      <c r="Z374">
        <f t="shared" si="111"/>
        <v>1</v>
      </c>
      <c r="AA374">
        <f t="shared" si="112"/>
        <v>1</v>
      </c>
    </row>
    <row r="375" spans="1:27" x14ac:dyDescent="0.2">
      <c r="A375">
        <v>37</v>
      </c>
      <c r="B375">
        <v>0</v>
      </c>
      <c r="C375">
        <v>8</v>
      </c>
      <c r="D375">
        <v>0</v>
      </c>
      <c r="E375">
        <v>8.5658316381653687</v>
      </c>
      <c r="F375">
        <v>1</v>
      </c>
      <c r="G375">
        <f t="shared" si="113"/>
        <v>8.8849579811513681</v>
      </c>
      <c r="H375">
        <f t="shared" si="114"/>
        <v>-0.3191263429859994</v>
      </c>
      <c r="I375">
        <f t="shared" si="115"/>
        <v>0.10184162278761773</v>
      </c>
      <c r="J375">
        <f t="shared" si="116"/>
        <v>8.5658316381653687</v>
      </c>
      <c r="K375">
        <f t="shared" si="117"/>
        <v>-0.51490411257258439</v>
      </c>
      <c r="L375">
        <f t="shared" si="118"/>
        <v>0.37404459258761846</v>
      </c>
      <c r="M375">
        <f t="shared" si="119"/>
        <v>3.1156901174813874E-3</v>
      </c>
      <c r="N375">
        <f t="shared" si="120"/>
        <v>1</v>
      </c>
      <c r="O375">
        <f t="shared" si="121"/>
        <v>2.3590322985674375</v>
      </c>
      <c r="P375">
        <f t="shared" si="122"/>
        <v>0.91364949012532914</v>
      </c>
      <c r="Q375">
        <f t="shared" si="123"/>
        <v>4.5856501228632086E-2</v>
      </c>
      <c r="R375">
        <f t="shared" si="124"/>
        <v>1</v>
      </c>
      <c r="S375">
        <f t="shared" si="125"/>
        <v>1</v>
      </c>
      <c r="T375">
        <f t="shared" si="106"/>
        <v>0</v>
      </c>
      <c r="U375">
        <f t="shared" si="126"/>
        <v>6.3660375159918509E-5</v>
      </c>
      <c r="V375">
        <f t="shared" si="107"/>
        <v>0.99993633962484008</v>
      </c>
      <c r="W375">
        <f t="shared" si="108"/>
        <v>2</v>
      </c>
      <c r="X375">
        <f t="shared" si="109"/>
        <v>0.91361513867511368</v>
      </c>
      <c r="Y375">
        <f t="shared" si="110"/>
        <v>8.638486132488632E-2</v>
      </c>
      <c r="Z375">
        <f t="shared" si="111"/>
        <v>1</v>
      </c>
      <c r="AA375">
        <f t="shared" si="112"/>
        <v>1</v>
      </c>
    </row>
    <row r="376" spans="1:27" x14ac:dyDescent="0.2">
      <c r="A376">
        <v>37</v>
      </c>
      <c r="B376">
        <v>0</v>
      </c>
      <c r="C376">
        <v>9</v>
      </c>
      <c r="D376">
        <v>0</v>
      </c>
      <c r="E376">
        <v>10.636438962319096</v>
      </c>
      <c r="F376">
        <v>1</v>
      </c>
      <c r="G376">
        <f t="shared" si="113"/>
        <v>10.162527672575422</v>
      </c>
      <c r="H376">
        <f t="shared" si="114"/>
        <v>0.47391128974367369</v>
      </c>
      <c r="I376">
        <f t="shared" si="115"/>
        <v>0.22459191054651223</v>
      </c>
      <c r="J376">
        <f t="shared" si="116"/>
        <v>10.636438962319096</v>
      </c>
      <c r="K376">
        <f t="shared" si="117"/>
        <v>-0.34225583224678624</v>
      </c>
      <c r="L376">
        <f t="shared" si="118"/>
        <v>0.4152616127240204</v>
      </c>
      <c r="M376">
        <f t="shared" si="119"/>
        <v>1.2938265029336135E-3</v>
      </c>
      <c r="N376">
        <f t="shared" si="120"/>
        <v>1</v>
      </c>
      <c r="O376">
        <f t="shared" si="121"/>
        <v>3.2390046014467018</v>
      </c>
      <c r="P376">
        <f t="shared" si="122"/>
        <v>0.9622759922433799</v>
      </c>
      <c r="Q376">
        <f t="shared" si="123"/>
        <v>4.4126610220591708E-2</v>
      </c>
      <c r="R376">
        <f t="shared" si="124"/>
        <v>1</v>
      </c>
      <c r="S376">
        <f t="shared" si="125"/>
        <v>1</v>
      </c>
      <c r="T376">
        <f t="shared" si="106"/>
        <v>0</v>
      </c>
      <c r="U376">
        <f t="shared" si="126"/>
        <v>1.8666870205455163E-6</v>
      </c>
      <c r="V376">
        <f t="shared" si="107"/>
        <v>0.99999813331297949</v>
      </c>
      <c r="W376">
        <f t="shared" si="108"/>
        <v>2</v>
      </c>
      <c r="X376">
        <f t="shared" si="109"/>
        <v>0.96227497113873761</v>
      </c>
      <c r="Y376">
        <f t="shared" si="110"/>
        <v>3.7725028861262389E-2</v>
      </c>
      <c r="Z376">
        <f t="shared" si="111"/>
        <v>1</v>
      </c>
      <c r="AA376">
        <f t="shared" si="112"/>
        <v>1</v>
      </c>
    </row>
    <row r="377" spans="1:27" x14ac:dyDescent="0.2">
      <c r="A377">
        <v>37</v>
      </c>
      <c r="B377">
        <v>0</v>
      </c>
      <c r="C377">
        <v>10</v>
      </c>
      <c r="D377">
        <v>0</v>
      </c>
      <c r="E377">
        <v>11.404243522644867</v>
      </c>
      <c r="F377">
        <v>1</v>
      </c>
      <c r="G377">
        <f t="shared" si="113"/>
        <v>11.48125352971643</v>
      </c>
      <c r="H377">
        <f t="shared" si="114"/>
        <v>-7.701000707156247E-2</v>
      </c>
      <c r="I377">
        <f t="shared" si="115"/>
        <v>5.9305411891621019E-3</v>
      </c>
      <c r="J377">
        <f t="shared" si="116"/>
        <v>11.404243522644867</v>
      </c>
      <c r="K377">
        <f t="shared" si="117"/>
        <v>-0.27823590175575108</v>
      </c>
      <c r="L377">
        <f t="shared" si="118"/>
        <v>0.4308863212031826</v>
      </c>
      <c r="M377">
        <f t="shared" si="119"/>
        <v>5.574921421242434E-4</v>
      </c>
      <c r="N377">
        <f t="shared" si="120"/>
        <v>5.574921421242434E-4</v>
      </c>
      <c r="O377">
        <f t="shared" si="121"/>
        <v>3.5653082608753248</v>
      </c>
      <c r="P377">
        <f t="shared" si="122"/>
        <v>0.97248994764791019</v>
      </c>
      <c r="Q377">
        <f t="shared" si="123"/>
        <v>4.291268486330297E-2</v>
      </c>
      <c r="R377">
        <f t="shared" si="124"/>
        <v>4.291268486330297E-2</v>
      </c>
      <c r="S377">
        <f t="shared" si="125"/>
        <v>2.4710053201292822E-2</v>
      </c>
      <c r="T377">
        <f t="shared" si="106"/>
        <v>-1.6071263195512582</v>
      </c>
      <c r="U377">
        <f t="shared" si="126"/>
        <v>2.4250760968089268E-8</v>
      </c>
      <c r="V377">
        <f t="shared" si="107"/>
        <v>0.99999997574923905</v>
      </c>
      <c r="W377">
        <f t="shared" si="108"/>
        <v>2</v>
      </c>
      <c r="X377">
        <f t="shared" si="109"/>
        <v>0.9724899345136101</v>
      </c>
      <c r="Y377">
        <f t="shared" si="110"/>
        <v>2.7510065486389901E-2</v>
      </c>
      <c r="Z377">
        <f t="shared" si="111"/>
        <v>1</v>
      </c>
      <c r="AA377">
        <f t="shared" si="112"/>
        <v>1</v>
      </c>
    </row>
    <row r="378" spans="1:27" x14ac:dyDescent="0.2">
      <c r="A378">
        <v>38</v>
      </c>
      <c r="B378">
        <v>1</v>
      </c>
      <c r="C378">
        <v>1</v>
      </c>
      <c r="D378">
        <v>0</v>
      </c>
      <c r="E378">
        <v>0.73253955158633077</v>
      </c>
      <c r="F378">
        <v>1</v>
      </c>
      <c r="G378">
        <f t="shared" si="113"/>
        <v>0.99134592960887336</v>
      </c>
      <c r="H378">
        <f t="shared" si="114"/>
        <v>-0.25880637802254258</v>
      </c>
      <c r="I378">
        <f t="shared" si="115"/>
        <v>6.6980741305147209E-2</v>
      </c>
      <c r="J378">
        <f t="shared" si="116"/>
        <v>0.73253955158633077</v>
      </c>
      <c r="K378">
        <f t="shared" si="117"/>
        <v>-1.1680479473604244</v>
      </c>
      <c r="L378">
        <f t="shared" si="118"/>
        <v>0.23720800819048526</v>
      </c>
      <c r="M378">
        <f t="shared" si="119"/>
        <v>0.23720800819048526</v>
      </c>
      <c r="N378">
        <f t="shared" si="120"/>
        <v>1</v>
      </c>
      <c r="O378">
        <f t="shared" si="121"/>
        <v>-0.969981366237469</v>
      </c>
      <c r="P378">
        <f t="shared" si="122"/>
        <v>0.27488421632988336</v>
      </c>
      <c r="Q378">
        <f t="shared" si="123"/>
        <v>0.27488421632988336</v>
      </c>
      <c r="R378">
        <f t="shared" si="124"/>
        <v>1</v>
      </c>
      <c r="S378">
        <f t="shared" si="125"/>
        <v>1</v>
      </c>
      <c r="T378">
        <f t="shared" si="106"/>
        <v>0</v>
      </c>
      <c r="U378">
        <f t="shared" si="126"/>
        <v>0.39406978933479458</v>
      </c>
      <c r="V378">
        <f t="shared" si="107"/>
        <v>0.60593021066520536</v>
      </c>
      <c r="W378">
        <f t="shared" si="108"/>
        <v>2</v>
      </c>
      <c r="X378">
        <f t="shared" si="109"/>
        <v>0.26003716092545687</v>
      </c>
      <c r="Y378">
        <f t="shared" si="110"/>
        <v>0.73996283907454319</v>
      </c>
      <c r="Z378">
        <f t="shared" si="111"/>
        <v>0</v>
      </c>
      <c r="AA378">
        <f t="shared" si="112"/>
        <v>0</v>
      </c>
    </row>
    <row r="379" spans="1:27" x14ac:dyDescent="0.2">
      <c r="A379">
        <v>38</v>
      </c>
      <c r="B379">
        <v>0</v>
      </c>
      <c r="C379">
        <v>2</v>
      </c>
      <c r="D379">
        <v>1</v>
      </c>
      <c r="E379">
        <v>1.7225166204853424</v>
      </c>
      <c r="F379">
        <v>0</v>
      </c>
      <c r="G379">
        <f t="shared" si="113"/>
        <v>2.0146274926596561</v>
      </c>
      <c r="H379">
        <f t="shared" si="114"/>
        <v>-0.29211087217431375</v>
      </c>
      <c r="I379">
        <f t="shared" si="115"/>
        <v>8.5328761642438272E-2</v>
      </c>
      <c r="J379">
        <f t="shared" si="116"/>
        <v>1.7225166204853424</v>
      </c>
      <c r="K379">
        <f t="shared" si="117"/>
        <v>1.6502594788432714</v>
      </c>
      <c r="L379">
        <f t="shared" si="118"/>
        <v>0.83892611664639261</v>
      </c>
      <c r="M379">
        <f t="shared" si="119"/>
        <v>3.8208015041815771E-2</v>
      </c>
      <c r="N379">
        <f t="shared" si="120"/>
        <v>1</v>
      </c>
      <c r="O379">
        <f t="shared" si="121"/>
        <v>0.67756767872990031</v>
      </c>
      <c r="P379">
        <f t="shared" si="122"/>
        <v>0.6631956124741808</v>
      </c>
      <c r="Q379">
        <f t="shared" si="123"/>
        <v>9.2582210121501154E-2</v>
      </c>
      <c r="R379">
        <f t="shared" si="124"/>
        <v>1</v>
      </c>
      <c r="S379">
        <f t="shared" si="125"/>
        <v>1</v>
      </c>
      <c r="T379">
        <f t="shared" si="106"/>
        <v>0</v>
      </c>
      <c r="U379">
        <f t="shared" si="126"/>
        <v>0.21160323430538275</v>
      </c>
      <c r="V379">
        <f t="shared" si="107"/>
        <v>0.78839676569461725</v>
      </c>
      <c r="W379">
        <f t="shared" si="108"/>
        <v>2</v>
      </c>
      <c r="X379">
        <f t="shared" si="109"/>
        <v>0.70038075552313628</v>
      </c>
      <c r="Y379">
        <f t="shared" si="110"/>
        <v>0.29961924447686372</v>
      </c>
      <c r="Z379">
        <f t="shared" si="111"/>
        <v>1</v>
      </c>
      <c r="AA379">
        <f t="shared" si="112"/>
        <v>0</v>
      </c>
    </row>
    <row r="380" spans="1:27" x14ac:dyDescent="0.2">
      <c r="A380">
        <v>38</v>
      </c>
      <c r="B380">
        <v>0</v>
      </c>
      <c r="C380">
        <v>3</v>
      </c>
      <c r="D380">
        <v>0</v>
      </c>
      <c r="E380">
        <v>0</v>
      </c>
      <c r="F380">
        <v>0</v>
      </c>
      <c r="G380">
        <f t="shared" si="113"/>
        <v>3.0708734770384685</v>
      </c>
      <c r="H380">
        <f t="shared" si="114"/>
        <v>0</v>
      </c>
      <c r="I380">
        <f t="shared" si="115"/>
        <v>0</v>
      </c>
      <c r="J380">
        <f t="shared" si="116"/>
        <v>3.0708734770384685</v>
      </c>
      <c r="K380">
        <f t="shared" si="117"/>
        <v>-0.97307648833606142</v>
      </c>
      <c r="L380">
        <f t="shared" si="118"/>
        <v>0.27426771771129088</v>
      </c>
      <c r="M380">
        <f t="shared" si="119"/>
        <v>2.7728789958018286E-2</v>
      </c>
      <c r="N380">
        <f t="shared" si="120"/>
        <v>1</v>
      </c>
      <c r="O380">
        <f t="shared" si="121"/>
        <v>2.3770112025950363E-2</v>
      </c>
      <c r="P380">
        <f t="shared" si="122"/>
        <v>0.5059422482192435</v>
      </c>
      <c r="Q380">
        <f t="shared" si="123"/>
        <v>4.5740958587522459E-2</v>
      </c>
      <c r="R380">
        <f t="shared" si="124"/>
        <v>1</v>
      </c>
      <c r="S380">
        <f t="shared" si="125"/>
        <v>1</v>
      </c>
      <c r="T380">
        <f t="shared" si="106"/>
        <v>0</v>
      </c>
      <c r="U380">
        <f t="shared" si="126"/>
        <v>0.13993722980897808</v>
      </c>
      <c r="V380">
        <f t="shared" si="107"/>
        <v>0.86006277019102195</v>
      </c>
      <c r="W380">
        <f t="shared" si="108"/>
        <v>2</v>
      </c>
      <c r="X380">
        <f t="shared" si="109"/>
        <v>0.47352235620266503</v>
      </c>
      <c r="Y380">
        <f t="shared" si="110"/>
        <v>0.52647764379733497</v>
      </c>
      <c r="Z380">
        <f t="shared" si="111"/>
        <v>0</v>
      </c>
      <c r="AA380">
        <f t="shared" si="112"/>
        <v>1</v>
      </c>
    </row>
    <row r="381" spans="1:27" x14ac:dyDescent="0.2">
      <c r="A381">
        <v>38</v>
      </c>
      <c r="B381">
        <v>0</v>
      </c>
      <c r="C381">
        <v>4</v>
      </c>
      <c r="D381">
        <v>1</v>
      </c>
      <c r="E381">
        <v>0</v>
      </c>
      <c r="F381">
        <v>1</v>
      </c>
      <c r="G381">
        <f t="shared" si="113"/>
        <v>4.161145812435759</v>
      </c>
      <c r="H381">
        <f t="shared" si="114"/>
        <v>0</v>
      </c>
      <c r="I381">
        <f t="shared" si="115"/>
        <v>0</v>
      </c>
      <c r="J381">
        <f t="shared" si="116"/>
        <v>4.161145812435759</v>
      </c>
      <c r="K381">
        <f t="shared" si="117"/>
        <v>1.8535936076427078</v>
      </c>
      <c r="L381">
        <f t="shared" si="118"/>
        <v>0.86454848184495059</v>
      </c>
      <c r="M381">
        <f t="shared" si="119"/>
        <v>2.3972883261602219E-2</v>
      </c>
      <c r="N381">
        <f t="shared" si="120"/>
        <v>1</v>
      </c>
      <c r="O381">
        <f t="shared" si="121"/>
        <v>1.7139429107098538</v>
      </c>
      <c r="P381">
        <f t="shared" si="122"/>
        <v>0.84734699877307262</v>
      </c>
      <c r="Q381">
        <f t="shared" si="123"/>
        <v>3.8758463980140559E-2</v>
      </c>
      <c r="R381">
        <f t="shared" si="124"/>
        <v>1</v>
      </c>
      <c r="S381">
        <f t="shared" si="125"/>
        <v>1</v>
      </c>
      <c r="T381">
        <f t="shared" si="106"/>
        <v>0</v>
      </c>
      <c r="U381">
        <f t="shared" si="126"/>
        <v>9.1435070868093021E-2</v>
      </c>
      <c r="V381">
        <f t="shared" si="107"/>
        <v>0.90856492913190701</v>
      </c>
      <c r="W381">
        <f t="shared" si="108"/>
        <v>2</v>
      </c>
      <c r="X381">
        <f t="shared" si="109"/>
        <v>0.84891981759678603</v>
      </c>
      <c r="Y381">
        <f t="shared" si="110"/>
        <v>0.15108018240321397</v>
      </c>
      <c r="Z381">
        <f t="shared" si="111"/>
        <v>1</v>
      </c>
      <c r="AA381">
        <f t="shared" si="112"/>
        <v>1</v>
      </c>
    </row>
    <row r="382" spans="1:27" x14ac:dyDescent="0.2">
      <c r="A382">
        <v>38</v>
      </c>
      <c r="B382">
        <v>0</v>
      </c>
      <c r="C382">
        <v>5</v>
      </c>
      <c r="D382">
        <v>1</v>
      </c>
      <c r="E382">
        <v>5.1630979823034542</v>
      </c>
      <c r="F382">
        <v>1</v>
      </c>
      <c r="G382">
        <f t="shared" si="113"/>
        <v>5.2865406379902842</v>
      </c>
      <c r="H382">
        <f t="shared" si="114"/>
        <v>-0.12344265568682999</v>
      </c>
      <c r="I382">
        <f t="shared" si="115"/>
        <v>1.5238089243017261E-2</v>
      </c>
      <c r="J382">
        <f t="shared" si="116"/>
        <v>5.1630979823034542</v>
      </c>
      <c r="K382">
        <f t="shared" si="117"/>
        <v>1.9371368836074345</v>
      </c>
      <c r="L382">
        <f t="shared" si="118"/>
        <v>0.87403726288620565</v>
      </c>
      <c r="M382">
        <f t="shared" si="119"/>
        <v>2.0953193269461337E-2</v>
      </c>
      <c r="N382">
        <f t="shared" si="120"/>
        <v>1</v>
      </c>
      <c r="O382">
        <f t="shared" si="121"/>
        <v>2.1397552547542293</v>
      </c>
      <c r="P382">
        <f t="shared" si="122"/>
        <v>0.89470755624753628</v>
      </c>
      <c r="Q382">
        <f t="shared" si="123"/>
        <v>3.4677490591579721E-2</v>
      </c>
      <c r="R382">
        <f t="shared" si="124"/>
        <v>1</v>
      </c>
      <c r="S382">
        <f t="shared" si="125"/>
        <v>1</v>
      </c>
      <c r="T382">
        <f t="shared" si="106"/>
        <v>0</v>
      </c>
      <c r="U382">
        <f t="shared" si="126"/>
        <v>5.7322177946976464E-2</v>
      </c>
      <c r="V382">
        <f t="shared" si="107"/>
        <v>0.94267782205302353</v>
      </c>
      <c r="W382">
        <f t="shared" si="108"/>
        <v>2</v>
      </c>
      <c r="X382">
        <f t="shared" si="109"/>
        <v>0.89352269001326179</v>
      </c>
      <c r="Y382">
        <f t="shared" si="110"/>
        <v>0.10647730998673821</v>
      </c>
      <c r="Z382">
        <f t="shared" si="111"/>
        <v>1</v>
      </c>
      <c r="AA382">
        <f t="shared" si="112"/>
        <v>1</v>
      </c>
    </row>
    <row r="383" spans="1:27" x14ac:dyDescent="0.2">
      <c r="A383">
        <v>38</v>
      </c>
      <c r="B383">
        <v>0</v>
      </c>
      <c r="C383">
        <v>6</v>
      </c>
      <c r="D383">
        <v>1</v>
      </c>
      <c r="E383">
        <v>6.7920829367074029</v>
      </c>
      <c r="F383">
        <v>1</v>
      </c>
      <c r="G383">
        <f t="shared" si="113"/>
        <v>6.4481894043266221</v>
      </c>
      <c r="H383">
        <f t="shared" si="114"/>
        <v>0.3438935323807808</v>
      </c>
      <c r="I383">
        <f t="shared" si="115"/>
        <v>0.11826276161333113</v>
      </c>
      <c r="J383">
        <f t="shared" si="116"/>
        <v>6.7920829367074029</v>
      </c>
      <c r="K383">
        <f t="shared" si="117"/>
        <v>2.0729624685813439</v>
      </c>
      <c r="L383">
        <f t="shared" si="118"/>
        <v>0.88824736627314171</v>
      </c>
      <c r="M383">
        <f t="shared" si="119"/>
        <v>1.861161873661115E-2</v>
      </c>
      <c r="N383">
        <f t="shared" si="120"/>
        <v>1</v>
      </c>
      <c r="O383">
        <f t="shared" si="121"/>
        <v>2.8320456880783675</v>
      </c>
      <c r="P383">
        <f t="shared" si="122"/>
        <v>0.94438314674038981</v>
      </c>
      <c r="Q383">
        <f t="shared" si="123"/>
        <v>3.2748837685936318E-2</v>
      </c>
      <c r="R383">
        <f t="shared" si="124"/>
        <v>1</v>
      </c>
      <c r="S383">
        <f t="shared" si="125"/>
        <v>1</v>
      </c>
      <c r="T383">
        <f t="shared" si="106"/>
        <v>0</v>
      </c>
      <c r="U383">
        <f t="shared" si="126"/>
        <v>3.3403566446450504E-2</v>
      </c>
      <c r="V383">
        <f t="shared" si="107"/>
        <v>0.96659643355354952</v>
      </c>
      <c r="W383">
        <f t="shared" si="108"/>
        <v>2</v>
      </c>
      <c r="X383">
        <f t="shared" si="109"/>
        <v>0.94250801146752872</v>
      </c>
      <c r="Y383">
        <f t="shared" si="110"/>
        <v>5.7491988532471283E-2</v>
      </c>
      <c r="Z383">
        <f t="shared" si="111"/>
        <v>1</v>
      </c>
      <c r="AA383">
        <f t="shared" si="112"/>
        <v>1</v>
      </c>
    </row>
    <row r="384" spans="1:27" x14ac:dyDescent="0.2">
      <c r="A384">
        <v>38</v>
      </c>
      <c r="B384">
        <v>0</v>
      </c>
      <c r="C384">
        <v>7</v>
      </c>
      <c r="D384">
        <v>0</v>
      </c>
      <c r="E384">
        <v>7.7633970433946855</v>
      </c>
      <c r="F384">
        <v>0</v>
      </c>
      <c r="G384">
        <f t="shared" si="113"/>
        <v>7.6472600110941809</v>
      </c>
      <c r="H384">
        <f t="shared" si="114"/>
        <v>0.11613703230050465</v>
      </c>
      <c r="I384">
        <f t="shared" si="115"/>
        <v>1.348781027156846E-2</v>
      </c>
      <c r="J384">
        <f t="shared" si="116"/>
        <v>7.7633970433946855</v>
      </c>
      <c r="K384">
        <f t="shared" si="117"/>
        <v>-0.58181151275659027</v>
      </c>
      <c r="L384">
        <f t="shared" si="118"/>
        <v>0.35851587120914497</v>
      </c>
      <c r="M384">
        <f t="shared" si="119"/>
        <v>1.1939058030642559E-2</v>
      </c>
      <c r="N384">
        <f t="shared" si="120"/>
        <v>1</v>
      </c>
      <c r="O384">
        <f t="shared" si="121"/>
        <v>2.0180114734049717</v>
      </c>
      <c r="P384">
        <f t="shared" si="122"/>
        <v>0.88267523463053266</v>
      </c>
      <c r="Q384">
        <f t="shared" si="123"/>
        <v>3.8422496976252482E-3</v>
      </c>
      <c r="R384">
        <f t="shared" si="124"/>
        <v>1</v>
      </c>
      <c r="S384">
        <f t="shared" si="125"/>
        <v>1</v>
      </c>
      <c r="T384">
        <f t="shared" si="106"/>
        <v>0</v>
      </c>
      <c r="U384">
        <f t="shared" si="126"/>
        <v>9.6969377110279351E-2</v>
      </c>
      <c r="V384">
        <f t="shared" si="107"/>
        <v>0.90303062288972069</v>
      </c>
      <c r="W384">
        <f t="shared" si="108"/>
        <v>2</v>
      </c>
      <c r="X384">
        <f t="shared" si="109"/>
        <v>0.83184782765304022</v>
      </c>
      <c r="Y384">
        <f t="shared" si="110"/>
        <v>0.16815217234695978</v>
      </c>
      <c r="Z384">
        <f t="shared" si="111"/>
        <v>1</v>
      </c>
      <c r="AA384">
        <f t="shared" si="112"/>
        <v>0</v>
      </c>
    </row>
    <row r="385" spans="1:27" x14ac:dyDescent="0.2">
      <c r="A385">
        <v>38</v>
      </c>
      <c r="B385">
        <v>0</v>
      </c>
      <c r="C385">
        <v>8</v>
      </c>
      <c r="D385">
        <v>0</v>
      </c>
      <c r="E385">
        <v>0</v>
      </c>
      <c r="F385">
        <v>0</v>
      </c>
      <c r="G385">
        <f t="shared" si="113"/>
        <v>8.8849579811513681</v>
      </c>
      <c r="H385">
        <f t="shared" si="114"/>
        <v>0</v>
      </c>
      <c r="I385">
        <f t="shared" si="115"/>
        <v>0</v>
      </c>
      <c r="J385">
        <f t="shared" si="116"/>
        <v>8.8849579811513681</v>
      </c>
      <c r="K385">
        <f t="shared" si="117"/>
        <v>-0.48829519755500028</v>
      </c>
      <c r="L385">
        <f t="shared" si="118"/>
        <v>0.38029525769842876</v>
      </c>
      <c r="M385">
        <f t="shared" si="119"/>
        <v>7.398690880202851E-3</v>
      </c>
      <c r="N385">
        <f t="shared" si="120"/>
        <v>1</v>
      </c>
      <c r="O385">
        <f t="shared" si="121"/>
        <v>2.4946554752417507</v>
      </c>
      <c r="P385">
        <f t="shared" si="122"/>
        <v>0.92376629857829851</v>
      </c>
      <c r="Q385">
        <f t="shared" si="123"/>
        <v>2.9290891623638601E-4</v>
      </c>
      <c r="R385">
        <f t="shared" si="124"/>
        <v>1</v>
      </c>
      <c r="S385">
        <f t="shared" si="125"/>
        <v>1</v>
      </c>
      <c r="T385">
        <f t="shared" si="106"/>
        <v>0</v>
      </c>
      <c r="U385">
        <f t="shared" si="126"/>
        <v>0.73063278444314594</v>
      </c>
      <c r="V385">
        <f t="shared" si="107"/>
        <v>0.26936721555685406</v>
      </c>
      <c r="W385">
        <f t="shared" si="108"/>
        <v>1</v>
      </c>
      <c r="X385">
        <f t="shared" si="109"/>
        <v>0.5266885387160245</v>
      </c>
      <c r="Y385">
        <f t="shared" si="110"/>
        <v>0.4733114612839755</v>
      </c>
      <c r="Z385">
        <f t="shared" si="111"/>
        <v>1</v>
      </c>
      <c r="AA385">
        <f t="shared" si="112"/>
        <v>0</v>
      </c>
    </row>
    <row r="386" spans="1:27" x14ac:dyDescent="0.2">
      <c r="A386">
        <v>38</v>
      </c>
      <c r="B386">
        <v>0</v>
      </c>
      <c r="C386">
        <v>9</v>
      </c>
      <c r="D386">
        <v>1</v>
      </c>
      <c r="E386">
        <v>0</v>
      </c>
      <c r="F386">
        <v>1</v>
      </c>
      <c r="G386">
        <f t="shared" si="113"/>
        <v>10.162527672575422</v>
      </c>
      <c r="H386">
        <f t="shared" si="114"/>
        <v>0</v>
      </c>
      <c r="I386">
        <f t="shared" si="115"/>
        <v>0</v>
      </c>
      <c r="J386">
        <f t="shared" si="116"/>
        <v>10.162527672575422</v>
      </c>
      <c r="K386">
        <f t="shared" si="117"/>
        <v>2.3539918461909202</v>
      </c>
      <c r="L386">
        <f t="shared" si="118"/>
        <v>0.91325099817062505</v>
      </c>
      <c r="M386">
        <f t="shared" si="119"/>
        <v>6.7568618315011538E-3</v>
      </c>
      <c r="N386">
        <f t="shared" si="120"/>
        <v>1</v>
      </c>
      <c r="O386">
        <f t="shared" si="121"/>
        <v>4.2644264110439165</v>
      </c>
      <c r="P386">
        <f t="shared" si="122"/>
        <v>0.98613501132166537</v>
      </c>
      <c r="Q386">
        <f t="shared" si="123"/>
        <v>2.8884773742898523E-4</v>
      </c>
      <c r="R386">
        <f t="shared" si="124"/>
        <v>1</v>
      </c>
      <c r="S386">
        <f t="shared" si="125"/>
        <v>1</v>
      </c>
      <c r="T386">
        <f t="shared" si="106"/>
        <v>0</v>
      </c>
      <c r="U386">
        <f t="shared" si="126"/>
        <v>0.98448405611971068</v>
      </c>
      <c r="V386">
        <f t="shared" si="107"/>
        <v>1.5515943880289318E-2</v>
      </c>
      <c r="W386">
        <f t="shared" si="108"/>
        <v>1</v>
      </c>
      <c r="X386">
        <f t="shared" si="109"/>
        <v>0.91438186242844677</v>
      </c>
      <c r="Y386">
        <f t="shared" si="110"/>
        <v>8.5618137571553232E-2</v>
      </c>
      <c r="Z386">
        <f t="shared" si="111"/>
        <v>1</v>
      </c>
      <c r="AA386">
        <f t="shared" si="112"/>
        <v>1</v>
      </c>
    </row>
    <row r="387" spans="1:27" x14ac:dyDescent="0.2">
      <c r="A387">
        <v>38</v>
      </c>
      <c r="B387">
        <v>0</v>
      </c>
      <c r="C387">
        <v>10</v>
      </c>
      <c r="D387">
        <v>0</v>
      </c>
      <c r="E387">
        <v>11.544155930443198</v>
      </c>
      <c r="F387">
        <v>0</v>
      </c>
      <c r="G387">
        <f t="shared" si="113"/>
        <v>11.48125352971643</v>
      </c>
      <c r="H387">
        <f t="shared" si="114"/>
        <v>6.2902400726768448E-2</v>
      </c>
      <c r="I387">
        <f t="shared" si="115"/>
        <v>3.9567120171909598E-3</v>
      </c>
      <c r="J387">
        <f t="shared" si="116"/>
        <v>11.544155930443198</v>
      </c>
      <c r="K387">
        <f t="shared" si="117"/>
        <v>-0.26656993480931612</v>
      </c>
      <c r="L387">
        <f t="shared" si="118"/>
        <v>0.43374936404630549</v>
      </c>
      <c r="M387">
        <f t="shared" si="119"/>
        <v>3.8260773091387734E-3</v>
      </c>
      <c r="N387">
        <f t="shared" si="120"/>
        <v>3.8260773091387734E-3</v>
      </c>
      <c r="O387">
        <f t="shared" si="121"/>
        <v>3.6247686144901756</v>
      </c>
      <c r="P387">
        <f t="shared" si="122"/>
        <v>0.9740367919080809</v>
      </c>
      <c r="Q387">
        <f t="shared" si="123"/>
        <v>7.4994139137487522E-6</v>
      </c>
      <c r="R387">
        <f t="shared" si="124"/>
        <v>7.4994139137487522E-6</v>
      </c>
      <c r="S387">
        <f t="shared" si="125"/>
        <v>1.6485772235944297E-3</v>
      </c>
      <c r="T387">
        <f t="shared" si="106"/>
        <v>-2.7828907045745597</v>
      </c>
      <c r="U387">
        <f t="shared" si="126"/>
        <v>0.99996910916268578</v>
      </c>
      <c r="V387">
        <f t="shared" si="107"/>
        <v>3.0890837314223596E-5</v>
      </c>
      <c r="W387">
        <f t="shared" si="108"/>
        <v>1</v>
      </c>
      <c r="X387">
        <f t="shared" si="109"/>
        <v>0.43376605397734247</v>
      </c>
      <c r="Y387">
        <f t="shared" si="110"/>
        <v>0.56623394602265753</v>
      </c>
      <c r="Z387">
        <f t="shared" si="111"/>
        <v>0</v>
      </c>
      <c r="AA387">
        <f t="shared" si="112"/>
        <v>1</v>
      </c>
    </row>
    <row r="388" spans="1:27" x14ac:dyDescent="0.2">
      <c r="A388">
        <v>39</v>
      </c>
      <c r="B388">
        <v>1</v>
      </c>
      <c r="C388">
        <v>1</v>
      </c>
      <c r="D388">
        <v>0</v>
      </c>
      <c r="E388">
        <v>0.85648708825831477</v>
      </c>
      <c r="F388">
        <v>0</v>
      </c>
      <c r="G388">
        <f t="shared" si="113"/>
        <v>0.99134592960887336</v>
      </c>
      <c r="H388">
        <f t="shared" si="114"/>
        <v>-0.13485884135055859</v>
      </c>
      <c r="I388">
        <f t="shared" si="115"/>
        <v>1.8186907090415132E-2</v>
      </c>
      <c r="J388">
        <f t="shared" si="116"/>
        <v>0.85648708825831477</v>
      </c>
      <c r="K388">
        <f t="shared" si="117"/>
        <v>-1.1577131393997779</v>
      </c>
      <c r="L388">
        <f t="shared" si="118"/>
        <v>0.23908306795130463</v>
      </c>
      <c r="M388">
        <f t="shared" si="119"/>
        <v>0.76091693204869537</v>
      </c>
      <c r="N388">
        <f t="shared" si="120"/>
        <v>1</v>
      </c>
      <c r="O388">
        <f t="shared" si="121"/>
        <v>-0.91730580674864326</v>
      </c>
      <c r="P388">
        <f t="shared" si="122"/>
        <v>0.28550717264483438</v>
      </c>
      <c r="Q388">
        <f t="shared" si="123"/>
        <v>0.71449282735516562</v>
      </c>
      <c r="R388">
        <f t="shared" si="124"/>
        <v>1</v>
      </c>
      <c r="S388">
        <f t="shared" si="125"/>
        <v>1</v>
      </c>
      <c r="T388">
        <f t="shared" si="106"/>
        <v>0</v>
      </c>
      <c r="U388">
        <f t="shared" si="126"/>
        <v>0.44525213276278408</v>
      </c>
      <c r="V388">
        <f t="shared" si="107"/>
        <v>0.55474786723721592</v>
      </c>
      <c r="W388">
        <f t="shared" si="108"/>
        <v>2</v>
      </c>
      <c r="X388">
        <f t="shared" si="109"/>
        <v>0.26483674101843746</v>
      </c>
      <c r="Y388">
        <f t="shared" si="110"/>
        <v>0.73516325898156254</v>
      </c>
      <c r="Z388">
        <f t="shared" si="111"/>
        <v>0</v>
      </c>
      <c r="AA388">
        <f t="shared" si="112"/>
        <v>1</v>
      </c>
    </row>
    <row r="389" spans="1:27" x14ac:dyDescent="0.2">
      <c r="A389">
        <v>39</v>
      </c>
      <c r="B389">
        <v>0</v>
      </c>
      <c r="C389">
        <v>2</v>
      </c>
      <c r="D389">
        <v>0</v>
      </c>
      <c r="E389">
        <v>0</v>
      </c>
      <c r="F389">
        <v>1</v>
      </c>
      <c r="G389">
        <f t="shared" si="113"/>
        <v>2.0146274926596561</v>
      </c>
      <c r="H389">
        <f t="shared" si="114"/>
        <v>0</v>
      </c>
      <c r="I389">
        <f t="shared" si="115"/>
        <v>0</v>
      </c>
      <c r="J389">
        <f t="shared" si="116"/>
        <v>2.0146274926596561</v>
      </c>
      <c r="K389">
        <f t="shared" si="117"/>
        <v>-1.0611468098677228</v>
      </c>
      <c r="L389">
        <f t="shared" si="118"/>
        <v>0.25709035884438414</v>
      </c>
      <c r="M389">
        <f t="shared" si="119"/>
        <v>0.19562440711116696</v>
      </c>
      <c r="N389">
        <f t="shared" si="120"/>
        <v>1</v>
      </c>
      <c r="O389">
        <f t="shared" si="121"/>
        <v>-0.42511616420736698</v>
      </c>
      <c r="P389">
        <f t="shared" si="122"/>
        <v>0.39529314746562261</v>
      </c>
      <c r="Q389">
        <f t="shared" si="123"/>
        <v>0.28243411856683509</v>
      </c>
      <c r="R389">
        <f t="shared" si="124"/>
        <v>1</v>
      </c>
      <c r="S389">
        <f t="shared" si="125"/>
        <v>1</v>
      </c>
      <c r="T389">
        <f t="shared" si="106"/>
        <v>0</v>
      </c>
      <c r="U389">
        <f t="shared" si="126"/>
        <v>0.35729552164993233</v>
      </c>
      <c r="V389">
        <f t="shared" si="107"/>
        <v>0.64270447835006772</v>
      </c>
      <c r="W389">
        <f t="shared" si="108"/>
        <v>2</v>
      </c>
      <c r="X389">
        <f t="shared" si="109"/>
        <v>0.34591391001172189</v>
      </c>
      <c r="Y389">
        <f t="shared" si="110"/>
        <v>0.65408608998827811</v>
      </c>
      <c r="Z389">
        <f t="shared" si="111"/>
        <v>0</v>
      </c>
      <c r="AA389">
        <f t="shared" si="112"/>
        <v>0</v>
      </c>
    </row>
    <row r="390" spans="1:27" x14ac:dyDescent="0.2">
      <c r="A390">
        <v>39</v>
      </c>
      <c r="B390">
        <v>0</v>
      </c>
      <c r="C390">
        <v>3</v>
      </c>
      <c r="D390">
        <v>0</v>
      </c>
      <c r="E390">
        <v>2.8298820759165517</v>
      </c>
      <c r="F390">
        <v>1</v>
      </c>
      <c r="G390">
        <f t="shared" si="113"/>
        <v>3.0708734770384685</v>
      </c>
      <c r="H390">
        <f t="shared" si="114"/>
        <v>-0.24099140112191675</v>
      </c>
      <c r="I390">
        <f t="shared" si="115"/>
        <v>5.807685541470458E-2</v>
      </c>
      <c r="J390">
        <f t="shared" si="116"/>
        <v>2.8298820759165517</v>
      </c>
      <c r="K390">
        <f t="shared" si="117"/>
        <v>-0.99317047259452451</v>
      </c>
      <c r="L390">
        <f t="shared" si="118"/>
        <v>0.27028630498337047</v>
      </c>
      <c r="M390">
        <f t="shared" si="119"/>
        <v>5.2874598162639903E-2</v>
      </c>
      <c r="N390">
        <f t="shared" si="120"/>
        <v>1</v>
      </c>
      <c r="O390">
        <f t="shared" si="121"/>
        <v>-7.8647065652114101E-2</v>
      </c>
      <c r="P390">
        <f t="shared" si="122"/>
        <v>0.48034836191577213</v>
      </c>
      <c r="Q390">
        <f t="shared" si="123"/>
        <v>0.13566676620270421</v>
      </c>
      <c r="R390">
        <f t="shared" si="124"/>
        <v>1</v>
      </c>
      <c r="S390">
        <f t="shared" si="125"/>
        <v>1</v>
      </c>
      <c r="T390">
        <f t="shared" si="106"/>
        <v>0</v>
      </c>
      <c r="U390">
        <f t="shared" si="126"/>
        <v>0.17808143397000928</v>
      </c>
      <c r="V390">
        <f t="shared" si="107"/>
        <v>0.82191856602999069</v>
      </c>
      <c r="W390">
        <f t="shared" si="108"/>
        <v>2</v>
      </c>
      <c r="X390">
        <f t="shared" si="109"/>
        <v>0.44294020959456032</v>
      </c>
      <c r="Y390">
        <f t="shared" si="110"/>
        <v>0.55705979040543974</v>
      </c>
      <c r="Z390">
        <f t="shared" si="111"/>
        <v>0</v>
      </c>
      <c r="AA390">
        <f t="shared" si="112"/>
        <v>0</v>
      </c>
    </row>
    <row r="391" spans="1:27" x14ac:dyDescent="0.2">
      <c r="A391">
        <v>39</v>
      </c>
      <c r="B391">
        <v>0</v>
      </c>
      <c r="C391">
        <v>4</v>
      </c>
      <c r="D391">
        <v>1</v>
      </c>
      <c r="E391">
        <v>4.0126949392549953</v>
      </c>
      <c r="F391">
        <v>1</v>
      </c>
      <c r="G391">
        <f t="shared" si="113"/>
        <v>4.161145812435759</v>
      </c>
      <c r="H391">
        <f t="shared" si="114"/>
        <v>-0.14845087318076367</v>
      </c>
      <c r="I391">
        <f t="shared" si="115"/>
        <v>2.2037661748131175E-2</v>
      </c>
      <c r="J391">
        <f t="shared" si="116"/>
        <v>4.0126949392549953</v>
      </c>
      <c r="K391">
        <f t="shared" si="117"/>
        <v>1.841215699157333</v>
      </c>
      <c r="L391">
        <f t="shared" si="118"/>
        <v>0.86309242258904872</v>
      </c>
      <c r="M391">
        <f t="shared" si="119"/>
        <v>4.563566502161534E-2</v>
      </c>
      <c r="N391">
        <f t="shared" si="120"/>
        <v>1</v>
      </c>
      <c r="O391">
        <f t="shared" si="121"/>
        <v>1.6508538569750011</v>
      </c>
      <c r="P391">
        <f t="shared" si="122"/>
        <v>0.83900641824179401</v>
      </c>
      <c r="Q391">
        <f t="shared" si="123"/>
        <v>0.11382528758617773</v>
      </c>
      <c r="R391">
        <f t="shared" si="124"/>
        <v>1</v>
      </c>
      <c r="S391">
        <f t="shared" si="125"/>
        <v>1</v>
      </c>
      <c r="T391">
        <f t="shared" si="106"/>
        <v>0</v>
      </c>
      <c r="U391">
        <f t="shared" si="126"/>
        <v>7.9924333907751152E-2</v>
      </c>
      <c r="V391">
        <f t="shared" si="107"/>
        <v>0.92007566609224889</v>
      </c>
      <c r="W391">
        <f t="shared" si="108"/>
        <v>2</v>
      </c>
      <c r="X391">
        <f t="shared" si="109"/>
        <v>0.84093147609574759</v>
      </c>
      <c r="Y391">
        <f t="shared" si="110"/>
        <v>0.15906852390425241</v>
      </c>
      <c r="Z391">
        <f t="shared" si="111"/>
        <v>1</v>
      </c>
      <c r="AA391">
        <f t="shared" si="112"/>
        <v>1</v>
      </c>
    </row>
    <row r="392" spans="1:27" x14ac:dyDescent="0.2">
      <c r="A392">
        <v>39</v>
      </c>
      <c r="B392">
        <v>0</v>
      </c>
      <c r="C392">
        <v>5</v>
      </c>
      <c r="D392">
        <v>1</v>
      </c>
      <c r="E392">
        <v>5.5405478784852127</v>
      </c>
      <c r="F392">
        <v>1</v>
      </c>
      <c r="G392">
        <f t="shared" si="113"/>
        <v>5.2865406379902842</v>
      </c>
      <c r="H392">
        <f t="shared" si="114"/>
        <v>0.25400724049492851</v>
      </c>
      <c r="I392">
        <f t="shared" si="115"/>
        <v>6.4519678223848451E-2</v>
      </c>
      <c r="J392">
        <f t="shared" si="116"/>
        <v>5.5405478784852127</v>
      </c>
      <c r="K392">
        <f t="shared" si="117"/>
        <v>1.9686088458306754</v>
      </c>
      <c r="L392">
        <f t="shared" si="118"/>
        <v>0.87746161100852349</v>
      </c>
      <c r="M392">
        <f t="shared" si="119"/>
        <v>4.0043544149311924E-2</v>
      </c>
      <c r="N392">
        <f t="shared" si="120"/>
        <v>1</v>
      </c>
      <c r="O392">
        <f t="shared" si="121"/>
        <v>2.3001649328665934</v>
      </c>
      <c r="P392">
        <f t="shared" si="122"/>
        <v>0.90889069773259823</v>
      </c>
      <c r="Q392">
        <f t="shared" si="123"/>
        <v>0.10345474505381473</v>
      </c>
      <c r="R392">
        <f t="shared" si="124"/>
        <v>1</v>
      </c>
      <c r="S392">
        <f t="shared" si="125"/>
        <v>1</v>
      </c>
      <c r="T392">
        <f t="shared" si="106"/>
        <v>0</v>
      </c>
      <c r="U392">
        <f t="shared" si="126"/>
        <v>3.2529349145444607E-2</v>
      </c>
      <c r="V392">
        <f t="shared" si="107"/>
        <v>0.96747065085455541</v>
      </c>
      <c r="W392">
        <f t="shared" si="108"/>
        <v>2</v>
      </c>
      <c r="X392">
        <f t="shared" si="109"/>
        <v>0.90786832999722833</v>
      </c>
      <c r="Y392">
        <f t="shared" si="110"/>
        <v>9.2131670002771671E-2</v>
      </c>
      <c r="Z392">
        <f t="shared" si="111"/>
        <v>1</v>
      </c>
      <c r="AA392">
        <f t="shared" si="112"/>
        <v>1</v>
      </c>
    </row>
    <row r="393" spans="1:27" x14ac:dyDescent="0.2">
      <c r="A393">
        <v>39</v>
      </c>
      <c r="B393">
        <v>0</v>
      </c>
      <c r="C393">
        <v>6</v>
      </c>
      <c r="D393">
        <v>0</v>
      </c>
      <c r="E393">
        <v>6.831620826507665</v>
      </c>
      <c r="F393">
        <v>1</v>
      </c>
      <c r="G393">
        <f t="shared" si="113"/>
        <v>6.4481894043266221</v>
      </c>
      <c r="H393">
        <f t="shared" si="114"/>
        <v>0.38343142218104287</v>
      </c>
      <c r="I393">
        <f t="shared" si="115"/>
        <v>0.14701965551577714</v>
      </c>
      <c r="J393">
        <f t="shared" si="116"/>
        <v>6.831620826507665</v>
      </c>
      <c r="K393">
        <f t="shared" si="117"/>
        <v>-0.6595034824591367</v>
      </c>
      <c r="L393">
        <f t="shared" si="118"/>
        <v>0.34085115614497263</v>
      </c>
      <c r="M393">
        <f t="shared" si="119"/>
        <v>1.3648888319435224E-2</v>
      </c>
      <c r="N393">
        <f t="shared" si="120"/>
        <v>1</v>
      </c>
      <c r="O393">
        <f t="shared" si="121"/>
        <v>1.6220226957272368</v>
      </c>
      <c r="P393">
        <f t="shared" si="122"/>
        <v>0.83507389539770582</v>
      </c>
      <c r="Q393">
        <f t="shared" si="123"/>
        <v>8.6392356949465607E-2</v>
      </c>
      <c r="R393">
        <f t="shared" si="124"/>
        <v>1</v>
      </c>
      <c r="S393">
        <f t="shared" si="125"/>
        <v>1</v>
      </c>
      <c r="T393">
        <f t="shared" ref="T393:T456" si="127">LOG(S393)</f>
        <v>0</v>
      </c>
      <c r="U393">
        <f t="shared" si="126"/>
        <v>5.2839494973151123E-3</v>
      </c>
      <c r="V393">
        <f t="shared" ref="V393:V456" si="128">1-U393</f>
        <v>0.99471605050268486</v>
      </c>
      <c r="W393">
        <f t="shared" ref="W393:W456" si="129">IF(U393&gt;V393,1,2)</f>
        <v>2</v>
      </c>
      <c r="X393">
        <f t="shared" ref="X393:X456" si="130">U393*L393+V393*P393</f>
        <v>0.83246244740306963</v>
      </c>
      <c r="Y393">
        <f t="shared" ref="Y393:Y456" si="131">1-X393</f>
        <v>0.16753755259693037</v>
      </c>
      <c r="Z393">
        <f t="shared" ref="Z393:Z456" si="132">IF(X393&gt;Y393,1,0)</f>
        <v>1</v>
      </c>
      <c r="AA393">
        <f t="shared" ref="AA393:AA456" si="133">IF(Z393=F393,1,0)</f>
        <v>1</v>
      </c>
    </row>
    <row r="394" spans="1:27" x14ac:dyDescent="0.2">
      <c r="A394">
        <v>39</v>
      </c>
      <c r="B394">
        <v>0</v>
      </c>
      <c r="C394">
        <v>7</v>
      </c>
      <c r="D394">
        <v>1</v>
      </c>
      <c r="E394">
        <v>7.9370315062112589</v>
      </c>
      <c r="F394">
        <v>1</v>
      </c>
      <c r="G394">
        <f t="shared" ref="G394:G457" si="134">IF(B394=1,$B$3,$A$3*G393+$B$3)</f>
        <v>7.6472600110941809</v>
      </c>
      <c r="H394">
        <f t="shared" ref="H394:H457" si="135">IF((1-B394)*(1-F393),0,E394-G394)</f>
        <v>0.289771495117078</v>
      </c>
      <c r="I394">
        <f t="shared" ref="I394:I457" si="136">H394^2</f>
        <v>8.3967519382386765E-2</v>
      </c>
      <c r="J394">
        <f t="shared" ref="J394:J457" si="137">IF((1-F393)*(1-B394),G394,E394)</f>
        <v>7.9370315062112589</v>
      </c>
      <c r="K394">
        <f t="shared" ref="K394:K457" si="138">$G$2*$D394+$H$2*$J394+$I$2</f>
        <v>2.168428856283374</v>
      </c>
      <c r="L394">
        <f t="shared" ref="L394:L457" si="139">1-1/(1+EXP(K394))</f>
        <v>0.89737836956045869</v>
      </c>
      <c r="M394">
        <f t="shared" ref="M394:M457" si="140">IF($B394=1,1,M393)*($F394*L394+(1-$F394)*(1-L394))</f>
        <v>1.2248217146407571E-2</v>
      </c>
      <c r="N394">
        <f t="shared" ref="N394:N457" si="141">IF($B395=1,M394,1)</f>
        <v>1</v>
      </c>
      <c r="O394">
        <f t="shared" ref="O394:O457" si="142">$G$3*$D394+$H$3*$J394+$I$3</f>
        <v>3.3186290289329214</v>
      </c>
      <c r="P394">
        <f t="shared" ref="P394:P457" si="143">1-1/(1+EXP(O394))</f>
        <v>0.96506239594173571</v>
      </c>
      <c r="Q394">
        <f t="shared" ref="Q394:Q457" si="144">IF($B394=1,1,Q393)*($F394*P394+(1-$F394)*(1-P394))</f>
        <v>8.3374014988704934E-2</v>
      </c>
      <c r="R394">
        <f t="shared" ref="R394:R457" si="145">IF($B395=1,Q394,1)</f>
        <v>1</v>
      </c>
      <c r="S394">
        <f t="shared" ref="S394:S457" si="146">$L$2*N394+(1-$L$2)*R394</f>
        <v>1</v>
      </c>
      <c r="T394">
        <f t="shared" si="127"/>
        <v>0</v>
      </c>
      <c r="U394">
        <f t="shared" si="126"/>
        <v>7.7976352181985766E-4</v>
      </c>
      <c r="V394">
        <f t="shared" si="128"/>
        <v>0.99922023647818015</v>
      </c>
      <c r="W394">
        <f t="shared" si="129"/>
        <v>2</v>
      </c>
      <c r="X394">
        <f t="shared" si="130"/>
        <v>0.96500961840695376</v>
      </c>
      <c r="Y394">
        <f t="shared" si="131"/>
        <v>3.4990381593046238E-2</v>
      </c>
      <c r="Z394">
        <f t="shared" si="132"/>
        <v>1</v>
      </c>
      <c r="AA394">
        <f t="shared" si="133"/>
        <v>1</v>
      </c>
    </row>
    <row r="395" spans="1:27" x14ac:dyDescent="0.2">
      <c r="A395">
        <v>39</v>
      </c>
      <c r="B395">
        <v>0</v>
      </c>
      <c r="C395">
        <v>8</v>
      </c>
      <c r="D395">
        <v>1</v>
      </c>
      <c r="E395">
        <v>8.6100970709319942</v>
      </c>
      <c r="F395">
        <v>1</v>
      </c>
      <c r="G395">
        <f t="shared" si="134"/>
        <v>8.8849579811513681</v>
      </c>
      <c r="H395">
        <f t="shared" si="135"/>
        <v>-0.27486091021937398</v>
      </c>
      <c r="I395">
        <f t="shared" si="136"/>
        <v>7.5548519966622762E-2</v>
      </c>
      <c r="J395">
        <f t="shared" si="137"/>
        <v>8.6100970709319942</v>
      </c>
      <c r="K395">
        <f t="shared" si="138"/>
        <v>2.2245494016615472</v>
      </c>
      <c r="L395">
        <f t="shared" si="139"/>
        <v>0.9024324958315435</v>
      </c>
      <c r="M395">
        <f t="shared" si="140"/>
        <v>1.105318916891929E-2</v>
      </c>
      <c r="N395">
        <f t="shared" si="141"/>
        <v>1</v>
      </c>
      <c r="O395">
        <f t="shared" si="142"/>
        <v>3.6046702536823352</v>
      </c>
      <c r="P395">
        <f t="shared" si="143"/>
        <v>0.97352365043995237</v>
      </c>
      <c r="Q395">
        <f t="shared" si="144"/>
        <v>8.1166575423639337E-2</v>
      </c>
      <c r="R395">
        <f t="shared" si="145"/>
        <v>1</v>
      </c>
      <c r="S395">
        <f t="shared" si="146"/>
        <v>1</v>
      </c>
      <c r="T395">
        <f t="shared" si="127"/>
        <v>0</v>
      </c>
      <c r="U395">
        <f t="shared" si="126"/>
        <v>1.0625904873556368E-4</v>
      </c>
      <c r="V395">
        <f t="shared" si="128"/>
        <v>0.99989374095126449</v>
      </c>
      <c r="W395">
        <f t="shared" si="129"/>
        <v>2</v>
      </c>
      <c r="X395">
        <f t="shared" si="130"/>
        <v>0.97351609636149028</v>
      </c>
      <c r="Y395">
        <f t="shared" si="131"/>
        <v>2.648390363850972E-2</v>
      </c>
      <c r="Z395">
        <f t="shared" si="132"/>
        <v>1</v>
      </c>
      <c r="AA395">
        <f t="shared" si="133"/>
        <v>1</v>
      </c>
    </row>
    <row r="396" spans="1:27" x14ac:dyDescent="0.2">
      <c r="A396">
        <v>39</v>
      </c>
      <c r="B396">
        <v>0</v>
      </c>
      <c r="C396">
        <v>9</v>
      </c>
      <c r="D396">
        <v>0</v>
      </c>
      <c r="E396">
        <v>9.7918899652904337</v>
      </c>
      <c r="F396">
        <v>1</v>
      </c>
      <c r="G396">
        <f t="shared" si="134"/>
        <v>10.162527672575422</v>
      </c>
      <c r="H396">
        <f t="shared" si="135"/>
        <v>-0.37063770728498824</v>
      </c>
      <c r="I396">
        <f t="shared" si="136"/>
        <v>0.13737231006147263</v>
      </c>
      <c r="J396">
        <f t="shared" si="137"/>
        <v>9.7918899652904337</v>
      </c>
      <c r="K396">
        <f t="shared" si="138"/>
        <v>-0.41267475247709584</v>
      </c>
      <c r="L396">
        <f t="shared" si="139"/>
        <v>0.39827093943219438</v>
      </c>
      <c r="M396">
        <f t="shared" si="140"/>
        <v>4.4021640340272412E-3</v>
      </c>
      <c r="N396">
        <f t="shared" si="141"/>
        <v>1</v>
      </c>
      <c r="O396">
        <f t="shared" si="142"/>
        <v>2.8800858836674008</v>
      </c>
      <c r="P396">
        <f t="shared" si="143"/>
        <v>0.94685318562550846</v>
      </c>
      <c r="Q396">
        <f t="shared" si="144"/>
        <v>7.6852830506186007E-2</v>
      </c>
      <c r="R396">
        <f t="shared" si="145"/>
        <v>1</v>
      </c>
      <c r="S396">
        <f t="shared" si="146"/>
        <v>1</v>
      </c>
      <c r="T396">
        <f t="shared" si="127"/>
        <v>0</v>
      </c>
      <c r="U396">
        <f t="shared" si="126"/>
        <v>6.0871749538120327E-6</v>
      </c>
      <c r="V396">
        <f t="shared" si="128"/>
        <v>0.99999391282504624</v>
      </c>
      <c r="W396">
        <f t="shared" si="129"/>
        <v>2</v>
      </c>
      <c r="X396">
        <f t="shared" si="130"/>
        <v>0.94684984630939939</v>
      </c>
      <c r="Y396">
        <f t="shared" si="131"/>
        <v>5.315015369060061E-2</v>
      </c>
      <c r="Z396">
        <f t="shared" si="132"/>
        <v>1</v>
      </c>
      <c r="AA396">
        <f t="shared" si="133"/>
        <v>1</v>
      </c>
    </row>
    <row r="397" spans="1:27" x14ac:dyDescent="0.2">
      <c r="A397">
        <v>39</v>
      </c>
      <c r="B397">
        <v>0</v>
      </c>
      <c r="C397">
        <v>10</v>
      </c>
      <c r="D397">
        <v>1</v>
      </c>
      <c r="E397">
        <v>11.438487725349322</v>
      </c>
      <c r="F397">
        <v>1</v>
      </c>
      <c r="G397">
        <f t="shared" si="134"/>
        <v>11.48125352971643</v>
      </c>
      <c r="H397">
        <f t="shared" si="135"/>
        <v>-4.2765804367107307E-2</v>
      </c>
      <c r="I397">
        <f t="shared" si="136"/>
        <v>1.8289140231656945E-3</v>
      </c>
      <c r="J397">
        <f t="shared" si="137"/>
        <v>11.438487725349322</v>
      </c>
      <c r="K397">
        <f t="shared" si="138"/>
        <v>2.4603820372745258</v>
      </c>
      <c r="L397">
        <f t="shared" si="139"/>
        <v>0.9213173618116226</v>
      </c>
      <c r="M397">
        <f t="shared" si="140"/>
        <v>4.0557901540919875E-3</v>
      </c>
      <c r="N397">
        <f t="shared" si="141"/>
        <v>4.0557901540919875E-3</v>
      </c>
      <c r="O397">
        <f t="shared" si="142"/>
        <v>4.80668736652484</v>
      </c>
      <c r="P397">
        <f t="shared" si="143"/>
        <v>0.99189139169879137</v>
      </c>
      <c r="Q397">
        <f t="shared" si="144"/>
        <v>7.622966100677217E-2</v>
      </c>
      <c r="R397">
        <f t="shared" si="145"/>
        <v>7.622966100677217E-2</v>
      </c>
      <c r="S397">
        <f t="shared" si="146"/>
        <v>4.5212109147164753E-2</v>
      </c>
      <c r="T397">
        <f t="shared" si="127"/>
        <v>-1.3447452326337144</v>
      </c>
      <c r="U397">
        <f t="shared" si="126"/>
        <v>3.2386929451021149E-7</v>
      </c>
      <c r="V397">
        <f t="shared" si="128"/>
        <v>0.99999967613070551</v>
      </c>
      <c r="W397">
        <f t="shared" si="129"/>
        <v>2</v>
      </c>
      <c r="X397">
        <f t="shared" si="130"/>
        <v>0.99189136884203011</v>
      </c>
      <c r="Y397">
        <f t="shared" si="131"/>
        <v>8.1086311579698922E-3</v>
      </c>
      <c r="Z397">
        <f t="shared" si="132"/>
        <v>1</v>
      </c>
      <c r="AA397">
        <f t="shared" si="133"/>
        <v>1</v>
      </c>
    </row>
    <row r="398" spans="1:27" x14ac:dyDescent="0.2">
      <c r="A398">
        <v>40</v>
      </c>
      <c r="B398">
        <v>1</v>
      </c>
      <c r="C398">
        <v>1</v>
      </c>
      <c r="D398">
        <v>0</v>
      </c>
      <c r="E398">
        <v>1.0884571201162143</v>
      </c>
      <c r="F398">
        <v>0</v>
      </c>
      <c r="G398">
        <f t="shared" si="134"/>
        <v>0.99134592960887336</v>
      </c>
      <c r="H398">
        <f t="shared" si="135"/>
        <v>9.7111190507340961E-2</v>
      </c>
      <c r="I398">
        <f t="shared" si="136"/>
        <v>9.4305833217530697E-3</v>
      </c>
      <c r="J398">
        <f t="shared" si="137"/>
        <v>1.0884571201162143</v>
      </c>
      <c r="K398">
        <f t="shared" si="138"/>
        <v>-1.1383713614488304</v>
      </c>
      <c r="L398">
        <f t="shared" si="139"/>
        <v>0.24261950646994812</v>
      </c>
      <c r="M398">
        <f t="shared" si="140"/>
        <v>0.75738049353005188</v>
      </c>
      <c r="N398">
        <f t="shared" si="141"/>
        <v>1</v>
      </c>
      <c r="O398">
        <f t="shared" si="142"/>
        <v>-0.81872255498872759</v>
      </c>
      <c r="P398">
        <f t="shared" si="143"/>
        <v>0.30603489327456646</v>
      </c>
      <c r="Q398">
        <f t="shared" si="144"/>
        <v>0.69396510672543354</v>
      </c>
      <c r="R398">
        <f t="shared" si="145"/>
        <v>1</v>
      </c>
      <c r="S398">
        <f t="shared" si="146"/>
        <v>1</v>
      </c>
      <c r="T398">
        <f t="shared" si="127"/>
        <v>0</v>
      </c>
      <c r="U398">
        <f t="shared" si="126"/>
        <v>0.4513097504012914</v>
      </c>
      <c r="V398">
        <f t="shared" si="128"/>
        <v>0.5486902495987086</v>
      </c>
      <c r="W398">
        <f t="shared" si="129"/>
        <v>2</v>
      </c>
      <c r="X398">
        <f t="shared" si="130"/>
        <v>0.27741491088417281</v>
      </c>
      <c r="Y398">
        <f t="shared" si="131"/>
        <v>0.72258508911582719</v>
      </c>
      <c r="Z398">
        <f t="shared" si="132"/>
        <v>0</v>
      </c>
      <c r="AA398">
        <f t="shared" si="133"/>
        <v>1</v>
      </c>
    </row>
    <row r="399" spans="1:27" x14ac:dyDescent="0.2">
      <c r="A399">
        <v>40</v>
      </c>
      <c r="B399">
        <v>0</v>
      </c>
      <c r="C399">
        <v>2</v>
      </c>
      <c r="D399">
        <v>0</v>
      </c>
      <c r="E399">
        <v>0</v>
      </c>
      <c r="F399">
        <v>0</v>
      </c>
      <c r="G399">
        <f t="shared" si="134"/>
        <v>2.0146274926596561</v>
      </c>
      <c r="H399">
        <f t="shared" si="135"/>
        <v>0</v>
      </c>
      <c r="I399">
        <f t="shared" si="136"/>
        <v>0</v>
      </c>
      <c r="J399">
        <f t="shared" si="137"/>
        <v>2.0146274926596561</v>
      </c>
      <c r="K399">
        <f t="shared" si="138"/>
        <v>-1.0611468098677228</v>
      </c>
      <c r="L399">
        <f t="shared" si="139"/>
        <v>0.25709035884438414</v>
      </c>
      <c r="M399">
        <f t="shared" si="140"/>
        <v>0.56266527066667404</v>
      </c>
      <c r="N399">
        <f t="shared" si="141"/>
        <v>1</v>
      </c>
      <c r="O399">
        <f t="shared" si="142"/>
        <v>-0.42511616420736698</v>
      </c>
      <c r="P399">
        <f t="shared" si="143"/>
        <v>0.39529314746562261</v>
      </c>
      <c r="Q399">
        <f t="shared" si="144"/>
        <v>0.41964545545662019</v>
      </c>
      <c r="R399">
        <f t="shared" si="145"/>
        <v>1</v>
      </c>
      <c r="S399">
        <f t="shared" si="146"/>
        <v>1</v>
      </c>
      <c r="T399">
        <f t="shared" si="127"/>
        <v>0</v>
      </c>
      <c r="U399">
        <f t="shared" si="126"/>
        <v>0.52445410932322711</v>
      </c>
      <c r="V399">
        <f t="shared" si="128"/>
        <v>0.47554589067677289</v>
      </c>
      <c r="W399">
        <f t="shared" si="129"/>
        <v>1</v>
      </c>
      <c r="X399">
        <f t="shared" si="130"/>
        <v>0.32281212705328477</v>
      </c>
      <c r="Y399">
        <f t="shared" si="131"/>
        <v>0.67718787294671523</v>
      </c>
      <c r="Z399">
        <f t="shared" si="132"/>
        <v>0</v>
      </c>
      <c r="AA399">
        <f t="shared" si="133"/>
        <v>1</v>
      </c>
    </row>
    <row r="400" spans="1:27" x14ac:dyDescent="0.2">
      <c r="A400">
        <v>40</v>
      </c>
      <c r="B400">
        <v>0</v>
      </c>
      <c r="C400">
        <v>3</v>
      </c>
      <c r="D400">
        <v>0</v>
      </c>
      <c r="E400">
        <v>0</v>
      </c>
      <c r="F400">
        <v>0</v>
      </c>
      <c r="G400">
        <f t="shared" si="134"/>
        <v>3.0708734770384685</v>
      </c>
      <c r="H400">
        <f t="shared" si="135"/>
        <v>0</v>
      </c>
      <c r="I400">
        <f t="shared" si="136"/>
        <v>0</v>
      </c>
      <c r="J400">
        <f t="shared" si="137"/>
        <v>3.0708734770384685</v>
      </c>
      <c r="K400">
        <f t="shared" si="138"/>
        <v>-0.97307648833606142</v>
      </c>
      <c r="L400">
        <f t="shared" si="139"/>
        <v>0.27426771771129088</v>
      </c>
      <c r="M400">
        <f t="shared" si="140"/>
        <v>0.40834435104551958</v>
      </c>
      <c r="N400">
        <f t="shared" si="141"/>
        <v>1</v>
      </c>
      <c r="O400">
        <f t="shared" si="142"/>
        <v>2.3770112025950363E-2</v>
      </c>
      <c r="P400">
        <f t="shared" si="143"/>
        <v>0.5059422482192435</v>
      </c>
      <c r="Q400">
        <f t="shared" si="144"/>
        <v>0.20732909026790936</v>
      </c>
      <c r="R400">
        <f t="shared" si="145"/>
        <v>1</v>
      </c>
      <c r="S400">
        <f t="shared" si="146"/>
        <v>1</v>
      </c>
      <c r="T400">
        <f t="shared" si="127"/>
        <v>0</v>
      </c>
      <c r="U400">
        <f t="shared" si="126"/>
        <v>0.68475219883516947</v>
      </c>
      <c r="V400">
        <f t="shared" si="128"/>
        <v>0.31524780116483053</v>
      </c>
      <c r="W400">
        <f t="shared" si="129"/>
        <v>1</v>
      </c>
      <c r="X400">
        <f t="shared" si="130"/>
        <v>0.34730260403981739</v>
      </c>
      <c r="Y400">
        <f t="shared" si="131"/>
        <v>0.65269739596018261</v>
      </c>
      <c r="Z400">
        <f t="shared" si="132"/>
        <v>0</v>
      </c>
      <c r="AA400">
        <f t="shared" si="133"/>
        <v>1</v>
      </c>
    </row>
    <row r="401" spans="1:27" x14ac:dyDescent="0.2">
      <c r="A401">
        <v>40</v>
      </c>
      <c r="B401">
        <v>0</v>
      </c>
      <c r="C401">
        <v>4</v>
      </c>
      <c r="D401">
        <v>1</v>
      </c>
      <c r="E401">
        <v>0</v>
      </c>
      <c r="F401">
        <v>1</v>
      </c>
      <c r="G401">
        <f t="shared" si="134"/>
        <v>4.161145812435759</v>
      </c>
      <c r="H401">
        <f t="shared" si="135"/>
        <v>0</v>
      </c>
      <c r="I401">
        <f t="shared" si="136"/>
        <v>0</v>
      </c>
      <c r="J401">
        <f t="shared" si="137"/>
        <v>4.161145812435759</v>
      </c>
      <c r="K401">
        <f t="shared" si="138"/>
        <v>1.8535936076427078</v>
      </c>
      <c r="L401">
        <f t="shared" si="139"/>
        <v>0.86454848184495059</v>
      </c>
      <c r="M401">
        <f t="shared" si="140"/>
        <v>0.35303348876636553</v>
      </c>
      <c r="N401">
        <f t="shared" si="141"/>
        <v>1</v>
      </c>
      <c r="O401">
        <f t="shared" si="142"/>
        <v>1.7139429107098538</v>
      </c>
      <c r="P401">
        <f t="shared" si="143"/>
        <v>0.84734699877307262</v>
      </c>
      <c r="Q401">
        <f t="shared" si="144"/>
        <v>0.17567968239686446</v>
      </c>
      <c r="R401">
        <f t="shared" si="145"/>
        <v>1</v>
      </c>
      <c r="S401">
        <f t="shared" si="146"/>
        <v>1</v>
      </c>
      <c r="T401">
        <f t="shared" si="127"/>
        <v>0</v>
      </c>
      <c r="U401">
        <f t="shared" si="126"/>
        <v>0.81360373794467156</v>
      </c>
      <c r="V401">
        <f t="shared" si="128"/>
        <v>0.18639626205532844</v>
      </c>
      <c r="W401">
        <f t="shared" si="129"/>
        <v>1</v>
      </c>
      <c r="X401">
        <f t="shared" si="130"/>
        <v>0.86134218969854448</v>
      </c>
      <c r="Y401">
        <f t="shared" si="131"/>
        <v>0.13865781030145552</v>
      </c>
      <c r="Z401">
        <f t="shared" si="132"/>
        <v>1</v>
      </c>
      <c r="AA401">
        <f t="shared" si="133"/>
        <v>1</v>
      </c>
    </row>
    <row r="402" spans="1:27" x14ac:dyDescent="0.2">
      <c r="A402">
        <v>40</v>
      </c>
      <c r="B402">
        <v>0</v>
      </c>
      <c r="C402">
        <v>5</v>
      </c>
      <c r="D402">
        <v>0</v>
      </c>
      <c r="E402">
        <v>5.7468346444220177</v>
      </c>
      <c r="F402">
        <v>0</v>
      </c>
      <c r="G402">
        <f t="shared" si="134"/>
        <v>5.2865406379902842</v>
      </c>
      <c r="H402">
        <f t="shared" si="135"/>
        <v>0.46029400643173357</v>
      </c>
      <c r="I402">
        <f t="shared" si="136"/>
        <v>0.21187057235697679</v>
      </c>
      <c r="J402">
        <f t="shared" si="137"/>
        <v>5.7468346444220177</v>
      </c>
      <c r="K402">
        <f t="shared" si="138"/>
        <v>-0.74995350003300021</v>
      </c>
      <c r="L402">
        <f t="shared" si="139"/>
        <v>0.32083143301904393</v>
      </c>
      <c r="M402">
        <f t="shared" si="140"/>
        <v>0.23976924866173993</v>
      </c>
      <c r="N402">
        <f t="shared" si="141"/>
        <v>1</v>
      </c>
      <c r="O402">
        <f t="shared" si="142"/>
        <v>1.1610073290537619</v>
      </c>
      <c r="P402">
        <f t="shared" si="143"/>
        <v>0.76151570359542875</v>
      </c>
      <c r="Q402">
        <f t="shared" si="144"/>
        <v>4.189684544899476E-2</v>
      </c>
      <c r="R402">
        <f t="shared" si="145"/>
        <v>1</v>
      </c>
      <c r="S402">
        <f t="shared" si="146"/>
        <v>1</v>
      </c>
      <c r="T402">
        <f t="shared" si="127"/>
        <v>0</v>
      </c>
      <c r="U402">
        <f t="shared" si="126"/>
        <v>0.96150846606765783</v>
      </c>
      <c r="V402">
        <f t="shared" si="128"/>
        <v>3.849153393234217E-2</v>
      </c>
      <c r="W402">
        <f t="shared" si="129"/>
        <v>1</v>
      </c>
      <c r="X402">
        <f t="shared" si="130"/>
        <v>0.3377940465733843</v>
      </c>
      <c r="Y402">
        <f t="shared" si="131"/>
        <v>0.6622059534266157</v>
      </c>
      <c r="Z402">
        <f t="shared" si="132"/>
        <v>0</v>
      </c>
      <c r="AA402">
        <f t="shared" si="133"/>
        <v>1</v>
      </c>
    </row>
    <row r="403" spans="1:27" x14ac:dyDescent="0.2">
      <c r="A403">
        <v>40</v>
      </c>
      <c r="B403">
        <v>0</v>
      </c>
      <c r="C403">
        <v>6</v>
      </c>
      <c r="D403">
        <v>1</v>
      </c>
      <c r="E403">
        <v>0</v>
      </c>
      <c r="F403">
        <v>1</v>
      </c>
      <c r="G403">
        <f t="shared" si="134"/>
        <v>6.4481894043266221</v>
      </c>
      <c r="H403">
        <f t="shared" si="135"/>
        <v>0</v>
      </c>
      <c r="I403">
        <f t="shared" si="136"/>
        <v>0</v>
      </c>
      <c r="J403">
        <f t="shared" si="137"/>
        <v>6.4481894043266221</v>
      </c>
      <c r="K403">
        <f t="shared" si="138"/>
        <v>2.0442884528526628</v>
      </c>
      <c r="L403">
        <f t="shared" si="139"/>
        <v>0.88536922524834161</v>
      </c>
      <c r="M403">
        <f t="shared" si="140"/>
        <v>0.21228431392602165</v>
      </c>
      <c r="N403">
        <f t="shared" si="141"/>
        <v>1</v>
      </c>
      <c r="O403">
        <f t="shared" si="142"/>
        <v>2.6858968842446505</v>
      </c>
      <c r="P403">
        <f t="shared" si="143"/>
        <v>0.93618930433186209</v>
      </c>
      <c r="Q403">
        <f t="shared" si="144"/>
        <v>3.9223378594593947E-2</v>
      </c>
      <c r="R403">
        <f t="shared" si="145"/>
        <v>1</v>
      </c>
      <c r="S403">
        <f t="shared" si="146"/>
        <v>1</v>
      </c>
      <c r="T403">
        <f t="shared" si="127"/>
        <v>0</v>
      </c>
      <c r="U403">
        <f t="shared" ref="U403:U466" si="147">IF(B403=1,M403*$L$2/(M403*$L$2+Q403*(1-$L$2)),M403*U402/(M403*U402+Q403*(1-U402)))</f>
        <v>0.99265758937664572</v>
      </c>
      <c r="V403">
        <f t="shared" si="128"/>
        <v>7.3424106233542785E-3</v>
      </c>
      <c r="W403">
        <f t="shared" si="129"/>
        <v>1</v>
      </c>
      <c r="X403">
        <f t="shared" si="130"/>
        <v>0.88574236713688415</v>
      </c>
      <c r="Y403">
        <f t="shared" si="131"/>
        <v>0.11425763286311585</v>
      </c>
      <c r="Z403">
        <f t="shared" si="132"/>
        <v>1</v>
      </c>
      <c r="AA403">
        <f t="shared" si="133"/>
        <v>1</v>
      </c>
    </row>
    <row r="404" spans="1:27" x14ac:dyDescent="0.2">
      <c r="A404">
        <v>40</v>
      </c>
      <c r="B404">
        <v>0</v>
      </c>
      <c r="C404">
        <v>7</v>
      </c>
      <c r="D404">
        <v>0</v>
      </c>
      <c r="E404">
        <v>7.7789863428570492</v>
      </c>
      <c r="F404">
        <v>0</v>
      </c>
      <c r="G404">
        <f t="shared" si="134"/>
        <v>7.6472600110941809</v>
      </c>
      <c r="H404">
        <f t="shared" si="135"/>
        <v>0.1317263317628683</v>
      </c>
      <c r="I404">
        <f t="shared" si="136"/>
        <v>1.7351826479701245E-2</v>
      </c>
      <c r="J404">
        <f t="shared" si="137"/>
        <v>7.7789863428570492</v>
      </c>
      <c r="K404">
        <f t="shared" si="138"/>
        <v>-0.58051166912507945</v>
      </c>
      <c r="L404">
        <f t="shared" si="139"/>
        <v>0.35881486710627264</v>
      </c>
      <c r="M404">
        <f t="shared" si="140"/>
        <v>0.13611354603590994</v>
      </c>
      <c r="N404">
        <f t="shared" si="141"/>
        <v>1</v>
      </c>
      <c r="O404">
        <f t="shared" si="142"/>
        <v>2.0246366560690863</v>
      </c>
      <c r="P404">
        <f t="shared" si="143"/>
        <v>0.88335959875942494</v>
      </c>
      <c r="Q404">
        <f t="shared" si="144"/>
        <v>4.5750306172844214E-3</v>
      </c>
      <c r="R404">
        <f t="shared" si="145"/>
        <v>1</v>
      </c>
      <c r="S404">
        <f t="shared" si="146"/>
        <v>1</v>
      </c>
      <c r="T404">
        <f t="shared" si="127"/>
        <v>0</v>
      </c>
      <c r="U404">
        <f t="shared" si="147"/>
        <v>0.99975144420217177</v>
      </c>
      <c r="V404">
        <f t="shared" si="128"/>
        <v>2.4855579782823156E-4</v>
      </c>
      <c r="W404">
        <f t="shared" si="129"/>
        <v>1</v>
      </c>
      <c r="X404">
        <f t="shared" si="130"/>
        <v>0.35894524574054526</v>
      </c>
      <c r="Y404">
        <f t="shared" si="131"/>
        <v>0.64105475425945468</v>
      </c>
      <c r="Z404">
        <f t="shared" si="132"/>
        <v>0</v>
      </c>
      <c r="AA404">
        <f t="shared" si="133"/>
        <v>1</v>
      </c>
    </row>
    <row r="405" spans="1:27" x14ac:dyDescent="0.2">
      <c r="A405">
        <v>40</v>
      </c>
      <c r="B405">
        <v>0</v>
      </c>
      <c r="C405">
        <v>8</v>
      </c>
      <c r="D405">
        <v>1</v>
      </c>
      <c r="E405">
        <v>0</v>
      </c>
      <c r="F405">
        <v>1</v>
      </c>
      <c r="G405">
        <f t="shared" si="134"/>
        <v>8.8849579811513681</v>
      </c>
      <c r="H405">
        <f t="shared" si="135"/>
        <v>0</v>
      </c>
      <c r="I405">
        <f t="shared" si="136"/>
        <v>0</v>
      </c>
      <c r="J405">
        <f t="shared" si="137"/>
        <v>8.8849579811513681</v>
      </c>
      <c r="K405">
        <f t="shared" si="138"/>
        <v>2.2474674426269212</v>
      </c>
      <c r="L405">
        <f t="shared" si="139"/>
        <v>0.904431857924063</v>
      </c>
      <c r="M405">
        <f t="shared" si="140"/>
        <v>0.12310542732989051</v>
      </c>
      <c r="N405">
        <f t="shared" si="141"/>
        <v>1</v>
      </c>
      <c r="O405">
        <f t="shared" si="142"/>
        <v>3.7214813869743937</v>
      </c>
      <c r="P405">
        <f t="shared" si="143"/>
        <v>0.97637361886524343</v>
      </c>
      <c r="Q405">
        <f t="shared" si="144"/>
        <v>4.466939200217279E-3</v>
      </c>
      <c r="R405">
        <f t="shared" si="145"/>
        <v>1</v>
      </c>
      <c r="S405">
        <f t="shared" si="146"/>
        <v>1</v>
      </c>
      <c r="T405">
        <f t="shared" si="127"/>
        <v>0</v>
      </c>
      <c r="U405">
        <f t="shared" si="147"/>
        <v>0.99999097887332511</v>
      </c>
      <c r="V405">
        <f t="shared" si="128"/>
        <v>9.0211266748907448E-6</v>
      </c>
      <c r="W405">
        <f t="shared" si="129"/>
        <v>1</v>
      </c>
      <c r="X405">
        <f t="shared" si="130"/>
        <v>0.9044325069198017</v>
      </c>
      <c r="Y405">
        <f t="shared" si="131"/>
        <v>9.5567493080198296E-2</v>
      </c>
      <c r="Z405">
        <f t="shared" si="132"/>
        <v>1</v>
      </c>
      <c r="AA405">
        <f t="shared" si="133"/>
        <v>1</v>
      </c>
    </row>
    <row r="406" spans="1:27" x14ac:dyDescent="0.2">
      <c r="A406">
        <v>40</v>
      </c>
      <c r="B406">
        <v>0</v>
      </c>
      <c r="C406">
        <v>9</v>
      </c>
      <c r="D406">
        <v>0</v>
      </c>
      <c r="E406">
        <v>9.99237836760806</v>
      </c>
      <c r="F406">
        <v>0</v>
      </c>
      <c r="G406">
        <f t="shared" si="134"/>
        <v>10.162527672575422</v>
      </c>
      <c r="H406">
        <f t="shared" si="135"/>
        <v>-0.17014930496736191</v>
      </c>
      <c r="I406">
        <f t="shared" si="136"/>
        <v>2.8950785980876331E-2</v>
      </c>
      <c r="J406">
        <f t="shared" si="137"/>
        <v>9.99237836760806</v>
      </c>
      <c r="K406">
        <f t="shared" si="138"/>
        <v>-0.39595792863433665</v>
      </c>
      <c r="L406">
        <f t="shared" si="139"/>
        <v>0.40228387719415115</v>
      </c>
      <c r="M406">
        <f t="shared" si="140"/>
        <v>7.3582098719979339E-2</v>
      </c>
      <c r="N406">
        <f t="shared" si="141"/>
        <v>1</v>
      </c>
      <c r="O406">
        <f t="shared" si="142"/>
        <v>2.9652899873282106</v>
      </c>
      <c r="P406">
        <f t="shared" si="143"/>
        <v>0.95098118096385553</v>
      </c>
      <c r="Q406">
        <f t="shared" si="144"/>
        <v>2.1896408430091069E-4</v>
      </c>
      <c r="R406">
        <f t="shared" si="145"/>
        <v>1</v>
      </c>
      <c r="S406">
        <f t="shared" si="146"/>
        <v>1</v>
      </c>
      <c r="T406">
        <f t="shared" si="127"/>
        <v>0</v>
      </c>
      <c r="U406">
        <f t="shared" si="147"/>
        <v>0.99999997315487676</v>
      </c>
      <c r="V406">
        <f t="shared" si="128"/>
        <v>2.6845123235474944E-8</v>
      </c>
      <c r="W406">
        <f t="shared" si="129"/>
        <v>1</v>
      </c>
      <c r="X406">
        <f t="shared" si="130"/>
        <v>0.40228389192399788</v>
      </c>
      <c r="Y406">
        <f t="shared" si="131"/>
        <v>0.59771610807600206</v>
      </c>
      <c r="Z406">
        <f t="shared" si="132"/>
        <v>0</v>
      </c>
      <c r="AA406">
        <f t="shared" si="133"/>
        <v>1</v>
      </c>
    </row>
    <row r="407" spans="1:27" x14ac:dyDescent="0.2">
      <c r="A407">
        <v>40</v>
      </c>
      <c r="B407">
        <v>0</v>
      </c>
      <c r="C407">
        <v>10</v>
      </c>
      <c r="D407">
        <v>0</v>
      </c>
      <c r="E407">
        <v>0</v>
      </c>
      <c r="F407">
        <v>0</v>
      </c>
      <c r="G407">
        <f t="shared" si="134"/>
        <v>11.48125352971643</v>
      </c>
      <c r="H407">
        <f t="shared" si="135"/>
        <v>0</v>
      </c>
      <c r="I407">
        <f t="shared" si="136"/>
        <v>0</v>
      </c>
      <c r="J407">
        <f t="shared" si="137"/>
        <v>11.48125352971643</v>
      </c>
      <c r="K407">
        <f t="shared" si="138"/>
        <v>-0.27181476862553922</v>
      </c>
      <c r="L407">
        <f t="shared" si="139"/>
        <v>0.43246162634440011</v>
      </c>
      <c r="M407">
        <f t="shared" si="140"/>
        <v>4.1760664637702873E-2</v>
      </c>
      <c r="N407">
        <f t="shared" si="141"/>
        <v>4.1760664637702873E-2</v>
      </c>
      <c r="O407">
        <f t="shared" si="142"/>
        <v>3.5980361820398112</v>
      </c>
      <c r="P407">
        <f t="shared" si="143"/>
        <v>0.97335211667973254</v>
      </c>
      <c r="Q407">
        <f t="shared" si="144"/>
        <v>5.8349293697798767E-6</v>
      </c>
      <c r="R407">
        <f t="shared" si="145"/>
        <v>5.8349293697798767E-6</v>
      </c>
      <c r="S407">
        <f t="shared" si="146"/>
        <v>1.7950453675271549E-2</v>
      </c>
      <c r="T407">
        <f t="shared" si="127"/>
        <v>-1.7459245706969622</v>
      </c>
      <c r="U407">
        <f t="shared" si="147"/>
        <v>0.99999999999624911</v>
      </c>
      <c r="V407">
        <f t="shared" si="128"/>
        <v>3.7508884886960914E-12</v>
      </c>
      <c r="W407">
        <f t="shared" si="129"/>
        <v>1</v>
      </c>
      <c r="X407">
        <f t="shared" si="130"/>
        <v>0.43246162634642893</v>
      </c>
      <c r="Y407">
        <f t="shared" si="131"/>
        <v>0.56753837365357107</v>
      </c>
      <c r="Z407">
        <f t="shared" si="132"/>
        <v>0</v>
      </c>
      <c r="AA407">
        <f t="shared" si="133"/>
        <v>1</v>
      </c>
    </row>
    <row r="408" spans="1:27" x14ac:dyDescent="0.2">
      <c r="A408">
        <v>41</v>
      </c>
      <c r="B408">
        <v>1</v>
      </c>
      <c r="C408">
        <v>1</v>
      </c>
      <c r="D408">
        <v>0</v>
      </c>
      <c r="E408">
        <v>1.0960208595106211</v>
      </c>
      <c r="F408">
        <v>1</v>
      </c>
      <c r="G408">
        <f t="shared" si="134"/>
        <v>0.99134592960887336</v>
      </c>
      <c r="H408">
        <f t="shared" si="135"/>
        <v>0.10467492990174776</v>
      </c>
      <c r="I408">
        <f t="shared" si="136"/>
        <v>1.0956840949935808E-2</v>
      </c>
      <c r="J408">
        <f t="shared" si="137"/>
        <v>1.0960208595106211</v>
      </c>
      <c r="K408">
        <f t="shared" si="138"/>
        <v>-1.1377406930531169</v>
      </c>
      <c r="L408">
        <f t="shared" si="139"/>
        <v>0.24273541392902631</v>
      </c>
      <c r="M408">
        <f t="shared" si="140"/>
        <v>0.24273541392902631</v>
      </c>
      <c r="N408">
        <f t="shared" si="141"/>
        <v>1</v>
      </c>
      <c r="O408">
        <f t="shared" si="142"/>
        <v>-0.81550809655634704</v>
      </c>
      <c r="P408">
        <f t="shared" si="143"/>
        <v>0.30671799736269045</v>
      </c>
      <c r="Q408">
        <f t="shared" si="144"/>
        <v>0.30671799736269045</v>
      </c>
      <c r="R408">
        <f t="shared" si="145"/>
        <v>1</v>
      </c>
      <c r="S408">
        <f t="shared" si="146"/>
        <v>1</v>
      </c>
      <c r="T408">
        <f t="shared" si="127"/>
        <v>0</v>
      </c>
      <c r="U408">
        <f t="shared" si="147"/>
        <v>0.37360525729179539</v>
      </c>
      <c r="V408">
        <f t="shared" si="128"/>
        <v>0.62639474270820461</v>
      </c>
      <c r="W408">
        <f t="shared" si="129"/>
        <v>2</v>
      </c>
      <c r="X408">
        <f t="shared" si="130"/>
        <v>0.2828137678167626</v>
      </c>
      <c r="Y408">
        <f t="shared" si="131"/>
        <v>0.7171862321832374</v>
      </c>
      <c r="Z408">
        <f t="shared" si="132"/>
        <v>0</v>
      </c>
      <c r="AA408">
        <f t="shared" si="133"/>
        <v>0</v>
      </c>
    </row>
    <row r="409" spans="1:27" x14ac:dyDescent="0.2">
      <c r="A409">
        <v>41</v>
      </c>
      <c r="B409">
        <v>0</v>
      </c>
      <c r="C409">
        <v>2</v>
      </c>
      <c r="D409">
        <v>1</v>
      </c>
      <c r="E409">
        <v>1.7849147444956761</v>
      </c>
      <c r="F409">
        <v>0</v>
      </c>
      <c r="G409">
        <f t="shared" si="134"/>
        <v>2.0146274926596561</v>
      </c>
      <c r="H409">
        <f t="shared" si="135"/>
        <v>-0.22971274816398002</v>
      </c>
      <c r="I409">
        <f t="shared" si="136"/>
        <v>5.2767946669048105E-2</v>
      </c>
      <c r="J409">
        <f t="shared" si="137"/>
        <v>1.7849147444956761</v>
      </c>
      <c r="K409">
        <f t="shared" si="138"/>
        <v>1.6554622658131972</v>
      </c>
      <c r="L409">
        <f t="shared" si="139"/>
        <v>0.83962792537704511</v>
      </c>
      <c r="M409">
        <f t="shared" si="140"/>
        <v>3.8927981916259652E-2</v>
      </c>
      <c r="N409">
        <f t="shared" si="141"/>
        <v>1</v>
      </c>
      <c r="O409">
        <f t="shared" si="142"/>
        <v>0.70408580229693674</v>
      </c>
      <c r="P409">
        <f t="shared" si="143"/>
        <v>0.66909302380317226</v>
      </c>
      <c r="Q409">
        <f t="shared" si="144"/>
        <v>0.10149512505243448</v>
      </c>
      <c r="R409">
        <f t="shared" si="145"/>
        <v>1</v>
      </c>
      <c r="S409">
        <f t="shared" si="146"/>
        <v>1</v>
      </c>
      <c r="T409">
        <f t="shared" si="127"/>
        <v>0</v>
      </c>
      <c r="U409">
        <f t="shared" si="147"/>
        <v>0.18617194599189626</v>
      </c>
      <c r="V409">
        <f t="shared" si="128"/>
        <v>0.81382805400810376</v>
      </c>
      <c r="W409">
        <f t="shared" si="129"/>
        <v>2</v>
      </c>
      <c r="X409">
        <f t="shared" si="130"/>
        <v>0.70084183828871671</v>
      </c>
      <c r="Y409">
        <f t="shared" si="131"/>
        <v>0.29915816171128329</v>
      </c>
      <c r="Z409">
        <f t="shared" si="132"/>
        <v>1</v>
      </c>
      <c r="AA409">
        <f t="shared" si="133"/>
        <v>0</v>
      </c>
    </row>
    <row r="410" spans="1:27" x14ac:dyDescent="0.2">
      <c r="A410">
        <v>41</v>
      </c>
      <c r="B410">
        <v>0</v>
      </c>
      <c r="C410">
        <v>3</v>
      </c>
      <c r="D410">
        <v>1</v>
      </c>
      <c r="E410">
        <v>0</v>
      </c>
      <c r="F410">
        <v>1</v>
      </c>
      <c r="G410">
        <f t="shared" si="134"/>
        <v>3.0708734770384685</v>
      </c>
      <c r="H410">
        <f t="shared" si="135"/>
        <v>0</v>
      </c>
      <c r="I410">
        <f t="shared" si="136"/>
        <v>0</v>
      </c>
      <c r="J410">
        <f t="shared" si="137"/>
        <v>3.0708734770384685</v>
      </c>
      <c r="K410">
        <f t="shared" si="138"/>
        <v>1.7626861518458603</v>
      </c>
      <c r="L410">
        <f t="shared" si="139"/>
        <v>0.85354576265455318</v>
      </c>
      <c r="M410">
        <f t="shared" si="140"/>
        <v>3.3226814013316501E-2</v>
      </c>
      <c r="N410">
        <f t="shared" si="141"/>
        <v>1</v>
      </c>
      <c r="O410">
        <f t="shared" si="142"/>
        <v>1.2505960237585934</v>
      </c>
      <c r="P410">
        <f t="shared" si="143"/>
        <v>0.77740301868781525</v>
      </c>
      <c r="Q410">
        <f t="shared" si="144"/>
        <v>7.8902616597859868E-2</v>
      </c>
      <c r="R410">
        <f t="shared" si="145"/>
        <v>1</v>
      </c>
      <c r="S410">
        <f t="shared" si="146"/>
        <v>1</v>
      </c>
      <c r="T410">
        <f t="shared" si="127"/>
        <v>0</v>
      </c>
      <c r="U410">
        <f t="shared" si="147"/>
        <v>8.7869075416493705E-2</v>
      </c>
      <c r="V410">
        <f t="shared" si="128"/>
        <v>0.91213092458350631</v>
      </c>
      <c r="W410">
        <f t="shared" si="129"/>
        <v>2</v>
      </c>
      <c r="X410">
        <f t="shared" si="130"/>
        <v>0.78409361119984733</v>
      </c>
      <c r="Y410">
        <f t="shared" si="131"/>
        <v>0.21590638880015267</v>
      </c>
      <c r="Z410">
        <f t="shared" si="132"/>
        <v>1</v>
      </c>
      <c r="AA410">
        <f t="shared" si="133"/>
        <v>1</v>
      </c>
    </row>
    <row r="411" spans="1:27" x14ac:dyDescent="0.2">
      <c r="A411">
        <v>41</v>
      </c>
      <c r="B411">
        <v>0</v>
      </c>
      <c r="C411">
        <v>4</v>
      </c>
      <c r="D411">
        <v>1</v>
      </c>
      <c r="E411">
        <v>3.8493007951035851</v>
      </c>
      <c r="F411">
        <v>1</v>
      </c>
      <c r="G411">
        <f t="shared" si="134"/>
        <v>4.161145812435759</v>
      </c>
      <c r="H411">
        <f t="shared" si="135"/>
        <v>-0.31184501733217385</v>
      </c>
      <c r="I411">
        <f t="shared" si="136"/>
        <v>9.72473148349038E-2</v>
      </c>
      <c r="J411">
        <f t="shared" si="137"/>
        <v>3.8493007951035851</v>
      </c>
      <c r="K411">
        <f t="shared" si="138"/>
        <v>1.8275918132210771</v>
      </c>
      <c r="L411">
        <f t="shared" si="139"/>
        <v>0.86147459325291353</v>
      </c>
      <c r="M411">
        <f t="shared" si="140"/>
        <v>2.8624056087212042E-2</v>
      </c>
      <c r="N411">
        <f t="shared" si="141"/>
        <v>1</v>
      </c>
      <c r="O411">
        <f t="shared" si="142"/>
        <v>1.5814141715123464</v>
      </c>
      <c r="P411">
        <f t="shared" si="143"/>
        <v>0.8294047059176427</v>
      </c>
      <c r="Q411">
        <f t="shared" si="144"/>
        <v>6.5442201515480483E-2</v>
      </c>
      <c r="R411">
        <f t="shared" si="145"/>
        <v>1</v>
      </c>
      <c r="S411">
        <f t="shared" si="146"/>
        <v>1</v>
      </c>
      <c r="T411">
        <f t="shared" si="127"/>
        <v>0</v>
      </c>
      <c r="U411">
        <f t="shared" si="147"/>
        <v>4.0432239578667699E-2</v>
      </c>
      <c r="V411">
        <f t="shared" si="128"/>
        <v>0.95956776042133229</v>
      </c>
      <c r="W411">
        <f t="shared" si="129"/>
        <v>2</v>
      </c>
      <c r="X411">
        <f t="shared" si="130"/>
        <v>0.83070136328564326</v>
      </c>
      <c r="Y411">
        <f t="shared" si="131"/>
        <v>0.16929863671435674</v>
      </c>
      <c r="Z411">
        <f t="shared" si="132"/>
        <v>1</v>
      </c>
      <c r="AA411">
        <f t="shared" si="133"/>
        <v>1</v>
      </c>
    </row>
    <row r="412" spans="1:27" x14ac:dyDescent="0.2">
      <c r="A412">
        <v>41</v>
      </c>
      <c r="B412">
        <v>0</v>
      </c>
      <c r="C412">
        <v>5</v>
      </c>
      <c r="D412">
        <v>1</v>
      </c>
      <c r="E412">
        <v>5.0689668294015515</v>
      </c>
      <c r="F412">
        <v>1</v>
      </c>
      <c r="G412">
        <f t="shared" si="134"/>
        <v>5.2865406379902842</v>
      </c>
      <c r="H412">
        <f t="shared" si="135"/>
        <v>-0.21757380858873265</v>
      </c>
      <c r="I412">
        <f t="shared" si="136"/>
        <v>4.7338362183806472E-2</v>
      </c>
      <c r="J412">
        <f t="shared" si="137"/>
        <v>5.0689668294015515</v>
      </c>
      <c r="K412">
        <f t="shared" si="138"/>
        <v>1.9292881807249409</v>
      </c>
      <c r="L412">
        <f t="shared" si="139"/>
        <v>0.87317061131852292</v>
      </c>
      <c r="M412">
        <f t="shared" si="140"/>
        <v>2.4993684552086625E-2</v>
      </c>
      <c r="N412">
        <f t="shared" si="141"/>
        <v>1</v>
      </c>
      <c r="O412">
        <f t="shared" si="142"/>
        <v>2.0997511427115843</v>
      </c>
      <c r="P412">
        <f t="shared" si="143"/>
        <v>0.89087898884064887</v>
      </c>
      <c r="Q412">
        <f t="shared" si="144"/>
        <v>5.8301082313617233E-2</v>
      </c>
      <c r="R412">
        <f t="shared" si="145"/>
        <v>1</v>
      </c>
      <c r="S412">
        <f t="shared" si="146"/>
        <v>1</v>
      </c>
      <c r="T412">
        <f t="shared" si="127"/>
        <v>0</v>
      </c>
      <c r="U412">
        <f t="shared" si="147"/>
        <v>1.7743156381299141E-2</v>
      </c>
      <c r="V412">
        <f t="shared" si="128"/>
        <v>0.98225684361870091</v>
      </c>
      <c r="W412">
        <f t="shared" si="129"/>
        <v>2</v>
      </c>
      <c r="X412">
        <f t="shared" si="130"/>
        <v>0.8905647863290147</v>
      </c>
      <c r="Y412">
        <f t="shared" si="131"/>
        <v>0.1094352136709853</v>
      </c>
      <c r="Z412">
        <f t="shared" si="132"/>
        <v>1</v>
      </c>
      <c r="AA412">
        <f t="shared" si="133"/>
        <v>1</v>
      </c>
    </row>
    <row r="413" spans="1:27" x14ac:dyDescent="0.2">
      <c r="A413">
        <v>41</v>
      </c>
      <c r="B413">
        <v>0</v>
      </c>
      <c r="C413">
        <v>6</v>
      </c>
      <c r="D413">
        <v>0</v>
      </c>
      <c r="E413">
        <v>6.231705751681103</v>
      </c>
      <c r="F413">
        <v>0</v>
      </c>
      <c r="G413">
        <f t="shared" si="134"/>
        <v>6.4481894043266221</v>
      </c>
      <c r="H413">
        <f t="shared" si="135"/>
        <v>-0.21648365264551916</v>
      </c>
      <c r="I413">
        <f t="shared" si="136"/>
        <v>4.6865171862745796E-2</v>
      </c>
      <c r="J413">
        <f t="shared" si="137"/>
        <v>6.231705751681103</v>
      </c>
      <c r="K413">
        <f t="shared" si="138"/>
        <v>-0.70952470319091399</v>
      </c>
      <c r="L413">
        <f t="shared" si="139"/>
        <v>0.32970387191599959</v>
      </c>
      <c r="M413">
        <f t="shared" si="140"/>
        <v>1.675316998181656E-2</v>
      </c>
      <c r="N413">
        <f t="shared" si="141"/>
        <v>1</v>
      </c>
      <c r="O413">
        <f t="shared" si="142"/>
        <v>1.3670691640899058</v>
      </c>
      <c r="P413">
        <f t="shared" si="143"/>
        <v>0.79690622020732294</v>
      </c>
      <c r="Q413">
        <f t="shared" si="144"/>
        <v>1.1840587173076518E-2</v>
      </c>
      <c r="R413">
        <f t="shared" si="145"/>
        <v>1</v>
      </c>
      <c r="S413">
        <f t="shared" si="146"/>
        <v>1</v>
      </c>
      <c r="T413">
        <f t="shared" si="127"/>
        <v>0</v>
      </c>
      <c r="U413">
        <f t="shared" si="147"/>
        <v>2.4921218802136991E-2</v>
      </c>
      <c r="V413">
        <f t="shared" si="128"/>
        <v>0.97507878119786295</v>
      </c>
      <c r="W413">
        <f t="shared" si="129"/>
        <v>2</v>
      </c>
      <c r="X413">
        <f t="shared" si="130"/>
        <v>0.78526296826068254</v>
      </c>
      <c r="Y413">
        <f t="shared" si="131"/>
        <v>0.21473703173931746</v>
      </c>
      <c r="Z413">
        <f t="shared" si="132"/>
        <v>1</v>
      </c>
      <c r="AA413">
        <f t="shared" si="133"/>
        <v>0</v>
      </c>
    </row>
    <row r="414" spans="1:27" x14ac:dyDescent="0.2">
      <c r="A414">
        <v>41</v>
      </c>
      <c r="B414">
        <v>0</v>
      </c>
      <c r="C414">
        <v>7</v>
      </c>
      <c r="D414">
        <v>0</v>
      </c>
      <c r="E414">
        <v>0</v>
      </c>
      <c r="F414">
        <v>0</v>
      </c>
      <c r="G414">
        <f t="shared" si="134"/>
        <v>7.6472600110941809</v>
      </c>
      <c r="H414">
        <f t="shared" si="135"/>
        <v>0</v>
      </c>
      <c r="I414">
        <f t="shared" si="136"/>
        <v>0</v>
      </c>
      <c r="J414">
        <f t="shared" si="137"/>
        <v>7.6472600110941809</v>
      </c>
      <c r="K414">
        <f t="shared" si="138"/>
        <v>-0.59149507693359749</v>
      </c>
      <c r="L414">
        <f t="shared" si="139"/>
        <v>0.35629188780911647</v>
      </c>
      <c r="M414">
        <f t="shared" si="140"/>
        <v>1.0784151422208116E-2</v>
      </c>
      <c r="N414">
        <f t="shared" si="141"/>
        <v>1</v>
      </c>
      <c r="O414">
        <f t="shared" si="142"/>
        <v>1.9686552431961333</v>
      </c>
      <c r="P414">
        <f t="shared" si="143"/>
        <v>0.87746659969265617</v>
      </c>
      <c r="Q414">
        <f t="shared" si="144"/>
        <v>1.4508674079525856E-3</v>
      </c>
      <c r="R414">
        <f t="shared" si="145"/>
        <v>1</v>
      </c>
      <c r="S414">
        <f t="shared" si="146"/>
        <v>1</v>
      </c>
      <c r="T414">
        <f t="shared" si="127"/>
        <v>0</v>
      </c>
      <c r="U414">
        <f t="shared" si="147"/>
        <v>0.15964354563252509</v>
      </c>
      <c r="V414">
        <f t="shared" si="128"/>
        <v>0.84035645436747486</v>
      </c>
      <c r="W414">
        <f t="shared" si="129"/>
        <v>2</v>
      </c>
      <c r="X414">
        <f t="shared" si="130"/>
        <v>0.79426442079355808</v>
      </c>
      <c r="Y414">
        <f t="shared" si="131"/>
        <v>0.20573557920644192</v>
      </c>
      <c r="Z414">
        <f t="shared" si="132"/>
        <v>1</v>
      </c>
      <c r="AA414">
        <f t="shared" si="133"/>
        <v>0</v>
      </c>
    </row>
    <row r="415" spans="1:27" x14ac:dyDescent="0.2">
      <c r="A415">
        <v>41</v>
      </c>
      <c r="B415">
        <v>0</v>
      </c>
      <c r="C415">
        <v>8</v>
      </c>
      <c r="D415">
        <v>0</v>
      </c>
      <c r="E415">
        <v>0</v>
      </c>
      <c r="F415">
        <v>1</v>
      </c>
      <c r="G415">
        <f t="shared" si="134"/>
        <v>8.8849579811513681</v>
      </c>
      <c r="H415">
        <f t="shared" si="135"/>
        <v>0</v>
      </c>
      <c r="I415">
        <f t="shared" si="136"/>
        <v>0</v>
      </c>
      <c r="J415">
        <f t="shared" si="137"/>
        <v>8.8849579811513681</v>
      </c>
      <c r="K415">
        <f t="shared" si="138"/>
        <v>-0.48829519755500028</v>
      </c>
      <c r="L415">
        <f t="shared" si="139"/>
        <v>0.38029525769842876</v>
      </c>
      <c r="M415">
        <f t="shared" si="140"/>
        <v>4.1011616441675126E-3</v>
      </c>
      <c r="N415">
        <f t="shared" si="141"/>
        <v>1</v>
      </c>
      <c r="O415">
        <f t="shared" si="142"/>
        <v>2.4946554752417507</v>
      </c>
      <c r="P415">
        <f t="shared" si="143"/>
        <v>0.92376629857829851</v>
      </c>
      <c r="Q415">
        <f t="shared" si="144"/>
        <v>1.3402624151722501E-3</v>
      </c>
      <c r="R415">
        <f t="shared" si="145"/>
        <v>1</v>
      </c>
      <c r="S415">
        <f t="shared" si="146"/>
        <v>1</v>
      </c>
      <c r="T415">
        <f t="shared" si="127"/>
        <v>0</v>
      </c>
      <c r="U415">
        <f t="shared" si="147"/>
        <v>0.36761136487365009</v>
      </c>
      <c r="V415">
        <f t="shared" si="128"/>
        <v>0.63238863512634991</v>
      </c>
      <c r="W415">
        <f t="shared" si="129"/>
        <v>2</v>
      </c>
      <c r="X415">
        <f t="shared" si="130"/>
        <v>0.72398016747114635</v>
      </c>
      <c r="Y415">
        <f t="shared" si="131"/>
        <v>0.27601983252885365</v>
      </c>
      <c r="Z415">
        <f t="shared" si="132"/>
        <v>1</v>
      </c>
      <c r="AA415">
        <f t="shared" si="133"/>
        <v>1</v>
      </c>
    </row>
    <row r="416" spans="1:27" x14ac:dyDescent="0.2">
      <c r="A416">
        <v>41</v>
      </c>
      <c r="B416">
        <v>0</v>
      </c>
      <c r="C416">
        <v>9</v>
      </c>
      <c r="D416">
        <v>1</v>
      </c>
      <c r="E416">
        <v>10.283158308384852</v>
      </c>
      <c r="F416">
        <v>1</v>
      </c>
      <c r="G416">
        <f t="shared" si="134"/>
        <v>10.162527672575422</v>
      </c>
      <c r="H416">
        <f t="shared" si="135"/>
        <v>0.12063063580943023</v>
      </c>
      <c r="I416">
        <f t="shared" si="136"/>
        <v>1.4551750295787392E-2</v>
      </c>
      <c r="J416">
        <f t="shared" si="137"/>
        <v>10.283158308384852</v>
      </c>
      <c r="K416">
        <f t="shared" si="138"/>
        <v>2.3640500892890497</v>
      </c>
      <c r="L416">
        <f t="shared" si="139"/>
        <v>0.9140445434008122</v>
      </c>
      <c r="M416">
        <f t="shared" si="140"/>
        <v>3.7486444224560183E-3</v>
      </c>
      <c r="N416">
        <f t="shared" si="141"/>
        <v>1</v>
      </c>
      <c r="O416">
        <f t="shared" si="142"/>
        <v>4.3156923450299267</v>
      </c>
      <c r="P416">
        <f t="shared" si="143"/>
        <v>0.98681876723479578</v>
      </c>
      <c r="Q416">
        <f t="shared" si="144"/>
        <v>1.3225961043114099E-3</v>
      </c>
      <c r="R416">
        <f t="shared" si="145"/>
        <v>1</v>
      </c>
      <c r="S416">
        <f t="shared" si="146"/>
        <v>1</v>
      </c>
      <c r="T416">
        <f t="shared" si="127"/>
        <v>0</v>
      </c>
      <c r="U416">
        <f t="shared" si="147"/>
        <v>0.62229949393317341</v>
      </c>
      <c r="V416">
        <f t="shared" si="128"/>
        <v>0.37770050606682659</v>
      </c>
      <c r="W416">
        <f t="shared" si="129"/>
        <v>1</v>
      </c>
      <c r="X416">
        <f t="shared" si="130"/>
        <v>0.94153140457152829</v>
      </c>
      <c r="Y416">
        <f t="shared" si="131"/>
        <v>5.8468595428471715E-2</v>
      </c>
      <c r="Z416">
        <f t="shared" si="132"/>
        <v>1</v>
      </c>
      <c r="AA416">
        <f t="shared" si="133"/>
        <v>1</v>
      </c>
    </row>
    <row r="417" spans="1:27" x14ac:dyDescent="0.2">
      <c r="A417">
        <v>41</v>
      </c>
      <c r="B417">
        <v>0</v>
      </c>
      <c r="C417">
        <v>10</v>
      </c>
      <c r="D417">
        <v>1</v>
      </c>
      <c r="E417">
        <v>11.199897215356501</v>
      </c>
      <c r="F417">
        <v>0</v>
      </c>
      <c r="G417">
        <f t="shared" si="134"/>
        <v>11.48125352971643</v>
      </c>
      <c r="H417">
        <f t="shared" si="135"/>
        <v>-0.28135631435992892</v>
      </c>
      <c r="I417">
        <f t="shared" si="136"/>
        <v>7.9161375630203146E-2</v>
      </c>
      <c r="J417">
        <f t="shared" si="137"/>
        <v>11.199897215356501</v>
      </c>
      <c r="K417">
        <f t="shared" si="138"/>
        <v>2.4404882405261965</v>
      </c>
      <c r="L417">
        <f t="shared" si="139"/>
        <v>0.9198630858509439</v>
      </c>
      <c r="M417">
        <f t="shared" si="140"/>
        <v>3.0040479625769595E-4</v>
      </c>
      <c r="N417">
        <f t="shared" si="141"/>
        <v>3.0040479625769595E-4</v>
      </c>
      <c r="O417">
        <f t="shared" si="142"/>
        <v>4.7052905260546982</v>
      </c>
      <c r="P417">
        <f t="shared" si="143"/>
        <v>0.9910338340976157</v>
      </c>
      <c r="Q417">
        <f t="shared" si="144"/>
        <v>1.1858616093103277E-5</v>
      </c>
      <c r="R417">
        <f t="shared" si="145"/>
        <v>1.1858616093103277E-5</v>
      </c>
      <c r="S417">
        <f t="shared" si="146"/>
        <v>1.3586465874274067E-4</v>
      </c>
      <c r="T417">
        <f t="shared" si="127"/>
        <v>-3.8668934977124931</v>
      </c>
      <c r="U417">
        <f t="shared" si="147"/>
        <v>0.97660125606676518</v>
      </c>
      <c r="V417">
        <f t="shared" si="128"/>
        <v>2.3398743933234822E-2</v>
      </c>
      <c r="W417">
        <f t="shared" si="129"/>
        <v>1</v>
      </c>
      <c r="X417">
        <f t="shared" si="130"/>
        <v>0.92152839196470449</v>
      </c>
      <c r="Y417">
        <f t="shared" si="131"/>
        <v>7.8471608035295515E-2</v>
      </c>
      <c r="Z417">
        <f t="shared" si="132"/>
        <v>1</v>
      </c>
      <c r="AA417">
        <f t="shared" si="133"/>
        <v>0</v>
      </c>
    </row>
    <row r="418" spans="1:27" x14ac:dyDescent="0.2">
      <c r="A418">
        <v>42</v>
      </c>
      <c r="B418">
        <v>1</v>
      </c>
      <c r="C418">
        <v>1</v>
      </c>
      <c r="D418">
        <v>1</v>
      </c>
      <c r="E418">
        <v>0.93041043614810892</v>
      </c>
      <c r="F418">
        <v>1</v>
      </c>
      <c r="G418">
        <f t="shared" si="134"/>
        <v>0.99134592960887336</v>
      </c>
      <c r="H418">
        <f t="shared" si="135"/>
        <v>-6.0935493460764434E-2</v>
      </c>
      <c r="I418">
        <f t="shared" si="136"/>
        <v>3.7131343633068649E-3</v>
      </c>
      <c r="J418">
        <f t="shared" si="137"/>
        <v>0.93041043614810892</v>
      </c>
      <c r="K418">
        <f t="shared" si="138"/>
        <v>1.5842132667170077</v>
      </c>
      <c r="L418">
        <f t="shared" si="139"/>
        <v>0.8298003919123299</v>
      </c>
      <c r="M418">
        <f t="shared" si="140"/>
        <v>0.8298003919123299</v>
      </c>
      <c r="N418">
        <f t="shared" si="141"/>
        <v>1</v>
      </c>
      <c r="O418">
        <f t="shared" si="142"/>
        <v>0.34093624937811584</v>
      </c>
      <c r="P418">
        <f t="shared" si="143"/>
        <v>0.5844179311613229</v>
      </c>
      <c r="Q418">
        <f t="shared" si="144"/>
        <v>0.5844179311613229</v>
      </c>
      <c r="R418">
        <f t="shared" si="145"/>
        <v>1</v>
      </c>
      <c r="S418">
        <f t="shared" si="146"/>
        <v>1</v>
      </c>
      <c r="T418">
        <f t="shared" si="127"/>
        <v>0</v>
      </c>
      <c r="U418">
        <f t="shared" si="147"/>
        <v>0.51692966977804478</v>
      </c>
      <c r="V418">
        <f t="shared" si="128"/>
        <v>0.48307033022195522</v>
      </c>
      <c r="W418">
        <f t="shared" si="129"/>
        <v>1</v>
      </c>
      <c r="X418">
        <f t="shared" si="130"/>
        <v>0.71126340556666501</v>
      </c>
      <c r="Y418">
        <f t="shared" si="131"/>
        <v>0.28873659443333499</v>
      </c>
      <c r="Z418">
        <f t="shared" si="132"/>
        <v>1</v>
      </c>
      <c r="AA418">
        <f t="shared" si="133"/>
        <v>1</v>
      </c>
    </row>
    <row r="419" spans="1:27" x14ac:dyDescent="0.2">
      <c r="A419">
        <v>42</v>
      </c>
      <c r="B419">
        <v>0</v>
      </c>
      <c r="C419">
        <v>2</v>
      </c>
      <c r="D419">
        <v>0</v>
      </c>
      <c r="E419">
        <v>1.8583221862075818</v>
      </c>
      <c r="F419">
        <v>0</v>
      </c>
      <c r="G419">
        <f t="shared" si="134"/>
        <v>2.0146274926596561</v>
      </c>
      <c r="H419">
        <f t="shared" si="135"/>
        <v>-0.1563053064520743</v>
      </c>
      <c r="I419">
        <f t="shared" si="136"/>
        <v>2.443134882507686E-2</v>
      </c>
      <c r="J419">
        <f t="shared" si="137"/>
        <v>1.8583221862075818</v>
      </c>
      <c r="K419">
        <f t="shared" si="138"/>
        <v>-1.0741796249505038</v>
      </c>
      <c r="L419">
        <f t="shared" si="139"/>
        <v>0.25460904799639528</v>
      </c>
      <c r="M419">
        <f t="shared" si="140"/>
        <v>0.6185257041004959</v>
      </c>
      <c r="N419">
        <f t="shared" si="141"/>
        <v>1</v>
      </c>
      <c r="O419">
        <f t="shared" si="142"/>
        <v>-0.49154321624491171</v>
      </c>
      <c r="P419">
        <f t="shared" si="143"/>
        <v>0.3795300927889127</v>
      </c>
      <c r="Q419">
        <f t="shared" si="144"/>
        <v>0.36261373952016163</v>
      </c>
      <c r="R419">
        <f t="shared" si="145"/>
        <v>1</v>
      </c>
      <c r="S419">
        <f t="shared" si="146"/>
        <v>1</v>
      </c>
      <c r="T419">
        <f t="shared" si="127"/>
        <v>0</v>
      </c>
      <c r="U419">
        <f t="shared" si="147"/>
        <v>0.6460554643219667</v>
      </c>
      <c r="V419">
        <f t="shared" si="128"/>
        <v>0.3539445356780333</v>
      </c>
      <c r="W419">
        <f t="shared" si="129"/>
        <v>1</v>
      </c>
      <c r="X419">
        <f t="shared" si="130"/>
        <v>0.29882416919189769</v>
      </c>
      <c r="Y419">
        <f t="shared" si="131"/>
        <v>0.70117583080810231</v>
      </c>
      <c r="Z419">
        <f t="shared" si="132"/>
        <v>0</v>
      </c>
      <c r="AA419">
        <f t="shared" si="133"/>
        <v>1</v>
      </c>
    </row>
    <row r="420" spans="1:27" x14ac:dyDescent="0.2">
      <c r="A420">
        <v>42</v>
      </c>
      <c r="B420">
        <v>0</v>
      </c>
      <c r="C420">
        <v>3</v>
      </c>
      <c r="D420">
        <v>0</v>
      </c>
      <c r="E420">
        <v>0</v>
      </c>
      <c r="F420">
        <v>1</v>
      </c>
      <c r="G420">
        <f t="shared" si="134"/>
        <v>3.0708734770384685</v>
      </c>
      <c r="H420">
        <f t="shared" si="135"/>
        <v>0</v>
      </c>
      <c r="I420">
        <f t="shared" si="136"/>
        <v>0</v>
      </c>
      <c r="J420">
        <f t="shared" si="137"/>
        <v>3.0708734770384685</v>
      </c>
      <c r="K420">
        <f t="shared" si="138"/>
        <v>-0.97307648833606142</v>
      </c>
      <c r="L420">
        <f t="shared" si="139"/>
        <v>0.27426771771129088</v>
      </c>
      <c r="M420">
        <f t="shared" si="140"/>
        <v>0.16964163320941225</v>
      </c>
      <c r="N420">
        <f t="shared" si="141"/>
        <v>1</v>
      </c>
      <c r="O420">
        <f t="shared" si="142"/>
        <v>2.3770112025950363E-2</v>
      </c>
      <c r="P420">
        <f t="shared" si="143"/>
        <v>0.5059422482192435</v>
      </c>
      <c r="Q420">
        <f t="shared" si="144"/>
        <v>0.18346161060801772</v>
      </c>
      <c r="R420">
        <f t="shared" si="145"/>
        <v>1</v>
      </c>
      <c r="S420">
        <f t="shared" si="146"/>
        <v>1</v>
      </c>
      <c r="T420">
        <f t="shared" si="127"/>
        <v>0</v>
      </c>
      <c r="U420">
        <f t="shared" si="147"/>
        <v>0.62794896678230705</v>
      </c>
      <c r="V420">
        <f t="shared" si="128"/>
        <v>0.37205103321769295</v>
      </c>
      <c r="W420">
        <f t="shared" si="129"/>
        <v>1</v>
      </c>
      <c r="X420">
        <f t="shared" si="130"/>
        <v>0.36046246615699856</v>
      </c>
      <c r="Y420">
        <f t="shared" si="131"/>
        <v>0.63953753384300138</v>
      </c>
      <c r="Z420">
        <f t="shared" si="132"/>
        <v>0</v>
      </c>
      <c r="AA420">
        <f t="shared" si="133"/>
        <v>0</v>
      </c>
    </row>
    <row r="421" spans="1:27" x14ac:dyDescent="0.2">
      <c r="A421">
        <v>42</v>
      </c>
      <c r="B421">
        <v>0</v>
      </c>
      <c r="C421">
        <v>4</v>
      </c>
      <c r="D421">
        <v>1</v>
      </c>
      <c r="E421">
        <v>4.4603130927885735</v>
      </c>
      <c r="F421">
        <v>1</v>
      </c>
      <c r="G421">
        <f t="shared" si="134"/>
        <v>4.161145812435759</v>
      </c>
      <c r="H421">
        <f t="shared" si="135"/>
        <v>0.29916728035281448</v>
      </c>
      <c r="I421">
        <f t="shared" si="136"/>
        <v>8.9501061633699502E-2</v>
      </c>
      <c r="J421">
        <f t="shared" si="137"/>
        <v>4.4603130927885735</v>
      </c>
      <c r="K421">
        <f t="shared" si="138"/>
        <v>1.8785383259773489</v>
      </c>
      <c r="L421">
        <f t="shared" si="139"/>
        <v>0.86744314533808642</v>
      </c>
      <c r="M421">
        <f t="shared" si="140"/>
        <v>0.14715447189146255</v>
      </c>
      <c r="N421">
        <f t="shared" si="141"/>
        <v>1</v>
      </c>
      <c r="O421">
        <f t="shared" si="142"/>
        <v>1.841083830944833</v>
      </c>
      <c r="P421">
        <f t="shared" si="143"/>
        <v>0.86307683978165417</v>
      </c>
      <c r="Q421">
        <f t="shared" si="144"/>
        <v>0.15834146710482033</v>
      </c>
      <c r="R421">
        <f t="shared" si="145"/>
        <v>1</v>
      </c>
      <c r="S421">
        <f t="shared" si="146"/>
        <v>1</v>
      </c>
      <c r="T421">
        <f t="shared" si="127"/>
        <v>0</v>
      </c>
      <c r="U421">
        <f t="shared" si="147"/>
        <v>0.61067652535502515</v>
      </c>
      <c r="V421">
        <f t="shared" si="128"/>
        <v>0.38932347464497485</v>
      </c>
      <c r="W421">
        <f t="shared" si="129"/>
        <v>1</v>
      </c>
      <c r="X421">
        <f t="shared" si="130"/>
        <v>0.86574324008749448</v>
      </c>
      <c r="Y421">
        <f t="shared" si="131"/>
        <v>0.13425675991250552</v>
      </c>
      <c r="Z421">
        <f t="shared" si="132"/>
        <v>1</v>
      </c>
      <c r="AA421">
        <f t="shared" si="133"/>
        <v>1</v>
      </c>
    </row>
    <row r="422" spans="1:27" x14ac:dyDescent="0.2">
      <c r="A422">
        <v>42</v>
      </c>
      <c r="B422">
        <v>0</v>
      </c>
      <c r="C422">
        <v>5</v>
      </c>
      <c r="D422">
        <v>0</v>
      </c>
      <c r="E422">
        <v>4.7203121034149778</v>
      </c>
      <c r="F422">
        <v>0</v>
      </c>
      <c r="G422">
        <f t="shared" si="134"/>
        <v>5.2865406379902842</v>
      </c>
      <c r="H422">
        <f t="shared" si="135"/>
        <v>-0.56622853457530642</v>
      </c>
      <c r="I422">
        <f t="shared" si="136"/>
        <v>0.320614753367299</v>
      </c>
      <c r="J422">
        <f t="shared" si="137"/>
        <v>4.7203121034149778</v>
      </c>
      <c r="K422">
        <f t="shared" si="138"/>
        <v>-0.83554546590367451</v>
      </c>
      <c r="L422">
        <f t="shared" si="139"/>
        <v>0.30247378895728705</v>
      </c>
      <c r="M422">
        <f t="shared" si="140"/>
        <v>0.10264410121644328</v>
      </c>
      <c r="N422">
        <f t="shared" si="141"/>
        <v>1</v>
      </c>
      <c r="O422">
        <f t="shared" si="142"/>
        <v>0.72475300220469108</v>
      </c>
      <c r="P422">
        <f t="shared" si="143"/>
        <v>0.67365280062637067</v>
      </c>
      <c r="Q422">
        <f t="shared" si="144"/>
        <v>5.1674294334369771E-2</v>
      </c>
      <c r="R422">
        <f t="shared" si="145"/>
        <v>1</v>
      </c>
      <c r="S422">
        <f t="shared" si="146"/>
        <v>1</v>
      </c>
      <c r="T422">
        <f t="shared" si="127"/>
        <v>0</v>
      </c>
      <c r="U422">
        <f t="shared" si="147"/>
        <v>0.75702984760498304</v>
      </c>
      <c r="V422">
        <f t="shared" si="128"/>
        <v>0.24297015239501696</v>
      </c>
      <c r="W422">
        <f t="shared" si="129"/>
        <v>1</v>
      </c>
      <c r="X422">
        <f t="shared" si="130"/>
        <v>0.39265920998835607</v>
      </c>
      <c r="Y422">
        <f t="shared" si="131"/>
        <v>0.60734079001164387</v>
      </c>
      <c r="Z422">
        <f t="shared" si="132"/>
        <v>0</v>
      </c>
      <c r="AA422">
        <f t="shared" si="133"/>
        <v>1</v>
      </c>
    </row>
    <row r="423" spans="1:27" x14ac:dyDescent="0.2">
      <c r="A423">
        <v>42</v>
      </c>
      <c r="B423">
        <v>0</v>
      </c>
      <c r="C423">
        <v>6</v>
      </c>
      <c r="D423">
        <v>0</v>
      </c>
      <c r="E423">
        <v>0</v>
      </c>
      <c r="F423">
        <v>1</v>
      </c>
      <c r="G423">
        <f t="shared" si="134"/>
        <v>6.4481894043266221</v>
      </c>
      <c r="H423">
        <f t="shared" si="135"/>
        <v>0</v>
      </c>
      <c r="I423">
        <f t="shared" si="136"/>
        <v>0</v>
      </c>
      <c r="J423">
        <f t="shared" si="137"/>
        <v>6.4481894043266221</v>
      </c>
      <c r="K423">
        <f t="shared" si="138"/>
        <v>-0.6914741873292588</v>
      </c>
      <c r="L423">
        <f t="shared" si="139"/>
        <v>0.33370521321216784</v>
      </c>
      <c r="M423">
        <f t="shared" si="140"/>
        <v>3.4252871681404541E-2</v>
      </c>
      <c r="N423">
        <f t="shared" si="141"/>
        <v>1</v>
      </c>
      <c r="O423">
        <f t="shared" si="142"/>
        <v>1.4590709725120077</v>
      </c>
      <c r="P423">
        <f t="shared" si="143"/>
        <v>0.81139054132790722</v>
      </c>
      <c r="Q423">
        <f t="shared" si="144"/>
        <v>4.1928033652701896E-2</v>
      </c>
      <c r="R423">
        <f t="shared" si="145"/>
        <v>1</v>
      </c>
      <c r="S423">
        <f t="shared" si="146"/>
        <v>1</v>
      </c>
      <c r="T423">
        <f t="shared" si="127"/>
        <v>0</v>
      </c>
      <c r="U423">
        <f t="shared" si="147"/>
        <v>0.71794276035162197</v>
      </c>
      <c r="V423">
        <f t="shared" si="128"/>
        <v>0.28205723964837803</v>
      </c>
      <c r="W423">
        <f t="shared" si="129"/>
        <v>1</v>
      </c>
      <c r="X423">
        <f t="shared" si="130"/>
        <v>0.46843981828102299</v>
      </c>
      <c r="Y423">
        <f t="shared" si="131"/>
        <v>0.53156018171897701</v>
      </c>
      <c r="Z423">
        <f t="shared" si="132"/>
        <v>0</v>
      </c>
      <c r="AA423">
        <f t="shared" si="133"/>
        <v>0</v>
      </c>
    </row>
    <row r="424" spans="1:27" x14ac:dyDescent="0.2">
      <c r="A424">
        <v>42</v>
      </c>
      <c r="B424">
        <v>0</v>
      </c>
      <c r="C424">
        <v>7</v>
      </c>
      <c r="D424">
        <v>0</v>
      </c>
      <c r="E424">
        <v>7.6541506664837025</v>
      </c>
      <c r="F424">
        <v>0</v>
      </c>
      <c r="G424">
        <f t="shared" si="134"/>
        <v>7.6472600110941809</v>
      </c>
      <c r="H424">
        <f t="shared" si="135"/>
        <v>6.8906553895216049E-3</v>
      </c>
      <c r="I424">
        <f t="shared" si="136"/>
        <v>4.7481131697143142E-5</v>
      </c>
      <c r="J424">
        <f t="shared" si="137"/>
        <v>7.6541506664837025</v>
      </c>
      <c r="K424">
        <f t="shared" si="138"/>
        <v>-0.59092053062081229</v>
      </c>
      <c r="L424">
        <f t="shared" si="139"/>
        <v>0.35642366972171058</v>
      </c>
      <c r="M424">
        <f t="shared" si="140"/>
        <v>2.2044337458211476E-2</v>
      </c>
      <c r="N424">
        <f t="shared" si="141"/>
        <v>1</v>
      </c>
      <c r="O424">
        <f t="shared" si="142"/>
        <v>1.9715836525670134</v>
      </c>
      <c r="P424">
        <f t="shared" si="143"/>
        <v>0.87778111136193915</v>
      </c>
      <c r="Q424">
        <f t="shared" si="144"/>
        <v>5.1243976758124409E-3</v>
      </c>
      <c r="R424">
        <f t="shared" si="145"/>
        <v>1</v>
      </c>
      <c r="S424">
        <f t="shared" si="146"/>
        <v>1</v>
      </c>
      <c r="T424">
        <f t="shared" si="127"/>
        <v>0</v>
      </c>
      <c r="U424">
        <f t="shared" si="147"/>
        <v>0.91631669832470386</v>
      </c>
      <c r="V424">
        <f t="shared" si="128"/>
        <v>8.368330167529614E-2</v>
      </c>
      <c r="W424">
        <f t="shared" si="129"/>
        <v>1</v>
      </c>
      <c r="X424">
        <f t="shared" si="130"/>
        <v>0.40005258179115044</v>
      </c>
      <c r="Y424">
        <f t="shared" si="131"/>
        <v>0.59994741820884956</v>
      </c>
      <c r="Z424">
        <f t="shared" si="132"/>
        <v>0</v>
      </c>
      <c r="AA424">
        <f t="shared" si="133"/>
        <v>1</v>
      </c>
    </row>
    <row r="425" spans="1:27" x14ac:dyDescent="0.2">
      <c r="A425">
        <v>42</v>
      </c>
      <c r="B425">
        <v>0</v>
      </c>
      <c r="C425">
        <v>8</v>
      </c>
      <c r="D425">
        <v>1</v>
      </c>
      <c r="E425">
        <v>0</v>
      </c>
      <c r="F425">
        <v>1</v>
      </c>
      <c r="G425">
        <f t="shared" si="134"/>
        <v>8.8849579811513681</v>
      </c>
      <c r="H425">
        <f t="shared" si="135"/>
        <v>0</v>
      </c>
      <c r="I425">
        <f t="shared" si="136"/>
        <v>0</v>
      </c>
      <c r="J425">
        <f t="shared" si="137"/>
        <v>8.8849579811513681</v>
      </c>
      <c r="K425">
        <f t="shared" si="138"/>
        <v>2.2474674426269212</v>
      </c>
      <c r="L425">
        <f t="shared" si="139"/>
        <v>0.904431857924063</v>
      </c>
      <c r="M425">
        <f t="shared" si="140"/>
        <v>1.9937601084035222E-2</v>
      </c>
      <c r="N425">
        <f t="shared" si="141"/>
        <v>1</v>
      </c>
      <c r="O425">
        <f t="shared" si="142"/>
        <v>3.7214813869743937</v>
      </c>
      <c r="P425">
        <f t="shared" si="143"/>
        <v>0.97637361886524343</v>
      </c>
      <c r="Q425">
        <f t="shared" si="144"/>
        <v>5.0033267032376354E-3</v>
      </c>
      <c r="R425">
        <f t="shared" si="145"/>
        <v>1</v>
      </c>
      <c r="S425">
        <f t="shared" si="146"/>
        <v>1</v>
      </c>
      <c r="T425">
        <f t="shared" si="127"/>
        <v>0</v>
      </c>
      <c r="U425">
        <f t="shared" si="147"/>
        <v>0.97759534350420429</v>
      </c>
      <c r="V425">
        <f t="shared" si="128"/>
        <v>2.2404656495795705E-2</v>
      </c>
      <c r="W425">
        <f t="shared" si="129"/>
        <v>1</v>
      </c>
      <c r="X425">
        <f t="shared" si="130"/>
        <v>0.90604368836565286</v>
      </c>
      <c r="Y425">
        <f t="shared" si="131"/>
        <v>9.3956311634347145E-2</v>
      </c>
      <c r="Z425">
        <f t="shared" si="132"/>
        <v>1</v>
      </c>
      <c r="AA425">
        <f t="shared" si="133"/>
        <v>1</v>
      </c>
    </row>
    <row r="426" spans="1:27" x14ac:dyDescent="0.2">
      <c r="A426">
        <v>42</v>
      </c>
      <c r="B426">
        <v>0</v>
      </c>
      <c r="C426">
        <v>9</v>
      </c>
      <c r="D426">
        <v>0</v>
      </c>
      <c r="E426">
        <v>9.9100086056177901</v>
      </c>
      <c r="F426">
        <v>0</v>
      </c>
      <c r="G426">
        <f t="shared" si="134"/>
        <v>10.162527672575422</v>
      </c>
      <c r="H426">
        <f t="shared" si="135"/>
        <v>-0.25251906695763182</v>
      </c>
      <c r="I426">
        <f t="shared" si="136"/>
        <v>6.3765879177152943E-2</v>
      </c>
      <c r="J426">
        <f t="shared" si="137"/>
        <v>9.9100086056177901</v>
      </c>
      <c r="K426">
        <f t="shared" si="138"/>
        <v>-0.4028259608259438</v>
      </c>
      <c r="L426">
        <f t="shared" si="139"/>
        <v>0.40063356218639001</v>
      </c>
      <c r="M426">
        <f t="shared" si="140"/>
        <v>1.194992894028696E-2</v>
      </c>
      <c r="N426">
        <f t="shared" si="141"/>
        <v>1</v>
      </c>
      <c r="O426">
        <f t="shared" si="142"/>
        <v>2.9302842630169534</v>
      </c>
      <c r="P426">
        <f t="shared" si="143"/>
        <v>0.94932335229007658</v>
      </c>
      <c r="Q426">
        <f t="shared" si="144"/>
        <v>2.5355182471762619E-4</v>
      </c>
      <c r="R426">
        <f t="shared" si="145"/>
        <v>1</v>
      </c>
      <c r="S426">
        <f t="shared" si="146"/>
        <v>1</v>
      </c>
      <c r="T426">
        <f t="shared" si="127"/>
        <v>0</v>
      </c>
      <c r="U426">
        <f t="shared" si="147"/>
        <v>0.99951396286912064</v>
      </c>
      <c r="V426">
        <f t="shared" si="128"/>
        <v>4.8603713087935763E-4</v>
      </c>
      <c r="W426">
        <f t="shared" si="129"/>
        <v>1</v>
      </c>
      <c r="X426">
        <f t="shared" si="130"/>
        <v>0.40090024579771483</v>
      </c>
      <c r="Y426">
        <f t="shared" si="131"/>
        <v>0.59909975420228512</v>
      </c>
      <c r="Z426">
        <f t="shared" si="132"/>
        <v>0</v>
      </c>
      <c r="AA426">
        <f t="shared" si="133"/>
        <v>1</v>
      </c>
    </row>
    <row r="427" spans="1:27" x14ac:dyDescent="0.2">
      <c r="A427">
        <v>42</v>
      </c>
      <c r="B427">
        <v>0</v>
      </c>
      <c r="C427">
        <v>10</v>
      </c>
      <c r="D427">
        <v>1</v>
      </c>
      <c r="E427">
        <v>0</v>
      </c>
      <c r="F427">
        <v>1</v>
      </c>
      <c r="G427">
        <f t="shared" si="134"/>
        <v>11.48125352971643</v>
      </c>
      <c r="H427">
        <f t="shared" si="135"/>
        <v>0</v>
      </c>
      <c r="I427">
        <f t="shared" si="136"/>
        <v>0</v>
      </c>
      <c r="J427">
        <f t="shared" si="137"/>
        <v>11.48125352971643</v>
      </c>
      <c r="K427">
        <f t="shared" si="138"/>
        <v>2.4639478715563823</v>
      </c>
      <c r="L427">
        <f t="shared" si="139"/>
        <v>0.92157546709416915</v>
      </c>
      <c r="M427">
        <f t="shared" si="140"/>
        <v>1.1012761344887085E-2</v>
      </c>
      <c r="N427">
        <f t="shared" si="141"/>
        <v>1.1012761344887085E-2</v>
      </c>
      <c r="O427">
        <f t="shared" si="142"/>
        <v>4.8248620937724542</v>
      </c>
      <c r="P427">
        <f t="shared" si="143"/>
        <v>0.99203626927097277</v>
      </c>
      <c r="Q427">
        <f t="shared" si="144"/>
        <v>2.5153260625972152E-4</v>
      </c>
      <c r="R427">
        <f t="shared" si="145"/>
        <v>2.5153260625972152E-4</v>
      </c>
      <c r="S427">
        <f t="shared" si="146"/>
        <v>4.8762945392145313E-3</v>
      </c>
      <c r="T427">
        <f t="shared" si="127"/>
        <v>-2.3119100698928134</v>
      </c>
      <c r="U427">
        <f t="shared" si="147"/>
        <v>0.99998889358690879</v>
      </c>
      <c r="V427">
        <f t="shared" si="128"/>
        <v>1.1106413091210854E-5</v>
      </c>
      <c r="W427">
        <f t="shared" si="129"/>
        <v>1</v>
      </c>
      <c r="X427">
        <f t="shared" si="130"/>
        <v>0.92157624966094487</v>
      </c>
      <c r="Y427">
        <f t="shared" si="131"/>
        <v>7.8423750339055132E-2</v>
      </c>
      <c r="Z427">
        <f t="shared" si="132"/>
        <v>1</v>
      </c>
      <c r="AA427">
        <f t="shared" si="133"/>
        <v>1</v>
      </c>
    </row>
    <row r="428" spans="1:27" x14ac:dyDescent="0.2">
      <c r="A428">
        <v>43</v>
      </c>
      <c r="B428">
        <v>1</v>
      </c>
      <c r="C428">
        <v>1</v>
      </c>
      <c r="D428">
        <v>0</v>
      </c>
      <c r="E428">
        <v>0.38694843354582842</v>
      </c>
      <c r="F428">
        <v>0</v>
      </c>
      <c r="G428">
        <f t="shared" si="134"/>
        <v>0.99134592960887336</v>
      </c>
      <c r="H428">
        <f t="shared" si="135"/>
        <v>-0.60439749606304494</v>
      </c>
      <c r="I428">
        <f t="shared" si="136"/>
        <v>0.36529633324727839</v>
      </c>
      <c r="J428">
        <f t="shared" si="137"/>
        <v>0.38694843354582842</v>
      </c>
      <c r="K428">
        <f t="shared" si="138"/>
        <v>-1.1968635086353989</v>
      </c>
      <c r="L428">
        <f t="shared" si="139"/>
        <v>0.23203365074773297</v>
      </c>
      <c r="M428">
        <f t="shared" si="140"/>
        <v>0.76796634925226703</v>
      </c>
      <c r="N428">
        <f t="shared" si="141"/>
        <v>1</v>
      </c>
      <c r="O428">
        <f t="shared" si="142"/>
        <v>-1.1168516146178629</v>
      </c>
      <c r="P428">
        <f t="shared" si="143"/>
        <v>0.24659574359479808</v>
      </c>
      <c r="Q428">
        <f t="shared" si="144"/>
        <v>0.75340425640520192</v>
      </c>
      <c r="R428">
        <f t="shared" si="145"/>
        <v>1</v>
      </c>
      <c r="S428">
        <f t="shared" si="146"/>
        <v>1</v>
      </c>
      <c r="T428">
        <f t="shared" si="127"/>
        <v>0</v>
      </c>
      <c r="U428">
        <f t="shared" si="147"/>
        <v>0.43445923230404343</v>
      </c>
      <c r="V428">
        <f t="shared" si="128"/>
        <v>0.56554076769595651</v>
      </c>
      <c r="W428">
        <f t="shared" si="129"/>
        <v>2</v>
      </c>
      <c r="X428">
        <f t="shared" si="130"/>
        <v>0.24026910791572195</v>
      </c>
      <c r="Y428">
        <f t="shared" si="131"/>
        <v>0.75973089208427802</v>
      </c>
      <c r="Z428">
        <f t="shared" si="132"/>
        <v>0</v>
      </c>
      <c r="AA428">
        <f t="shared" si="133"/>
        <v>1</v>
      </c>
    </row>
    <row r="429" spans="1:27" x14ac:dyDescent="0.2">
      <c r="A429">
        <v>43</v>
      </c>
      <c r="B429">
        <v>0</v>
      </c>
      <c r="C429">
        <v>2</v>
      </c>
      <c r="D429">
        <v>0</v>
      </c>
      <c r="E429">
        <v>0</v>
      </c>
      <c r="F429">
        <v>0</v>
      </c>
      <c r="G429">
        <f t="shared" si="134"/>
        <v>2.0146274926596561</v>
      </c>
      <c r="H429">
        <f t="shared" si="135"/>
        <v>0</v>
      </c>
      <c r="I429">
        <f t="shared" si="136"/>
        <v>0</v>
      </c>
      <c r="J429">
        <f t="shared" si="137"/>
        <v>2.0146274926596561</v>
      </c>
      <c r="K429">
        <f t="shared" si="138"/>
        <v>-1.0611468098677228</v>
      </c>
      <c r="L429">
        <f t="shared" si="139"/>
        <v>0.25709035884438414</v>
      </c>
      <c r="M429">
        <f t="shared" si="140"/>
        <v>0.57052960494259009</v>
      </c>
      <c r="N429">
        <f t="shared" si="141"/>
        <v>1</v>
      </c>
      <c r="O429">
        <f t="shared" si="142"/>
        <v>-0.42511616420736698</v>
      </c>
      <c r="P429">
        <f t="shared" si="143"/>
        <v>0.39529314746562261</v>
      </c>
      <c r="Q429">
        <f t="shared" si="144"/>
        <v>0.45558871657679267</v>
      </c>
      <c r="R429">
        <f t="shared" si="145"/>
        <v>1</v>
      </c>
      <c r="S429">
        <f t="shared" si="146"/>
        <v>1</v>
      </c>
      <c r="T429">
        <f t="shared" si="127"/>
        <v>0</v>
      </c>
      <c r="U429">
        <f t="shared" si="147"/>
        <v>0.4903247891079246</v>
      </c>
      <c r="V429">
        <f t="shared" si="128"/>
        <v>0.50967521089207546</v>
      </c>
      <c r="W429">
        <f t="shared" si="129"/>
        <v>2</v>
      </c>
      <c r="X429">
        <f t="shared" si="130"/>
        <v>0.3275288942807868</v>
      </c>
      <c r="Y429">
        <f t="shared" si="131"/>
        <v>0.6724711057192132</v>
      </c>
      <c r="Z429">
        <f t="shared" si="132"/>
        <v>0</v>
      </c>
      <c r="AA429">
        <f t="shared" si="133"/>
        <v>1</v>
      </c>
    </row>
    <row r="430" spans="1:27" x14ac:dyDescent="0.2">
      <c r="A430">
        <v>43</v>
      </c>
      <c r="B430">
        <v>0</v>
      </c>
      <c r="C430">
        <v>3</v>
      </c>
      <c r="D430">
        <v>1</v>
      </c>
      <c r="E430">
        <v>0</v>
      </c>
      <c r="F430">
        <v>1</v>
      </c>
      <c r="G430">
        <f t="shared" si="134"/>
        <v>3.0708734770384685</v>
      </c>
      <c r="H430">
        <f t="shared" si="135"/>
        <v>0</v>
      </c>
      <c r="I430">
        <f t="shared" si="136"/>
        <v>0</v>
      </c>
      <c r="J430">
        <f t="shared" si="137"/>
        <v>3.0708734770384685</v>
      </c>
      <c r="K430">
        <f t="shared" si="138"/>
        <v>1.7626861518458603</v>
      </c>
      <c r="L430">
        <f t="shared" si="139"/>
        <v>0.85354576265455318</v>
      </c>
      <c r="M430">
        <f t="shared" si="140"/>
        <v>0.48697312676772397</v>
      </c>
      <c r="N430">
        <f t="shared" si="141"/>
        <v>1</v>
      </c>
      <c r="O430">
        <f t="shared" si="142"/>
        <v>1.2505960237585934</v>
      </c>
      <c r="P430">
        <f t="shared" si="143"/>
        <v>0.77740301868781525</v>
      </c>
      <c r="Q430">
        <f t="shared" si="144"/>
        <v>0.35417604354690613</v>
      </c>
      <c r="R430">
        <f t="shared" si="145"/>
        <v>1</v>
      </c>
      <c r="S430">
        <f t="shared" si="146"/>
        <v>1</v>
      </c>
      <c r="T430">
        <f t="shared" si="127"/>
        <v>0</v>
      </c>
      <c r="U430">
        <f t="shared" si="147"/>
        <v>0.56947492353328166</v>
      </c>
      <c r="V430">
        <f t="shared" si="128"/>
        <v>0.43052507646671834</v>
      </c>
      <c r="W430">
        <f t="shared" si="129"/>
        <v>1</v>
      </c>
      <c r="X430">
        <f t="shared" si="130"/>
        <v>0.82076440198588752</v>
      </c>
      <c r="Y430">
        <f t="shared" si="131"/>
        <v>0.17923559801411248</v>
      </c>
      <c r="Z430">
        <f t="shared" si="132"/>
        <v>1</v>
      </c>
      <c r="AA430">
        <f t="shared" si="133"/>
        <v>1</v>
      </c>
    </row>
    <row r="431" spans="1:27" x14ac:dyDescent="0.2">
      <c r="A431">
        <v>43</v>
      </c>
      <c r="B431">
        <v>0</v>
      </c>
      <c r="C431">
        <v>4</v>
      </c>
      <c r="D431">
        <v>1</v>
      </c>
      <c r="E431">
        <v>4.2101852908548505</v>
      </c>
      <c r="F431">
        <v>1</v>
      </c>
      <c r="G431">
        <f t="shared" si="134"/>
        <v>4.161145812435759</v>
      </c>
      <c r="H431">
        <f t="shared" si="135"/>
        <v>4.9039478419091509E-2</v>
      </c>
      <c r="I431">
        <f t="shared" si="136"/>
        <v>2.4048704436165419E-3</v>
      </c>
      <c r="J431">
        <f t="shared" si="137"/>
        <v>4.2101852908548505</v>
      </c>
      <c r="K431">
        <f t="shared" si="138"/>
        <v>1.8576825440230476</v>
      </c>
      <c r="L431">
        <f t="shared" si="139"/>
        <v>0.86502660094641404</v>
      </c>
      <c r="M431">
        <f t="shared" si="140"/>
        <v>0.42124470860013147</v>
      </c>
      <c r="N431">
        <f t="shared" si="141"/>
        <v>1</v>
      </c>
      <c r="O431">
        <f t="shared" si="142"/>
        <v>1.7347838409302094</v>
      </c>
      <c r="P431">
        <f t="shared" si="143"/>
        <v>0.85002330366570267</v>
      </c>
      <c r="Q431">
        <f t="shared" si="144"/>
        <v>0.30105789061498894</v>
      </c>
      <c r="R431">
        <f t="shared" si="145"/>
        <v>1</v>
      </c>
      <c r="S431">
        <f t="shared" si="146"/>
        <v>1</v>
      </c>
      <c r="T431">
        <f t="shared" si="127"/>
        <v>0</v>
      </c>
      <c r="U431">
        <f t="shared" si="147"/>
        <v>0.64922185106599073</v>
      </c>
      <c r="V431">
        <f t="shared" si="128"/>
        <v>0.35077814893400927</v>
      </c>
      <c r="W431">
        <f t="shared" si="129"/>
        <v>1</v>
      </c>
      <c r="X431">
        <f t="shared" si="130"/>
        <v>0.85976377209837951</v>
      </c>
      <c r="Y431">
        <f t="shared" si="131"/>
        <v>0.14023622790162049</v>
      </c>
      <c r="Z431">
        <f t="shared" si="132"/>
        <v>1</v>
      </c>
      <c r="AA431">
        <f t="shared" si="133"/>
        <v>1</v>
      </c>
    </row>
    <row r="432" spans="1:27" x14ac:dyDescent="0.2">
      <c r="A432">
        <v>43</v>
      </c>
      <c r="B432">
        <v>0</v>
      </c>
      <c r="C432">
        <v>5</v>
      </c>
      <c r="D432">
        <v>1</v>
      </c>
      <c r="E432">
        <v>5.54916171749126</v>
      </c>
      <c r="F432">
        <v>1</v>
      </c>
      <c r="G432">
        <f t="shared" si="134"/>
        <v>5.2865406379902842</v>
      </c>
      <c r="H432">
        <f t="shared" si="135"/>
        <v>0.2626210795009758</v>
      </c>
      <c r="I432">
        <f t="shared" si="136"/>
        <v>6.8969831398257853E-2</v>
      </c>
      <c r="J432">
        <f t="shared" si="137"/>
        <v>5.54916171749126</v>
      </c>
      <c r="K432">
        <f t="shared" si="138"/>
        <v>1.9693270720602696</v>
      </c>
      <c r="L432">
        <f t="shared" si="139"/>
        <v>0.87753881572134285</v>
      </c>
      <c r="M432">
        <f t="shared" si="140"/>
        <v>0.36965858271384155</v>
      </c>
      <c r="N432">
        <f t="shared" si="141"/>
        <v>1</v>
      </c>
      <c r="O432">
        <f t="shared" si="142"/>
        <v>2.3038256654730906</v>
      </c>
      <c r="P432">
        <f t="shared" si="143"/>
        <v>0.90919338372234237</v>
      </c>
      <c r="Q432">
        <f t="shared" si="144"/>
        <v>0.27371984226455259</v>
      </c>
      <c r="R432">
        <f t="shared" si="145"/>
        <v>1</v>
      </c>
      <c r="S432">
        <f t="shared" si="146"/>
        <v>1</v>
      </c>
      <c r="T432">
        <f t="shared" si="127"/>
        <v>0</v>
      </c>
      <c r="U432">
        <f t="shared" si="147"/>
        <v>0.71424581725463776</v>
      </c>
      <c r="V432">
        <f t="shared" si="128"/>
        <v>0.28575418274536224</v>
      </c>
      <c r="W432">
        <f t="shared" si="129"/>
        <v>1</v>
      </c>
      <c r="X432">
        <f t="shared" si="130"/>
        <v>0.88658424093062593</v>
      </c>
      <c r="Y432">
        <f t="shared" si="131"/>
        <v>0.11341575906937407</v>
      </c>
      <c r="Z432">
        <f t="shared" si="132"/>
        <v>1</v>
      </c>
      <c r="AA432">
        <f t="shared" si="133"/>
        <v>1</v>
      </c>
    </row>
    <row r="433" spans="1:27" x14ac:dyDescent="0.2">
      <c r="A433">
        <v>43</v>
      </c>
      <c r="B433">
        <v>0</v>
      </c>
      <c r="C433">
        <v>6</v>
      </c>
      <c r="D433">
        <v>0</v>
      </c>
      <c r="E433">
        <v>6.523287026705634</v>
      </c>
      <c r="F433">
        <v>1</v>
      </c>
      <c r="G433">
        <f t="shared" si="134"/>
        <v>6.4481894043266221</v>
      </c>
      <c r="H433">
        <f t="shared" si="135"/>
        <v>7.5097622379011852E-2</v>
      </c>
      <c r="I433">
        <f t="shared" si="136"/>
        <v>5.6396528869806619E-3</v>
      </c>
      <c r="J433">
        <f t="shared" si="137"/>
        <v>6.523287026705634</v>
      </c>
      <c r="K433">
        <f t="shared" si="138"/>
        <v>-0.6852125097967543</v>
      </c>
      <c r="L433">
        <f t="shared" si="139"/>
        <v>0.33509891912998147</v>
      </c>
      <c r="M433">
        <f t="shared" si="140"/>
        <v>0.12387219151452916</v>
      </c>
      <c r="N433">
        <f t="shared" si="141"/>
        <v>1</v>
      </c>
      <c r="O433">
        <f t="shared" si="142"/>
        <v>1.4909861632556825</v>
      </c>
      <c r="P433">
        <f t="shared" si="143"/>
        <v>0.81622624415108636</v>
      </c>
      <c r="Q433">
        <f t="shared" si="144"/>
        <v>0.22341731880122356</v>
      </c>
      <c r="R433">
        <f t="shared" si="145"/>
        <v>1</v>
      </c>
      <c r="S433">
        <f t="shared" si="146"/>
        <v>1</v>
      </c>
      <c r="T433">
        <f t="shared" si="127"/>
        <v>0</v>
      </c>
      <c r="U433">
        <f t="shared" si="147"/>
        <v>0.58085985069574453</v>
      </c>
      <c r="V433">
        <f t="shared" si="128"/>
        <v>0.41914014930425547</v>
      </c>
      <c r="W433">
        <f t="shared" si="129"/>
        <v>1</v>
      </c>
      <c r="X433">
        <f t="shared" si="130"/>
        <v>0.53675869797368447</v>
      </c>
      <c r="Y433">
        <f t="shared" si="131"/>
        <v>0.46324130202631553</v>
      </c>
      <c r="Z433">
        <f t="shared" si="132"/>
        <v>1</v>
      </c>
      <c r="AA433">
        <f t="shared" si="133"/>
        <v>1</v>
      </c>
    </row>
    <row r="434" spans="1:27" x14ac:dyDescent="0.2">
      <c r="A434">
        <v>43</v>
      </c>
      <c r="B434">
        <v>0</v>
      </c>
      <c r="C434">
        <v>7</v>
      </c>
      <c r="D434">
        <v>0</v>
      </c>
      <c r="E434">
        <v>7.3287375020188996</v>
      </c>
      <c r="F434">
        <v>0</v>
      </c>
      <c r="G434">
        <f t="shared" si="134"/>
        <v>7.6472600110941809</v>
      </c>
      <c r="H434">
        <f t="shared" si="135"/>
        <v>-0.31852250907528123</v>
      </c>
      <c r="I434">
        <f t="shared" si="136"/>
        <v>0.10145658878761261</v>
      </c>
      <c r="J434">
        <f t="shared" si="137"/>
        <v>7.3287375020188996</v>
      </c>
      <c r="K434">
        <f t="shared" si="138"/>
        <v>-0.61805364397594176</v>
      </c>
      <c r="L434">
        <f t="shared" si="139"/>
        <v>0.35022424904151916</v>
      </c>
      <c r="M434">
        <f t="shared" si="140"/>
        <v>8.0489146264225944E-2</v>
      </c>
      <c r="N434">
        <f t="shared" si="141"/>
        <v>1</v>
      </c>
      <c r="O434">
        <f t="shared" si="142"/>
        <v>1.8332886854909376</v>
      </c>
      <c r="P434">
        <f t="shared" si="143"/>
        <v>0.86215303694009182</v>
      </c>
      <c r="Q434">
        <f t="shared" si="144"/>
        <v>3.0797398891735994E-2</v>
      </c>
      <c r="R434">
        <f t="shared" si="145"/>
        <v>1</v>
      </c>
      <c r="S434">
        <f t="shared" si="146"/>
        <v>1</v>
      </c>
      <c r="T434">
        <f t="shared" si="127"/>
        <v>0</v>
      </c>
      <c r="U434">
        <f t="shared" si="147"/>
        <v>0.78363834265487209</v>
      </c>
      <c r="V434">
        <f t="shared" si="128"/>
        <v>0.21636165734512791</v>
      </c>
      <c r="W434">
        <f t="shared" si="129"/>
        <v>1</v>
      </c>
      <c r="X434">
        <f t="shared" si="130"/>
        <v>0.4609860100339368</v>
      </c>
      <c r="Y434">
        <f t="shared" si="131"/>
        <v>0.5390139899660632</v>
      </c>
      <c r="Z434">
        <f t="shared" si="132"/>
        <v>0</v>
      </c>
      <c r="AA434">
        <f t="shared" si="133"/>
        <v>1</v>
      </c>
    </row>
    <row r="435" spans="1:27" x14ac:dyDescent="0.2">
      <c r="A435">
        <v>43</v>
      </c>
      <c r="B435">
        <v>0</v>
      </c>
      <c r="C435">
        <v>8</v>
      </c>
      <c r="D435">
        <v>1</v>
      </c>
      <c r="E435">
        <v>0</v>
      </c>
      <c r="F435">
        <v>1</v>
      </c>
      <c r="G435">
        <f t="shared" si="134"/>
        <v>8.8849579811513681</v>
      </c>
      <c r="H435">
        <f t="shared" si="135"/>
        <v>0</v>
      </c>
      <c r="I435">
        <f t="shared" si="136"/>
        <v>0</v>
      </c>
      <c r="J435">
        <f t="shared" si="137"/>
        <v>8.8849579811513681</v>
      </c>
      <c r="K435">
        <f t="shared" si="138"/>
        <v>2.2474674426269212</v>
      </c>
      <c r="L435">
        <f t="shared" si="139"/>
        <v>0.904431857924063</v>
      </c>
      <c r="M435">
        <f t="shared" si="140"/>
        <v>7.279694809847552E-2</v>
      </c>
      <c r="N435">
        <f t="shared" si="141"/>
        <v>1</v>
      </c>
      <c r="O435">
        <f t="shared" si="142"/>
        <v>3.7214813869743937</v>
      </c>
      <c r="P435">
        <f t="shared" si="143"/>
        <v>0.97637361886524343</v>
      </c>
      <c r="Q435">
        <f t="shared" si="144"/>
        <v>3.006976780756071E-2</v>
      </c>
      <c r="R435">
        <f t="shared" si="145"/>
        <v>1</v>
      </c>
      <c r="S435">
        <f t="shared" si="146"/>
        <v>1</v>
      </c>
      <c r="T435">
        <f t="shared" si="127"/>
        <v>0</v>
      </c>
      <c r="U435">
        <f t="shared" si="147"/>
        <v>0.89762869246653498</v>
      </c>
      <c r="V435">
        <f t="shared" si="128"/>
        <v>0.10237130753346502</v>
      </c>
      <c r="W435">
        <f t="shared" si="129"/>
        <v>1</v>
      </c>
      <c r="X435">
        <f t="shared" si="130"/>
        <v>0.9117966300578717</v>
      </c>
      <c r="Y435">
        <f t="shared" si="131"/>
        <v>8.8203369942128296E-2</v>
      </c>
      <c r="Z435">
        <f t="shared" si="132"/>
        <v>1</v>
      </c>
      <c r="AA435">
        <f t="shared" si="133"/>
        <v>1</v>
      </c>
    </row>
    <row r="436" spans="1:27" x14ac:dyDescent="0.2">
      <c r="A436">
        <v>43</v>
      </c>
      <c r="B436">
        <v>0</v>
      </c>
      <c r="C436">
        <v>9</v>
      </c>
      <c r="D436">
        <v>0</v>
      </c>
      <c r="E436">
        <v>9.9882274737984211</v>
      </c>
      <c r="F436">
        <v>1</v>
      </c>
      <c r="G436">
        <f t="shared" si="134"/>
        <v>10.162527672575422</v>
      </c>
      <c r="H436">
        <f t="shared" si="135"/>
        <v>-0.17430019877700076</v>
      </c>
      <c r="I436">
        <f t="shared" si="136"/>
        <v>3.0380559293701977E-2</v>
      </c>
      <c r="J436">
        <f t="shared" si="137"/>
        <v>9.9882274737984211</v>
      </c>
      <c r="K436">
        <f t="shared" si="138"/>
        <v>-0.39630403224832922</v>
      </c>
      <c r="L436">
        <f t="shared" si="139"/>
        <v>0.40220065885573897</v>
      </c>
      <c r="M436">
        <f t="shared" si="140"/>
        <v>2.9278980487893888E-2</v>
      </c>
      <c r="N436">
        <f t="shared" si="141"/>
        <v>1</v>
      </c>
      <c r="O436">
        <f t="shared" si="142"/>
        <v>2.9635259292462814</v>
      </c>
      <c r="P436">
        <f t="shared" si="143"/>
        <v>0.95089888222544416</v>
      </c>
      <c r="Q436">
        <f t="shared" si="144"/>
        <v>2.8593308596988123E-2</v>
      </c>
      <c r="R436">
        <f t="shared" si="145"/>
        <v>1</v>
      </c>
      <c r="S436">
        <f t="shared" si="146"/>
        <v>1</v>
      </c>
      <c r="T436">
        <f t="shared" si="127"/>
        <v>0</v>
      </c>
      <c r="U436">
        <f t="shared" si="147"/>
        <v>0.89978582980127952</v>
      </c>
      <c r="V436">
        <f t="shared" si="128"/>
        <v>0.10021417019872048</v>
      </c>
      <c r="W436">
        <f t="shared" si="129"/>
        <v>1</v>
      </c>
      <c r="X436">
        <f t="shared" si="130"/>
        <v>0.45718799600024618</v>
      </c>
      <c r="Y436">
        <f t="shared" si="131"/>
        <v>0.54281200399975382</v>
      </c>
      <c r="Z436">
        <f t="shared" si="132"/>
        <v>0</v>
      </c>
      <c r="AA436">
        <f t="shared" si="133"/>
        <v>0</v>
      </c>
    </row>
    <row r="437" spans="1:27" x14ac:dyDescent="0.2">
      <c r="A437">
        <v>43</v>
      </c>
      <c r="B437">
        <v>0</v>
      </c>
      <c r="C437">
        <v>10</v>
      </c>
      <c r="D437">
        <v>1</v>
      </c>
      <c r="E437">
        <v>11.171352371712118</v>
      </c>
      <c r="F437">
        <v>1</v>
      </c>
      <c r="G437">
        <f t="shared" si="134"/>
        <v>11.48125352971643</v>
      </c>
      <c r="H437">
        <f t="shared" si="135"/>
        <v>-0.30990115800431184</v>
      </c>
      <c r="I437">
        <f t="shared" si="136"/>
        <v>9.6038727732413454E-2</v>
      </c>
      <c r="J437">
        <f t="shared" si="137"/>
        <v>11.171352371712118</v>
      </c>
      <c r="K437">
        <f t="shared" si="138"/>
        <v>2.4381081571033847</v>
      </c>
      <c r="L437">
        <f t="shared" si="139"/>
        <v>0.9196874626082685</v>
      </c>
      <c r="M437">
        <f t="shared" si="140"/>
        <v>2.6927511272668132E-2</v>
      </c>
      <c r="N437">
        <f t="shared" si="141"/>
        <v>2.6927511272668132E-2</v>
      </c>
      <c r="O437">
        <f t="shared" si="142"/>
        <v>4.6931594611714322</v>
      </c>
      <c r="P437">
        <f t="shared" si="143"/>
        <v>0.99092539558675397</v>
      </c>
      <c r="Q437">
        <f t="shared" si="144"/>
        <v>2.8333835632604588E-2</v>
      </c>
      <c r="R437">
        <f t="shared" si="145"/>
        <v>2.8333835632604588E-2</v>
      </c>
      <c r="S437">
        <f t="shared" si="146"/>
        <v>2.772945154941199E-2</v>
      </c>
      <c r="T437">
        <f t="shared" si="127"/>
        <v>-1.5570587200874639</v>
      </c>
      <c r="U437">
        <f t="shared" si="147"/>
        <v>0.89510103602891267</v>
      </c>
      <c r="V437">
        <f t="shared" si="128"/>
        <v>0.10489896397108733</v>
      </c>
      <c r="W437">
        <f t="shared" si="129"/>
        <v>1</v>
      </c>
      <c r="X437">
        <f t="shared" si="130"/>
        <v>0.92716024797315344</v>
      </c>
      <c r="Y437">
        <f t="shared" si="131"/>
        <v>7.283975202684656E-2</v>
      </c>
      <c r="Z437">
        <f t="shared" si="132"/>
        <v>1</v>
      </c>
      <c r="AA437">
        <f t="shared" si="133"/>
        <v>1</v>
      </c>
    </row>
    <row r="438" spans="1:27" x14ac:dyDescent="0.2">
      <c r="A438">
        <v>44</v>
      </c>
      <c r="B438">
        <v>1</v>
      </c>
      <c r="C438">
        <v>1</v>
      </c>
      <c r="D438">
        <v>1</v>
      </c>
      <c r="E438">
        <v>0.87796010439189509</v>
      </c>
      <c r="F438">
        <v>0</v>
      </c>
      <c r="G438">
        <f t="shared" si="134"/>
        <v>0.99134592960887336</v>
      </c>
      <c r="H438">
        <f t="shared" si="135"/>
        <v>-0.11338582521697826</v>
      </c>
      <c r="I438">
        <f t="shared" si="136"/>
        <v>1.2856345360135144E-2</v>
      </c>
      <c r="J438">
        <f t="shared" si="137"/>
        <v>0.87796010439189509</v>
      </c>
      <c r="K438">
        <f t="shared" si="138"/>
        <v>1.5798399316695577</v>
      </c>
      <c r="L438">
        <f t="shared" si="139"/>
        <v>0.8291818472041208</v>
      </c>
      <c r="M438">
        <f t="shared" si="140"/>
        <v>0.1708181527958792</v>
      </c>
      <c r="N438">
        <f t="shared" si="141"/>
        <v>1</v>
      </c>
      <c r="O438">
        <f t="shared" si="142"/>
        <v>0.31864576547810297</v>
      </c>
      <c r="P438">
        <f t="shared" si="143"/>
        <v>0.57899417941106512</v>
      </c>
      <c r="Q438">
        <f t="shared" si="144"/>
        <v>0.42100582058893488</v>
      </c>
      <c r="R438">
        <f t="shared" si="145"/>
        <v>1</v>
      </c>
      <c r="S438">
        <f t="shared" si="146"/>
        <v>1</v>
      </c>
      <c r="T438">
        <f t="shared" si="127"/>
        <v>0</v>
      </c>
      <c r="U438">
        <f t="shared" si="147"/>
        <v>0.23417744625310546</v>
      </c>
      <c r="V438">
        <f t="shared" si="128"/>
        <v>0.76582255374689456</v>
      </c>
      <c r="W438">
        <f t="shared" si="129"/>
        <v>2</v>
      </c>
      <c r="X438">
        <f t="shared" si="130"/>
        <v>0.63758248853886323</v>
      </c>
      <c r="Y438">
        <f t="shared" si="131"/>
        <v>0.36241751146113677</v>
      </c>
      <c r="Z438">
        <f t="shared" si="132"/>
        <v>1</v>
      </c>
      <c r="AA438">
        <f t="shared" si="133"/>
        <v>0</v>
      </c>
    </row>
    <row r="439" spans="1:27" x14ac:dyDescent="0.2">
      <c r="A439">
        <v>44</v>
      </c>
      <c r="B439">
        <v>0</v>
      </c>
      <c r="C439">
        <v>2</v>
      </c>
      <c r="D439">
        <v>0</v>
      </c>
      <c r="E439">
        <v>0</v>
      </c>
      <c r="F439">
        <v>0</v>
      </c>
      <c r="G439">
        <f t="shared" si="134"/>
        <v>2.0146274926596561</v>
      </c>
      <c r="H439">
        <f t="shared" si="135"/>
        <v>0</v>
      </c>
      <c r="I439">
        <f t="shared" si="136"/>
        <v>0</v>
      </c>
      <c r="J439">
        <f t="shared" si="137"/>
        <v>2.0146274926596561</v>
      </c>
      <c r="K439">
        <f t="shared" si="138"/>
        <v>-1.0611468098677228</v>
      </c>
      <c r="L439">
        <f t="shared" si="139"/>
        <v>0.25709035884438414</v>
      </c>
      <c r="M439">
        <f t="shared" si="140"/>
        <v>0.12690245259645178</v>
      </c>
      <c r="N439">
        <f t="shared" si="141"/>
        <v>1</v>
      </c>
      <c r="O439">
        <f t="shared" si="142"/>
        <v>-0.42511616420736698</v>
      </c>
      <c r="P439">
        <f t="shared" si="143"/>
        <v>0.39529314746562261</v>
      </c>
      <c r="Q439">
        <f t="shared" si="144"/>
        <v>0.25458510466698758</v>
      </c>
      <c r="R439">
        <f t="shared" si="145"/>
        <v>1</v>
      </c>
      <c r="S439">
        <f t="shared" si="146"/>
        <v>1</v>
      </c>
      <c r="T439">
        <f t="shared" si="127"/>
        <v>0</v>
      </c>
      <c r="U439">
        <f t="shared" si="147"/>
        <v>0.13226397396069653</v>
      </c>
      <c r="V439">
        <f t="shared" si="128"/>
        <v>0.86773602603930344</v>
      </c>
      <c r="W439">
        <f t="shared" si="129"/>
        <v>2</v>
      </c>
      <c r="X439">
        <f t="shared" si="130"/>
        <v>0.37701389743012748</v>
      </c>
      <c r="Y439">
        <f t="shared" si="131"/>
        <v>0.62298610256987252</v>
      </c>
      <c r="Z439">
        <f t="shared" si="132"/>
        <v>0</v>
      </c>
      <c r="AA439">
        <f t="shared" si="133"/>
        <v>1</v>
      </c>
    </row>
    <row r="440" spans="1:27" x14ac:dyDescent="0.2">
      <c r="A440">
        <v>44</v>
      </c>
      <c r="B440">
        <v>0</v>
      </c>
      <c r="C440">
        <v>3</v>
      </c>
      <c r="D440">
        <v>1</v>
      </c>
      <c r="E440">
        <v>0</v>
      </c>
      <c r="F440">
        <v>1</v>
      </c>
      <c r="G440">
        <f t="shared" si="134"/>
        <v>3.0708734770384685</v>
      </c>
      <c r="H440">
        <f t="shared" si="135"/>
        <v>0</v>
      </c>
      <c r="I440">
        <f t="shared" si="136"/>
        <v>0</v>
      </c>
      <c r="J440">
        <f t="shared" si="137"/>
        <v>3.0708734770384685</v>
      </c>
      <c r="K440">
        <f t="shared" si="138"/>
        <v>1.7626861518458603</v>
      </c>
      <c r="L440">
        <f t="shared" si="139"/>
        <v>0.85354576265455318</v>
      </c>
      <c r="M440">
        <f t="shared" si="140"/>
        <v>0.10831705068417172</v>
      </c>
      <c r="N440">
        <f t="shared" si="141"/>
        <v>1</v>
      </c>
      <c r="O440">
        <f t="shared" si="142"/>
        <v>1.2505960237585934</v>
      </c>
      <c r="P440">
        <f t="shared" si="143"/>
        <v>0.77740301868781525</v>
      </c>
      <c r="Q440">
        <f t="shared" si="144"/>
        <v>0.19791522888106955</v>
      </c>
      <c r="R440">
        <f t="shared" si="145"/>
        <v>1</v>
      </c>
      <c r="S440">
        <f t="shared" si="146"/>
        <v>1</v>
      </c>
      <c r="T440">
        <f t="shared" si="127"/>
        <v>0</v>
      </c>
      <c r="U440">
        <f t="shared" si="147"/>
        <v>7.6997140792564214E-2</v>
      </c>
      <c r="V440">
        <f t="shared" si="128"/>
        <v>0.92300285920743574</v>
      </c>
      <c r="W440">
        <f t="shared" si="129"/>
        <v>2</v>
      </c>
      <c r="X440">
        <f t="shared" si="130"/>
        <v>0.78326579226535431</v>
      </c>
      <c r="Y440">
        <f t="shared" si="131"/>
        <v>0.21673420773464569</v>
      </c>
      <c r="Z440">
        <f t="shared" si="132"/>
        <v>1</v>
      </c>
      <c r="AA440">
        <f t="shared" si="133"/>
        <v>1</v>
      </c>
    </row>
    <row r="441" spans="1:27" x14ac:dyDescent="0.2">
      <c r="A441">
        <v>44</v>
      </c>
      <c r="B441">
        <v>0</v>
      </c>
      <c r="C441">
        <v>4</v>
      </c>
      <c r="D441">
        <v>0</v>
      </c>
      <c r="E441">
        <v>4.1574940538770386</v>
      </c>
      <c r="F441">
        <v>1</v>
      </c>
      <c r="G441">
        <f t="shared" si="134"/>
        <v>4.161145812435759</v>
      </c>
      <c r="H441">
        <f t="shared" si="135"/>
        <v>-3.6517585587203527E-3</v>
      </c>
      <c r="I441">
        <f t="shared" si="136"/>
        <v>1.3335340571187348E-5</v>
      </c>
      <c r="J441">
        <f t="shared" si="137"/>
        <v>4.1574940538770386</v>
      </c>
      <c r="K441">
        <f t="shared" si="138"/>
        <v>-0.88247351800489016</v>
      </c>
      <c r="L441">
        <f t="shared" si="139"/>
        <v>0.29266546755297007</v>
      </c>
      <c r="M441">
        <f t="shared" si="140"/>
        <v>3.1700660282441874E-2</v>
      </c>
      <c r="N441">
        <f t="shared" si="141"/>
        <v>1</v>
      </c>
      <c r="O441">
        <f t="shared" si="142"/>
        <v>0.48556506474468297</v>
      </c>
      <c r="P441">
        <f t="shared" si="143"/>
        <v>0.61906111984483203</v>
      </c>
      <c r="Q441">
        <f t="shared" si="144"/>
        <v>0.12252162322546116</v>
      </c>
      <c r="R441">
        <f t="shared" si="145"/>
        <v>1</v>
      </c>
      <c r="S441">
        <f t="shared" si="146"/>
        <v>1</v>
      </c>
      <c r="T441">
        <f t="shared" si="127"/>
        <v>0</v>
      </c>
      <c r="U441">
        <f t="shared" si="147"/>
        <v>2.1127744561520913E-2</v>
      </c>
      <c r="V441">
        <f t="shared" si="128"/>
        <v>0.97887225543847911</v>
      </c>
      <c r="W441">
        <f t="shared" si="129"/>
        <v>2</v>
      </c>
      <c r="X441">
        <f t="shared" si="130"/>
        <v>0.61216511587721867</v>
      </c>
      <c r="Y441">
        <f t="shared" si="131"/>
        <v>0.38783488412278133</v>
      </c>
      <c r="Z441">
        <f t="shared" si="132"/>
        <v>1</v>
      </c>
      <c r="AA441">
        <f t="shared" si="133"/>
        <v>1</v>
      </c>
    </row>
    <row r="442" spans="1:27" x14ac:dyDescent="0.2">
      <c r="A442">
        <v>44</v>
      </c>
      <c r="B442">
        <v>0</v>
      </c>
      <c r="C442">
        <v>5</v>
      </c>
      <c r="D442">
        <v>1</v>
      </c>
      <c r="E442">
        <v>5.0141665742373513</v>
      </c>
      <c r="F442">
        <v>1</v>
      </c>
      <c r="G442">
        <f t="shared" si="134"/>
        <v>5.2865406379902842</v>
      </c>
      <c r="H442">
        <f t="shared" si="135"/>
        <v>-0.27237406375293283</v>
      </c>
      <c r="I442">
        <f t="shared" si="136"/>
        <v>7.4187630605286714E-2</v>
      </c>
      <c r="J442">
        <f t="shared" si="137"/>
        <v>5.0141665742373513</v>
      </c>
      <c r="K442">
        <f t="shared" si="138"/>
        <v>1.9247189078815827</v>
      </c>
      <c r="L442">
        <f t="shared" si="139"/>
        <v>0.87266372974992101</v>
      </c>
      <c r="M442">
        <f t="shared" si="140"/>
        <v>2.7664016437610909E-2</v>
      </c>
      <c r="N442">
        <f t="shared" si="141"/>
        <v>1</v>
      </c>
      <c r="O442">
        <f t="shared" si="142"/>
        <v>2.0764619820036643</v>
      </c>
      <c r="P442">
        <f t="shared" si="143"/>
        <v>0.88859427022812809</v>
      </c>
      <c r="Q442">
        <f t="shared" si="144"/>
        <v>0.10887201237719434</v>
      </c>
      <c r="R442">
        <f t="shared" si="145"/>
        <v>1</v>
      </c>
      <c r="S442">
        <f t="shared" si="146"/>
        <v>1</v>
      </c>
      <c r="T442">
        <f t="shared" si="127"/>
        <v>0</v>
      </c>
      <c r="U442">
        <f t="shared" si="147"/>
        <v>5.4544476927167705E-3</v>
      </c>
      <c r="V442">
        <f t="shared" si="128"/>
        <v>0.99454555230728325</v>
      </c>
      <c r="W442">
        <f t="shared" si="129"/>
        <v>2</v>
      </c>
      <c r="X442">
        <f t="shared" si="130"/>
        <v>0.88850737792837298</v>
      </c>
      <c r="Y442">
        <f t="shared" si="131"/>
        <v>0.11149262207162702</v>
      </c>
      <c r="Z442">
        <f t="shared" si="132"/>
        <v>1</v>
      </c>
      <c r="AA442">
        <f t="shared" si="133"/>
        <v>1</v>
      </c>
    </row>
    <row r="443" spans="1:27" x14ac:dyDescent="0.2">
      <c r="A443">
        <v>44</v>
      </c>
      <c r="B443">
        <v>0</v>
      </c>
      <c r="C443">
        <v>6</v>
      </c>
      <c r="D443">
        <v>1</v>
      </c>
      <c r="E443">
        <v>6.890720156803992</v>
      </c>
      <c r="F443">
        <v>1</v>
      </c>
      <c r="G443">
        <f t="shared" si="134"/>
        <v>6.4481894043266221</v>
      </c>
      <c r="H443">
        <f t="shared" si="135"/>
        <v>0.44253075247736984</v>
      </c>
      <c r="I443">
        <f t="shared" si="136"/>
        <v>0.19583346688818717</v>
      </c>
      <c r="J443">
        <f t="shared" si="137"/>
        <v>6.890720156803992</v>
      </c>
      <c r="K443">
        <f t="shared" si="138"/>
        <v>2.0811868896133485</v>
      </c>
      <c r="L443">
        <f t="shared" si="139"/>
        <v>0.88906115196502944</v>
      </c>
      <c r="M443">
        <f t="shared" si="140"/>
        <v>2.4595002322001864E-2</v>
      </c>
      <c r="N443">
        <f t="shared" si="141"/>
        <v>1</v>
      </c>
      <c r="O443">
        <f t="shared" si="142"/>
        <v>2.8739648007490812</v>
      </c>
      <c r="P443">
        <f t="shared" si="143"/>
        <v>0.94654431521419768</v>
      </c>
      <c r="Q443">
        <f t="shared" si="144"/>
        <v>0.10305218440156307</v>
      </c>
      <c r="R443">
        <f t="shared" si="145"/>
        <v>1</v>
      </c>
      <c r="S443">
        <f t="shared" si="146"/>
        <v>1</v>
      </c>
      <c r="T443">
        <f t="shared" si="127"/>
        <v>0</v>
      </c>
      <c r="U443">
        <f t="shared" si="147"/>
        <v>1.3072169761511566E-3</v>
      </c>
      <c r="V443">
        <f t="shared" si="128"/>
        <v>0.9986927830238489</v>
      </c>
      <c r="W443">
        <f t="shared" si="129"/>
        <v>2</v>
      </c>
      <c r="X443">
        <f t="shared" si="130"/>
        <v>0.94646917224735561</v>
      </c>
      <c r="Y443">
        <f t="shared" si="131"/>
        <v>5.3530827752644394E-2</v>
      </c>
      <c r="Z443">
        <f t="shared" si="132"/>
        <v>1</v>
      </c>
      <c r="AA443">
        <f t="shared" si="133"/>
        <v>1</v>
      </c>
    </row>
    <row r="444" spans="1:27" x14ac:dyDescent="0.2">
      <c r="A444">
        <v>44</v>
      </c>
      <c r="B444">
        <v>0</v>
      </c>
      <c r="C444">
        <v>7</v>
      </c>
      <c r="D444">
        <v>1</v>
      </c>
      <c r="E444">
        <v>7.3303010090480418</v>
      </c>
      <c r="F444">
        <v>1</v>
      </c>
      <c r="G444">
        <f t="shared" si="134"/>
        <v>7.6472600110941809</v>
      </c>
      <c r="H444">
        <f t="shared" si="135"/>
        <v>-0.31695900204613903</v>
      </c>
      <c r="I444">
        <f t="shared" si="136"/>
        <v>0.10046300897808437</v>
      </c>
      <c r="J444">
        <f t="shared" si="137"/>
        <v>7.3303010090480418</v>
      </c>
      <c r="K444">
        <f t="shared" si="138"/>
        <v>2.1178393622086062</v>
      </c>
      <c r="L444">
        <f t="shared" si="139"/>
        <v>0.89262501750560042</v>
      </c>
      <c r="M444">
        <f t="shared" si="140"/>
        <v>2.1954114378227196E-2</v>
      </c>
      <c r="N444">
        <f t="shared" si="141"/>
        <v>1</v>
      </c>
      <c r="O444">
        <f t="shared" si="142"/>
        <v>3.0607790606710692</v>
      </c>
      <c r="P444">
        <f t="shared" si="143"/>
        <v>0.95524561472310066</v>
      </c>
      <c r="Q444">
        <f t="shared" si="144"/>
        <v>9.8440147237229436E-2</v>
      </c>
      <c r="R444">
        <f t="shared" si="145"/>
        <v>1</v>
      </c>
      <c r="S444">
        <f t="shared" si="146"/>
        <v>1</v>
      </c>
      <c r="T444">
        <f t="shared" si="127"/>
        <v>0</v>
      </c>
      <c r="U444">
        <f t="shared" si="147"/>
        <v>2.9183184184707192E-4</v>
      </c>
      <c r="V444">
        <f t="shared" si="128"/>
        <v>0.99970816815815289</v>
      </c>
      <c r="W444">
        <f t="shared" si="129"/>
        <v>2</v>
      </c>
      <c r="X444">
        <f t="shared" si="130"/>
        <v>0.9552273400388771</v>
      </c>
      <c r="Y444">
        <f t="shared" si="131"/>
        <v>4.4772659961122896E-2</v>
      </c>
      <c r="Z444">
        <f t="shared" si="132"/>
        <v>1</v>
      </c>
      <c r="AA444">
        <f t="shared" si="133"/>
        <v>1</v>
      </c>
    </row>
    <row r="445" spans="1:27" x14ac:dyDescent="0.2">
      <c r="A445">
        <v>44</v>
      </c>
      <c r="B445">
        <v>0</v>
      </c>
      <c r="C445">
        <v>8</v>
      </c>
      <c r="D445">
        <v>1</v>
      </c>
      <c r="E445">
        <v>8.7321210116916905</v>
      </c>
      <c r="F445">
        <v>1</v>
      </c>
      <c r="G445">
        <f t="shared" si="134"/>
        <v>8.8849579811513681</v>
      </c>
      <c r="H445">
        <f t="shared" si="135"/>
        <v>-0.15283696945967762</v>
      </c>
      <c r="I445">
        <f t="shared" si="136"/>
        <v>2.3359139233618428E-2</v>
      </c>
      <c r="J445">
        <f t="shared" si="137"/>
        <v>8.7321210116916905</v>
      </c>
      <c r="K445">
        <f t="shared" si="138"/>
        <v>2.2347238192273449</v>
      </c>
      <c r="L445">
        <f t="shared" si="139"/>
        <v>0.90332467309669129</v>
      </c>
      <c r="M445">
        <f t="shared" si="140"/>
        <v>1.9831693193839452E-2</v>
      </c>
      <c r="N445">
        <f t="shared" si="141"/>
        <v>1</v>
      </c>
      <c r="O445">
        <f t="shared" si="142"/>
        <v>3.6565283181758526</v>
      </c>
      <c r="P445">
        <f t="shared" si="143"/>
        <v>0.97482798867949572</v>
      </c>
      <c r="Q445">
        <f t="shared" si="144"/>
        <v>9.5962210736581788E-2</v>
      </c>
      <c r="R445">
        <f t="shared" si="145"/>
        <v>1</v>
      </c>
      <c r="S445">
        <f t="shared" si="146"/>
        <v>1</v>
      </c>
      <c r="T445">
        <f t="shared" si="127"/>
        <v>0</v>
      </c>
      <c r="U445">
        <f t="shared" si="147"/>
        <v>6.0324368857520896E-5</v>
      </c>
      <c r="V445">
        <f t="shared" si="128"/>
        <v>0.9999396756311425</v>
      </c>
      <c r="W445">
        <f t="shared" si="129"/>
        <v>2</v>
      </c>
      <c r="X445">
        <f t="shared" si="130"/>
        <v>0.97482367528711189</v>
      </c>
      <c r="Y445">
        <f t="shared" si="131"/>
        <v>2.517632471288811E-2</v>
      </c>
      <c r="Z445">
        <f t="shared" si="132"/>
        <v>1</v>
      </c>
      <c r="AA445">
        <f t="shared" si="133"/>
        <v>1</v>
      </c>
    </row>
    <row r="446" spans="1:27" x14ac:dyDescent="0.2">
      <c r="A446">
        <v>44</v>
      </c>
      <c r="B446">
        <v>0</v>
      </c>
      <c r="C446">
        <v>9</v>
      </c>
      <c r="D446">
        <v>1</v>
      </c>
      <c r="E446">
        <v>10.376616139978211</v>
      </c>
      <c r="F446">
        <v>1</v>
      </c>
      <c r="G446">
        <f t="shared" si="134"/>
        <v>10.162527672575422</v>
      </c>
      <c r="H446">
        <f t="shared" si="135"/>
        <v>0.21408846740278875</v>
      </c>
      <c r="I446">
        <f t="shared" si="136"/>
        <v>4.5833871874874942E-2</v>
      </c>
      <c r="J446">
        <f t="shared" si="137"/>
        <v>10.376616139978211</v>
      </c>
      <c r="K446">
        <f t="shared" si="138"/>
        <v>2.3718426503021166</v>
      </c>
      <c r="L446">
        <f t="shared" si="139"/>
        <v>0.9146548103519323</v>
      </c>
      <c r="M446">
        <f t="shared" si="140"/>
        <v>1.8139153577168932E-2</v>
      </c>
      <c r="N446">
        <f t="shared" si="141"/>
        <v>1</v>
      </c>
      <c r="O446">
        <f t="shared" si="142"/>
        <v>4.3554103071611205</v>
      </c>
      <c r="P446">
        <f t="shared" si="143"/>
        <v>0.98732553298434322</v>
      </c>
      <c r="Q446">
        <f t="shared" si="144"/>
        <v>9.474594086185148E-2</v>
      </c>
      <c r="R446">
        <f t="shared" si="145"/>
        <v>1</v>
      </c>
      <c r="S446">
        <f t="shared" si="146"/>
        <v>1</v>
      </c>
      <c r="T446">
        <f t="shared" si="127"/>
        <v>0</v>
      </c>
      <c r="U446">
        <f t="shared" si="147"/>
        <v>1.1549691261486836E-5</v>
      </c>
      <c r="V446">
        <f t="shared" si="128"/>
        <v>0.99998845030873851</v>
      </c>
      <c r="W446">
        <f t="shared" si="129"/>
        <v>2</v>
      </c>
      <c r="X446">
        <f t="shared" si="130"/>
        <v>0.98732469365993314</v>
      </c>
      <c r="Y446">
        <f t="shared" si="131"/>
        <v>1.2675306340066861E-2</v>
      </c>
      <c r="Z446">
        <f t="shared" si="132"/>
        <v>1</v>
      </c>
      <c r="AA446">
        <f t="shared" si="133"/>
        <v>1</v>
      </c>
    </row>
    <row r="447" spans="1:27" x14ac:dyDescent="0.2">
      <c r="A447">
        <v>44</v>
      </c>
      <c r="B447">
        <v>0</v>
      </c>
      <c r="C447">
        <v>10</v>
      </c>
      <c r="D447">
        <v>1</v>
      </c>
      <c r="E447">
        <v>11.599962818719169</v>
      </c>
      <c r="F447">
        <v>1</v>
      </c>
      <c r="G447">
        <f t="shared" si="134"/>
        <v>11.48125352971643</v>
      </c>
      <c r="H447">
        <f t="shared" si="135"/>
        <v>0.11870928900273903</v>
      </c>
      <c r="I447">
        <f t="shared" si="136"/>
        <v>1.4091895295535816E-2</v>
      </c>
      <c r="J447">
        <f t="shared" si="137"/>
        <v>11.599962818719169</v>
      </c>
      <c r="K447">
        <f t="shared" si="138"/>
        <v>2.4738459117912188</v>
      </c>
      <c r="L447">
        <f t="shared" si="139"/>
        <v>0.92228786082472836</v>
      </c>
      <c r="M447">
        <f t="shared" si="140"/>
        <v>1.6729521149858352E-2</v>
      </c>
      <c r="N447">
        <f t="shared" si="141"/>
        <v>1.6729521149858352E-2</v>
      </c>
      <c r="O447">
        <f t="shared" si="142"/>
        <v>4.8753114885941375</v>
      </c>
      <c r="P447">
        <f t="shared" si="143"/>
        <v>0.99242510071313916</v>
      </c>
      <c r="Q447">
        <f t="shared" si="144"/>
        <v>9.4028249901984079E-2</v>
      </c>
      <c r="R447">
        <f t="shared" si="145"/>
        <v>9.4028249901984079E-2</v>
      </c>
      <c r="S447">
        <f t="shared" si="146"/>
        <v>6.0808231363076087E-2</v>
      </c>
      <c r="T447">
        <f t="shared" si="127"/>
        <v>-1.2160376280694347</v>
      </c>
      <c r="U447">
        <f t="shared" si="147"/>
        <v>2.0549424139978429E-6</v>
      </c>
      <c r="V447">
        <f t="shared" si="128"/>
        <v>0.99999794505758599</v>
      </c>
      <c r="W447">
        <f t="shared" si="129"/>
        <v>2</v>
      </c>
      <c r="X447">
        <f t="shared" si="130"/>
        <v>0.99242495658515006</v>
      </c>
      <c r="Y447">
        <f t="shared" si="131"/>
        <v>7.5750434148499357E-3</v>
      </c>
      <c r="Z447">
        <f t="shared" si="132"/>
        <v>1</v>
      </c>
      <c r="AA447">
        <f t="shared" si="133"/>
        <v>1</v>
      </c>
    </row>
    <row r="448" spans="1:27" x14ac:dyDescent="0.2">
      <c r="A448">
        <v>45</v>
      </c>
      <c r="B448">
        <v>1</v>
      </c>
      <c r="C448">
        <v>1</v>
      </c>
      <c r="D448">
        <v>0</v>
      </c>
      <c r="E448">
        <v>0.67091299448698993</v>
      </c>
      <c r="F448">
        <v>0</v>
      </c>
      <c r="G448">
        <f t="shared" si="134"/>
        <v>0.99134592960887336</v>
      </c>
      <c r="H448">
        <f t="shared" si="135"/>
        <v>-0.32043293512188342</v>
      </c>
      <c r="I448">
        <f t="shared" si="136"/>
        <v>0.10267726591082516</v>
      </c>
      <c r="J448">
        <f t="shared" si="137"/>
        <v>0.67091299448698993</v>
      </c>
      <c r="K448">
        <f t="shared" si="138"/>
        <v>-1.173186400693168</v>
      </c>
      <c r="L448">
        <f t="shared" si="139"/>
        <v>0.23627951038294248</v>
      </c>
      <c r="M448">
        <f t="shared" si="140"/>
        <v>0.76372048961705752</v>
      </c>
      <c r="N448">
        <f t="shared" si="141"/>
        <v>1</v>
      </c>
      <c r="O448">
        <f t="shared" si="142"/>
        <v>-0.99617158721111099</v>
      </c>
      <c r="P448">
        <f t="shared" si="143"/>
        <v>0.26969479851758982</v>
      </c>
      <c r="Q448">
        <f t="shared" si="144"/>
        <v>0.73030520148241018</v>
      </c>
      <c r="R448">
        <f t="shared" si="145"/>
        <v>1</v>
      </c>
      <c r="S448">
        <f t="shared" si="146"/>
        <v>1</v>
      </c>
      <c r="T448">
        <f t="shared" si="127"/>
        <v>0</v>
      </c>
      <c r="U448">
        <f t="shared" si="147"/>
        <v>0.44075835034166017</v>
      </c>
      <c r="V448">
        <f t="shared" si="128"/>
        <v>0.55924164965833989</v>
      </c>
      <c r="W448">
        <f t="shared" si="129"/>
        <v>2</v>
      </c>
      <c r="X448">
        <f t="shared" si="130"/>
        <v>0.25496673124317143</v>
      </c>
      <c r="Y448">
        <f t="shared" si="131"/>
        <v>0.74503326875682863</v>
      </c>
      <c r="Z448">
        <f t="shared" si="132"/>
        <v>0</v>
      </c>
      <c r="AA448">
        <f t="shared" si="133"/>
        <v>1</v>
      </c>
    </row>
    <row r="449" spans="1:27" x14ac:dyDescent="0.2">
      <c r="A449">
        <v>45</v>
      </c>
      <c r="B449">
        <v>0</v>
      </c>
      <c r="C449">
        <v>2</v>
      </c>
      <c r="D449">
        <v>0</v>
      </c>
      <c r="E449">
        <v>0</v>
      </c>
      <c r="F449">
        <v>0</v>
      </c>
      <c r="G449">
        <f t="shared" si="134"/>
        <v>2.0146274926596561</v>
      </c>
      <c r="H449">
        <f t="shared" si="135"/>
        <v>0</v>
      </c>
      <c r="I449">
        <f t="shared" si="136"/>
        <v>0</v>
      </c>
      <c r="J449">
        <f t="shared" si="137"/>
        <v>2.0146274926596561</v>
      </c>
      <c r="K449">
        <f t="shared" si="138"/>
        <v>-1.0611468098677228</v>
      </c>
      <c r="L449">
        <f t="shared" si="139"/>
        <v>0.25709035884438414</v>
      </c>
      <c r="M449">
        <f t="shared" si="140"/>
        <v>0.56737531488459947</v>
      </c>
      <c r="N449">
        <f t="shared" si="141"/>
        <v>1</v>
      </c>
      <c r="O449">
        <f t="shared" si="142"/>
        <v>-0.42511616420736698</v>
      </c>
      <c r="P449">
        <f t="shared" si="143"/>
        <v>0.39529314746562261</v>
      </c>
      <c r="Q449">
        <f t="shared" si="144"/>
        <v>0.44162055977791259</v>
      </c>
      <c r="R449">
        <f t="shared" si="145"/>
        <v>1</v>
      </c>
      <c r="S449">
        <f t="shared" si="146"/>
        <v>1</v>
      </c>
      <c r="T449">
        <f t="shared" si="127"/>
        <v>0</v>
      </c>
      <c r="U449">
        <f t="shared" si="147"/>
        <v>0.50312122503897949</v>
      </c>
      <c r="V449">
        <f t="shared" si="128"/>
        <v>0.49687877496102051</v>
      </c>
      <c r="W449">
        <f t="shared" si="129"/>
        <v>1</v>
      </c>
      <c r="X449">
        <f t="shared" si="130"/>
        <v>0.32576039115070199</v>
      </c>
      <c r="Y449">
        <f t="shared" si="131"/>
        <v>0.67423960884929801</v>
      </c>
      <c r="Z449">
        <f t="shared" si="132"/>
        <v>0</v>
      </c>
      <c r="AA449">
        <f t="shared" si="133"/>
        <v>1</v>
      </c>
    </row>
    <row r="450" spans="1:27" x14ac:dyDescent="0.2">
      <c r="A450">
        <v>45</v>
      </c>
      <c r="B450">
        <v>0</v>
      </c>
      <c r="C450">
        <v>3</v>
      </c>
      <c r="D450">
        <v>0</v>
      </c>
      <c r="E450">
        <v>0</v>
      </c>
      <c r="F450">
        <v>1</v>
      </c>
      <c r="G450">
        <f t="shared" si="134"/>
        <v>3.0708734770384685</v>
      </c>
      <c r="H450">
        <f t="shared" si="135"/>
        <v>0</v>
      </c>
      <c r="I450">
        <f t="shared" si="136"/>
        <v>0</v>
      </c>
      <c r="J450">
        <f t="shared" si="137"/>
        <v>3.0708734770384685</v>
      </c>
      <c r="K450">
        <f t="shared" si="138"/>
        <v>-0.97307648833606142</v>
      </c>
      <c r="L450">
        <f t="shared" si="139"/>
        <v>0.27426771771129088</v>
      </c>
      <c r="M450">
        <f t="shared" si="140"/>
        <v>0.1556127326991241</v>
      </c>
      <c r="N450">
        <f t="shared" si="141"/>
        <v>1</v>
      </c>
      <c r="O450">
        <f t="shared" si="142"/>
        <v>2.3770112025950363E-2</v>
      </c>
      <c r="P450">
        <f t="shared" si="143"/>
        <v>0.5059422482192435</v>
      </c>
      <c r="Q450">
        <f t="shared" si="144"/>
        <v>0.22343449887387792</v>
      </c>
      <c r="R450">
        <f t="shared" si="145"/>
        <v>1</v>
      </c>
      <c r="S450">
        <f t="shared" si="146"/>
        <v>1</v>
      </c>
      <c r="T450">
        <f t="shared" si="127"/>
        <v>0</v>
      </c>
      <c r="U450">
        <f t="shared" si="147"/>
        <v>0.41356120138303365</v>
      </c>
      <c r="V450">
        <f t="shared" si="128"/>
        <v>0.58643879861696635</v>
      </c>
      <c r="W450">
        <f t="shared" si="129"/>
        <v>2</v>
      </c>
      <c r="X450">
        <f t="shared" si="130"/>
        <v>0.41013065105252433</v>
      </c>
      <c r="Y450">
        <f t="shared" si="131"/>
        <v>0.58986934894747567</v>
      </c>
      <c r="Z450">
        <f t="shared" si="132"/>
        <v>0</v>
      </c>
      <c r="AA450">
        <f t="shared" si="133"/>
        <v>0</v>
      </c>
    </row>
    <row r="451" spans="1:27" x14ac:dyDescent="0.2">
      <c r="A451">
        <v>45</v>
      </c>
      <c r="B451">
        <v>0</v>
      </c>
      <c r="C451">
        <v>4</v>
      </c>
      <c r="D451">
        <v>1</v>
      </c>
      <c r="E451">
        <v>4.5749998910776668</v>
      </c>
      <c r="F451">
        <v>1</v>
      </c>
      <c r="G451">
        <f t="shared" si="134"/>
        <v>4.161145812435759</v>
      </c>
      <c r="H451">
        <f t="shared" si="135"/>
        <v>0.41385407864190782</v>
      </c>
      <c r="I451">
        <f t="shared" si="136"/>
        <v>0.17127519840854241</v>
      </c>
      <c r="J451">
        <f t="shared" si="137"/>
        <v>4.5749998910776668</v>
      </c>
      <c r="K451">
        <f t="shared" si="138"/>
        <v>1.8881009689129309</v>
      </c>
      <c r="L451">
        <f t="shared" si="139"/>
        <v>0.86853885258506569</v>
      </c>
      <c r="M451">
        <f t="shared" si="140"/>
        <v>0.13515570430612378</v>
      </c>
      <c r="N451">
        <f t="shared" si="141"/>
        <v>1</v>
      </c>
      <c r="O451">
        <f t="shared" si="142"/>
        <v>1.889823736779731</v>
      </c>
      <c r="P451">
        <f t="shared" si="143"/>
        <v>0.86873543183581703</v>
      </c>
      <c r="Q451">
        <f t="shared" si="144"/>
        <v>0.19410546586621771</v>
      </c>
      <c r="R451">
        <f t="shared" si="145"/>
        <v>1</v>
      </c>
      <c r="S451">
        <f t="shared" si="146"/>
        <v>1</v>
      </c>
      <c r="T451">
        <f t="shared" si="127"/>
        <v>0</v>
      </c>
      <c r="U451">
        <f t="shared" si="147"/>
        <v>0.32932557233141541</v>
      </c>
      <c r="V451">
        <f t="shared" si="128"/>
        <v>0.67067442766858454</v>
      </c>
      <c r="W451">
        <f t="shared" si="129"/>
        <v>2</v>
      </c>
      <c r="X451">
        <f t="shared" si="130"/>
        <v>0.86867069326155488</v>
      </c>
      <c r="Y451">
        <f t="shared" si="131"/>
        <v>0.13132930673844512</v>
      </c>
      <c r="Z451">
        <f t="shared" si="132"/>
        <v>1</v>
      </c>
      <c r="AA451">
        <f t="shared" si="133"/>
        <v>1</v>
      </c>
    </row>
    <row r="452" spans="1:27" x14ac:dyDescent="0.2">
      <c r="A452">
        <v>45</v>
      </c>
      <c r="B452">
        <v>0</v>
      </c>
      <c r="C452">
        <v>5</v>
      </c>
      <c r="D452">
        <v>1</v>
      </c>
      <c r="E452">
        <v>5.8913687223967095</v>
      </c>
      <c r="F452">
        <v>1</v>
      </c>
      <c r="G452">
        <f t="shared" si="134"/>
        <v>5.2865406379902842</v>
      </c>
      <c r="H452">
        <f t="shared" si="135"/>
        <v>0.60482808440642533</v>
      </c>
      <c r="I452">
        <f t="shared" si="136"/>
        <v>0.36581701168674596</v>
      </c>
      <c r="J452">
        <f t="shared" si="137"/>
        <v>5.8913687223967095</v>
      </c>
      <c r="K452">
        <f t="shared" si="138"/>
        <v>1.9978604642796345</v>
      </c>
      <c r="L452">
        <f t="shared" si="139"/>
        <v>0.88057225736940581</v>
      </c>
      <c r="M452">
        <f t="shared" si="140"/>
        <v>0.11901436363719534</v>
      </c>
      <c r="N452">
        <f t="shared" si="141"/>
        <v>1</v>
      </c>
      <c r="O452">
        <f t="shared" si="142"/>
        <v>2.4492577242972526</v>
      </c>
      <c r="P452">
        <f t="shared" si="143"/>
        <v>0.92050715268148209</v>
      </c>
      <c r="Q452">
        <f t="shared" si="144"/>
        <v>0.17867546970442469</v>
      </c>
      <c r="R452">
        <f t="shared" si="145"/>
        <v>1</v>
      </c>
      <c r="S452">
        <f t="shared" si="146"/>
        <v>1</v>
      </c>
      <c r="T452">
        <f t="shared" si="127"/>
        <v>0</v>
      </c>
      <c r="U452">
        <f t="shared" si="147"/>
        <v>0.24646343002053223</v>
      </c>
      <c r="V452">
        <f t="shared" si="128"/>
        <v>0.75353656997946783</v>
      </c>
      <c r="W452">
        <f t="shared" si="129"/>
        <v>2</v>
      </c>
      <c r="X452">
        <f t="shared" si="130"/>
        <v>0.91066466140535707</v>
      </c>
      <c r="Y452">
        <f t="shared" si="131"/>
        <v>8.9335338594642932E-2</v>
      </c>
      <c r="Z452">
        <f t="shared" si="132"/>
        <v>1</v>
      </c>
      <c r="AA452">
        <f t="shared" si="133"/>
        <v>1</v>
      </c>
    </row>
    <row r="453" spans="1:27" x14ac:dyDescent="0.2">
      <c r="A453">
        <v>45</v>
      </c>
      <c r="B453">
        <v>0</v>
      </c>
      <c r="C453">
        <v>6</v>
      </c>
      <c r="D453">
        <v>0</v>
      </c>
      <c r="E453">
        <v>6.3070814231908479</v>
      </c>
      <c r="F453">
        <v>1</v>
      </c>
      <c r="G453">
        <f t="shared" si="134"/>
        <v>6.4481894043266221</v>
      </c>
      <c r="H453">
        <f t="shared" si="135"/>
        <v>-0.14110798113577427</v>
      </c>
      <c r="I453">
        <f t="shared" si="136"/>
        <v>1.9911462340214028E-2</v>
      </c>
      <c r="J453">
        <f t="shared" si="137"/>
        <v>6.3070814231908479</v>
      </c>
      <c r="K453">
        <f t="shared" si="138"/>
        <v>-0.70323984178201393</v>
      </c>
      <c r="L453">
        <f t="shared" si="139"/>
        <v>0.33109430502671422</v>
      </c>
      <c r="M453">
        <f t="shared" si="140"/>
        <v>3.9404978016653838E-2</v>
      </c>
      <c r="N453">
        <f t="shared" si="141"/>
        <v>1</v>
      </c>
      <c r="O453">
        <f t="shared" si="142"/>
        <v>1.3991025209054524</v>
      </c>
      <c r="P453">
        <f t="shared" si="143"/>
        <v>0.80204143355569379</v>
      </c>
      <c r="Q453">
        <f t="shared" si="144"/>
        <v>0.14330512986297372</v>
      </c>
      <c r="R453">
        <f t="shared" si="145"/>
        <v>1</v>
      </c>
      <c r="S453">
        <f t="shared" si="146"/>
        <v>1</v>
      </c>
      <c r="T453">
        <f t="shared" si="127"/>
        <v>0</v>
      </c>
      <c r="U453">
        <f t="shared" si="147"/>
        <v>8.2515623282744602E-2</v>
      </c>
      <c r="V453">
        <f t="shared" si="128"/>
        <v>0.91748437671725536</v>
      </c>
      <c r="W453">
        <f t="shared" si="129"/>
        <v>2</v>
      </c>
      <c r="X453">
        <f t="shared" si="130"/>
        <v>0.7631809377119062</v>
      </c>
      <c r="Y453">
        <f t="shared" si="131"/>
        <v>0.2368190622880938</v>
      </c>
      <c r="Z453">
        <f t="shared" si="132"/>
        <v>1</v>
      </c>
      <c r="AA453">
        <f t="shared" si="133"/>
        <v>1</v>
      </c>
    </row>
    <row r="454" spans="1:27" x14ac:dyDescent="0.2">
      <c r="A454">
        <v>45</v>
      </c>
      <c r="B454">
        <v>0</v>
      </c>
      <c r="C454">
        <v>7</v>
      </c>
      <c r="D454">
        <v>0</v>
      </c>
      <c r="E454">
        <v>7.5944120888237707</v>
      </c>
      <c r="F454">
        <v>0</v>
      </c>
      <c r="G454">
        <f t="shared" si="134"/>
        <v>7.6472600110941809</v>
      </c>
      <c r="H454">
        <f t="shared" si="135"/>
        <v>-5.284792227041013E-2</v>
      </c>
      <c r="I454">
        <f t="shared" si="136"/>
        <v>2.7929028882993112E-3</v>
      </c>
      <c r="J454">
        <f t="shared" si="137"/>
        <v>7.5944120888237707</v>
      </c>
      <c r="K454">
        <f t="shared" si="138"/>
        <v>-0.5959015632781326</v>
      </c>
      <c r="L454">
        <f t="shared" si="139"/>
        <v>0.35528191027407519</v>
      </c>
      <c r="M454">
        <f t="shared" si="140"/>
        <v>2.5405102152589124E-2</v>
      </c>
      <c r="N454">
        <f t="shared" si="141"/>
        <v>1</v>
      </c>
      <c r="O454">
        <f t="shared" si="142"/>
        <v>1.9461957902036719</v>
      </c>
      <c r="P454">
        <f t="shared" si="143"/>
        <v>0.87503123865424737</v>
      </c>
      <c r="Q454">
        <f t="shared" si="144"/>
        <v>1.7908664573468052E-2</v>
      </c>
      <c r="R454">
        <f t="shared" si="145"/>
        <v>1</v>
      </c>
      <c r="S454">
        <f t="shared" si="146"/>
        <v>1</v>
      </c>
      <c r="T454">
        <f t="shared" si="127"/>
        <v>0</v>
      </c>
      <c r="U454">
        <f t="shared" si="147"/>
        <v>0.1131478886457431</v>
      </c>
      <c r="V454">
        <f t="shared" si="128"/>
        <v>0.8868521113542569</v>
      </c>
      <c r="W454">
        <f t="shared" si="129"/>
        <v>2</v>
      </c>
      <c r="X454">
        <f t="shared" si="130"/>
        <v>0.81622269952298787</v>
      </c>
      <c r="Y454">
        <f t="shared" si="131"/>
        <v>0.18377730047701213</v>
      </c>
      <c r="Z454">
        <f t="shared" si="132"/>
        <v>1</v>
      </c>
      <c r="AA454">
        <f t="shared" si="133"/>
        <v>0</v>
      </c>
    </row>
    <row r="455" spans="1:27" x14ac:dyDescent="0.2">
      <c r="A455">
        <v>45</v>
      </c>
      <c r="B455">
        <v>0</v>
      </c>
      <c r="C455">
        <v>8</v>
      </c>
      <c r="D455">
        <v>1</v>
      </c>
      <c r="E455">
        <v>0</v>
      </c>
      <c r="F455">
        <v>1</v>
      </c>
      <c r="G455">
        <f t="shared" si="134"/>
        <v>8.8849579811513681</v>
      </c>
      <c r="H455">
        <f t="shared" si="135"/>
        <v>0</v>
      </c>
      <c r="I455">
        <f t="shared" si="136"/>
        <v>0</v>
      </c>
      <c r="J455">
        <f t="shared" si="137"/>
        <v>8.8849579811513681</v>
      </c>
      <c r="K455">
        <f t="shared" si="138"/>
        <v>2.2474674426269212</v>
      </c>
      <c r="L455">
        <f t="shared" si="139"/>
        <v>0.904431857924063</v>
      </c>
      <c r="M455">
        <f t="shared" si="140"/>
        <v>2.2977183740616795E-2</v>
      </c>
      <c r="N455">
        <f t="shared" si="141"/>
        <v>1</v>
      </c>
      <c r="O455">
        <f t="shared" si="142"/>
        <v>3.7214813869743937</v>
      </c>
      <c r="P455">
        <f t="shared" si="143"/>
        <v>0.97637361886524343</v>
      </c>
      <c r="Q455">
        <f t="shared" si="144"/>
        <v>1.7485547638640783E-2</v>
      </c>
      <c r="R455">
        <f t="shared" si="145"/>
        <v>1</v>
      </c>
      <c r="S455">
        <f t="shared" si="146"/>
        <v>1</v>
      </c>
      <c r="T455">
        <f t="shared" si="127"/>
        <v>0</v>
      </c>
      <c r="U455">
        <f t="shared" si="147"/>
        <v>0.14358160265466177</v>
      </c>
      <c r="V455">
        <f t="shared" si="128"/>
        <v>0.8564183973453382</v>
      </c>
      <c r="W455">
        <f t="shared" si="129"/>
        <v>2</v>
      </c>
      <c r="X455">
        <f t="shared" si="130"/>
        <v>0.9660441055315101</v>
      </c>
      <c r="Y455">
        <f t="shared" si="131"/>
        <v>3.39558944684899E-2</v>
      </c>
      <c r="Z455">
        <f t="shared" si="132"/>
        <v>1</v>
      </c>
      <c r="AA455">
        <f t="shared" si="133"/>
        <v>1</v>
      </c>
    </row>
    <row r="456" spans="1:27" x14ac:dyDescent="0.2">
      <c r="A456">
        <v>45</v>
      </c>
      <c r="B456">
        <v>0</v>
      </c>
      <c r="C456">
        <v>9</v>
      </c>
      <c r="D456">
        <v>1</v>
      </c>
      <c r="E456">
        <v>9.9768552405170325</v>
      </c>
      <c r="F456">
        <v>1</v>
      </c>
      <c r="G456">
        <f t="shared" si="134"/>
        <v>10.162527672575422</v>
      </c>
      <c r="H456">
        <f t="shared" si="135"/>
        <v>-0.18567243205838935</v>
      </c>
      <c r="I456">
        <f t="shared" si="136"/>
        <v>3.4474252026477206E-2</v>
      </c>
      <c r="J456">
        <f t="shared" si="137"/>
        <v>9.9768552405170325</v>
      </c>
      <c r="K456">
        <f t="shared" si="138"/>
        <v>2.3385103854016847</v>
      </c>
      <c r="L456">
        <f t="shared" si="139"/>
        <v>0.91201662841052078</v>
      </c>
      <c r="M456">
        <f t="shared" si="140"/>
        <v>2.0955573645486367E-2</v>
      </c>
      <c r="N456">
        <f t="shared" si="141"/>
        <v>1</v>
      </c>
      <c r="O456">
        <f t="shared" si="142"/>
        <v>4.1855188385101467</v>
      </c>
      <c r="P456">
        <f t="shared" si="143"/>
        <v>0.98501369615060586</v>
      </c>
      <c r="Q456">
        <f t="shared" si="144"/>
        <v>1.7223503908755055E-2</v>
      </c>
      <c r="R456">
        <f t="shared" si="145"/>
        <v>1</v>
      </c>
      <c r="S456">
        <f t="shared" si="146"/>
        <v>1</v>
      </c>
      <c r="T456">
        <f t="shared" si="127"/>
        <v>0</v>
      </c>
      <c r="U456">
        <f t="shared" si="147"/>
        <v>0.16942247750833506</v>
      </c>
      <c r="V456">
        <f t="shared" si="128"/>
        <v>0.83057752249166494</v>
      </c>
      <c r="W456">
        <f t="shared" si="129"/>
        <v>2</v>
      </c>
      <c r="X456">
        <f t="shared" si="130"/>
        <v>0.97264635208323691</v>
      </c>
      <c r="Y456">
        <f t="shared" si="131"/>
        <v>2.7353647916763091E-2</v>
      </c>
      <c r="Z456">
        <f t="shared" si="132"/>
        <v>1</v>
      </c>
      <c r="AA456">
        <f t="shared" si="133"/>
        <v>1</v>
      </c>
    </row>
    <row r="457" spans="1:27" x14ac:dyDescent="0.2">
      <c r="A457">
        <v>45</v>
      </c>
      <c r="B457">
        <v>0</v>
      </c>
      <c r="C457">
        <v>10</v>
      </c>
      <c r="D457">
        <v>0</v>
      </c>
      <c r="E457">
        <v>11.07602300912977</v>
      </c>
      <c r="F457">
        <v>0</v>
      </c>
      <c r="G457">
        <f t="shared" si="134"/>
        <v>11.48125352971643</v>
      </c>
      <c r="H457">
        <f t="shared" si="135"/>
        <v>-0.40523052058665954</v>
      </c>
      <c r="I457">
        <f t="shared" si="136"/>
        <v>0.1642117748149351</v>
      </c>
      <c r="J457">
        <f t="shared" si="137"/>
        <v>11.07602300912977</v>
      </c>
      <c r="K457">
        <f t="shared" si="138"/>
        <v>-0.30560309328695656</v>
      </c>
      <c r="L457">
        <f t="shared" si="139"/>
        <v>0.42418833512826859</v>
      </c>
      <c r="M457">
        <f t="shared" si="140"/>
        <v>1.2066463749149683E-2</v>
      </c>
      <c r="N457">
        <f t="shared" si="141"/>
        <v>1.2066463749149683E-2</v>
      </c>
      <c r="O457">
        <f t="shared" si="142"/>
        <v>3.4258202190042573</v>
      </c>
      <c r="P457">
        <f t="shared" si="143"/>
        <v>0.96850180850986423</v>
      </c>
      <c r="Q457">
        <f t="shared" si="144"/>
        <v>5.4250922424906869E-4</v>
      </c>
      <c r="R457">
        <f t="shared" si="145"/>
        <v>5.4250922424906869E-4</v>
      </c>
      <c r="S457">
        <f t="shared" si="146"/>
        <v>5.4950613443019254E-3</v>
      </c>
      <c r="T457">
        <f t="shared" ref="T457:T520" si="148">LOG(S457)</f>
        <v>-2.2600274549523895</v>
      </c>
      <c r="U457">
        <f t="shared" si="147"/>
        <v>0.81939506814414853</v>
      </c>
      <c r="V457">
        <f t="shared" ref="V457:V520" si="149">1-U457</f>
        <v>0.18060493185585147</v>
      </c>
      <c r="W457">
        <f t="shared" ref="W457:W520" si="150">IF(U457&gt;V457,1,2)</f>
        <v>1</v>
      </c>
      <c r="X457">
        <f t="shared" ref="X457:X520" si="151">U457*L457+V457*P457</f>
        <v>0.52249403289657348</v>
      </c>
      <c r="Y457">
        <f t="shared" ref="Y457:Y520" si="152">1-X457</f>
        <v>0.47750596710342652</v>
      </c>
      <c r="Z457">
        <f t="shared" ref="Z457:Z520" si="153">IF(X457&gt;Y457,1,0)</f>
        <v>1</v>
      </c>
      <c r="AA457">
        <f t="shared" ref="AA457:AA520" si="154">IF(Z457=F457,1,0)</f>
        <v>0</v>
      </c>
    </row>
    <row r="458" spans="1:27" x14ac:dyDescent="0.2">
      <c r="A458">
        <v>46</v>
      </c>
      <c r="B458">
        <v>1</v>
      </c>
      <c r="C458">
        <v>1</v>
      </c>
      <c r="D458">
        <v>0</v>
      </c>
      <c r="E458">
        <v>1.271223411460694</v>
      </c>
      <c r="F458">
        <v>1</v>
      </c>
      <c r="G458">
        <f t="shared" ref="G458:G521" si="155">IF(B458=1,$B$3,$A$3*G457+$B$3)</f>
        <v>0.99134592960887336</v>
      </c>
      <c r="H458">
        <f t="shared" ref="H458:H521" si="156">IF((1-B458)*(1-F457),0,E458-G458)</f>
        <v>0.2798774818518206</v>
      </c>
      <c r="I458">
        <f t="shared" ref="I458:I521" si="157">H458^2</f>
        <v>7.8331404847716168E-2</v>
      </c>
      <c r="J458">
        <f t="shared" ref="J458:J521" si="158">IF((1-F457)*(1-B458),G458,E458)</f>
        <v>1.271223411460694</v>
      </c>
      <c r="K458">
        <f t="shared" ref="K458:K521" si="159">$G$2*$D458+$H$2*$J458+$I$2</f>
        <v>-1.1231322161342814</v>
      </c>
      <c r="L458">
        <f t="shared" ref="L458:L521" si="160">1-1/(1+EXP(K458))</f>
        <v>0.24543075193512931</v>
      </c>
      <c r="M458">
        <f t="shared" ref="M458:M521" si="161">IF($B458=1,1,M457)*($F458*L458+(1-$F458)*(1-L458))</f>
        <v>0.24543075193512931</v>
      </c>
      <c r="N458">
        <f t="shared" ref="N458:N521" si="162">IF($B459=1,M458,1)</f>
        <v>1</v>
      </c>
      <c r="O458">
        <f t="shared" ref="O458:O521" si="163">$G$3*$D458+$H$3*$J458+$I$3</f>
        <v>-0.74105004199844504</v>
      </c>
      <c r="P458">
        <f t="shared" ref="P458:P521" si="164">1-1/(1+EXP(O458))</f>
        <v>0.32277457117522179</v>
      </c>
      <c r="Q458">
        <f t="shared" ref="Q458:Q521" si="165">IF($B458=1,1,Q457)*($F458*P458+(1-$F458)*(1-P458))</f>
        <v>0.32277457117522179</v>
      </c>
      <c r="R458">
        <f t="shared" ref="R458:R521" si="166">IF($B459=1,Q458,1)</f>
        <v>1</v>
      </c>
      <c r="S458">
        <f t="shared" ref="S458:S521" si="167">$L$2*N458+(1-$L$2)*R458</f>
        <v>1</v>
      </c>
      <c r="T458">
        <f t="shared" si="148"/>
        <v>0</v>
      </c>
      <c r="U458">
        <f t="shared" si="147"/>
        <v>0.36429663931363604</v>
      </c>
      <c r="V458">
        <f t="shared" si="149"/>
        <v>0.63570336068636402</v>
      </c>
      <c r="W458">
        <f t="shared" si="150"/>
        <v>2</v>
      </c>
      <c r="X458">
        <f t="shared" si="151"/>
        <v>0.29459847775437475</v>
      </c>
      <c r="Y458">
        <f t="shared" si="152"/>
        <v>0.70540152224562525</v>
      </c>
      <c r="Z458">
        <f t="shared" si="153"/>
        <v>0</v>
      </c>
      <c r="AA458">
        <f t="shared" si="154"/>
        <v>0</v>
      </c>
    </row>
    <row r="459" spans="1:27" x14ac:dyDescent="0.2">
      <c r="A459">
        <v>46</v>
      </c>
      <c r="B459">
        <v>0</v>
      </c>
      <c r="C459">
        <v>2</v>
      </c>
      <c r="D459">
        <v>0</v>
      </c>
      <c r="E459">
        <v>1.9540601791481116</v>
      </c>
      <c r="F459">
        <v>0</v>
      </c>
      <c r="G459">
        <f t="shared" si="155"/>
        <v>2.0146274926596561</v>
      </c>
      <c r="H459">
        <f t="shared" si="156"/>
        <v>-6.056731351154454E-2</v>
      </c>
      <c r="I459">
        <f t="shared" si="157"/>
        <v>3.6683994660057259E-3</v>
      </c>
      <c r="J459">
        <f t="shared" si="158"/>
        <v>1.9540601791481116</v>
      </c>
      <c r="K459">
        <f t="shared" si="159"/>
        <v>-1.0661969429372538</v>
      </c>
      <c r="L459">
        <f t="shared" si="160"/>
        <v>0.2561269929857195</v>
      </c>
      <c r="M459">
        <f t="shared" si="161"/>
        <v>0.18256931145576058</v>
      </c>
      <c r="N459">
        <f t="shared" si="162"/>
        <v>1</v>
      </c>
      <c r="O459">
        <f t="shared" si="163"/>
        <v>-0.45085622497516475</v>
      </c>
      <c r="P459">
        <f t="shared" si="164"/>
        <v>0.38915721018693827</v>
      </c>
      <c r="Q459">
        <f t="shared" si="165"/>
        <v>0.19716451953738715</v>
      </c>
      <c r="R459">
        <f t="shared" si="166"/>
        <v>1</v>
      </c>
      <c r="S459">
        <f t="shared" si="167"/>
        <v>1</v>
      </c>
      <c r="T459">
        <f t="shared" si="148"/>
        <v>0</v>
      </c>
      <c r="U459">
        <f t="shared" si="147"/>
        <v>0.34667834983466661</v>
      </c>
      <c r="V459">
        <f t="shared" si="149"/>
        <v>0.65332165016533339</v>
      </c>
      <c r="W459">
        <f t="shared" si="150"/>
        <v>2</v>
      </c>
      <c r="X459">
        <f t="shared" si="151"/>
        <v>0.34303851400947249</v>
      </c>
      <c r="Y459">
        <f t="shared" si="152"/>
        <v>0.65696148599052751</v>
      </c>
      <c r="Z459">
        <f t="shared" si="153"/>
        <v>0</v>
      </c>
      <c r="AA459">
        <f t="shared" si="154"/>
        <v>1</v>
      </c>
    </row>
    <row r="460" spans="1:27" x14ac:dyDescent="0.2">
      <c r="A460">
        <v>46</v>
      </c>
      <c r="B460">
        <v>0</v>
      </c>
      <c r="C460">
        <v>3</v>
      </c>
      <c r="D460">
        <v>1</v>
      </c>
      <c r="E460">
        <v>0</v>
      </c>
      <c r="F460">
        <v>1</v>
      </c>
      <c r="G460">
        <f t="shared" si="155"/>
        <v>3.0708734770384685</v>
      </c>
      <c r="H460">
        <f t="shared" si="156"/>
        <v>0</v>
      </c>
      <c r="I460">
        <f t="shared" si="157"/>
        <v>0</v>
      </c>
      <c r="J460">
        <f t="shared" si="158"/>
        <v>3.0708734770384685</v>
      </c>
      <c r="K460">
        <f t="shared" si="159"/>
        <v>1.7626861518458603</v>
      </c>
      <c r="L460">
        <f t="shared" si="160"/>
        <v>0.85354576265455318</v>
      </c>
      <c r="M460">
        <f t="shared" si="161"/>
        <v>0.15583126218382382</v>
      </c>
      <c r="N460">
        <f t="shared" si="162"/>
        <v>1</v>
      </c>
      <c r="O460">
        <f t="shared" si="163"/>
        <v>1.2505960237585934</v>
      </c>
      <c r="P460">
        <f t="shared" si="164"/>
        <v>0.77740301868781525</v>
      </c>
      <c r="Q460">
        <f t="shared" si="165"/>
        <v>0.1532762926664975</v>
      </c>
      <c r="R460">
        <f t="shared" si="166"/>
        <v>1</v>
      </c>
      <c r="S460">
        <f t="shared" si="167"/>
        <v>1</v>
      </c>
      <c r="T460">
        <f t="shared" si="148"/>
        <v>0</v>
      </c>
      <c r="U460">
        <f t="shared" si="147"/>
        <v>0.3504320711851901</v>
      </c>
      <c r="V460">
        <f t="shared" si="149"/>
        <v>0.64956792881480996</v>
      </c>
      <c r="W460">
        <f t="shared" si="150"/>
        <v>2</v>
      </c>
      <c r="X460">
        <f t="shared" si="151"/>
        <v>0.80408587816180288</v>
      </c>
      <c r="Y460">
        <f t="shared" si="152"/>
        <v>0.19591412183819712</v>
      </c>
      <c r="Z460">
        <f t="shared" si="153"/>
        <v>1</v>
      </c>
      <c r="AA460">
        <f t="shared" si="154"/>
        <v>1</v>
      </c>
    </row>
    <row r="461" spans="1:27" x14ac:dyDescent="0.2">
      <c r="A461">
        <v>46</v>
      </c>
      <c r="B461">
        <v>0</v>
      </c>
      <c r="C461">
        <v>4</v>
      </c>
      <c r="D461">
        <v>0</v>
      </c>
      <c r="E461">
        <v>3.9903195786555439</v>
      </c>
      <c r="F461">
        <v>0</v>
      </c>
      <c r="G461">
        <f t="shared" si="155"/>
        <v>4.161145812435759</v>
      </c>
      <c r="H461">
        <f t="shared" si="156"/>
        <v>-0.17082623378021511</v>
      </c>
      <c r="I461">
        <f t="shared" si="157"/>
        <v>2.9181602147532706E-2</v>
      </c>
      <c r="J461">
        <f t="shared" si="158"/>
        <v>3.9903195786555439</v>
      </c>
      <c r="K461">
        <f t="shared" si="159"/>
        <v>-0.89641260984749982</v>
      </c>
      <c r="L461">
        <f t="shared" si="160"/>
        <v>0.28978826467410501</v>
      </c>
      <c r="M461">
        <f t="shared" si="161"/>
        <v>0.11067319113359803</v>
      </c>
      <c r="N461">
        <f t="shared" si="162"/>
        <v>1</v>
      </c>
      <c r="O461">
        <f t="shared" si="163"/>
        <v>0.41451880395575436</v>
      </c>
      <c r="P461">
        <f t="shared" si="164"/>
        <v>0.60217090670154794</v>
      </c>
      <c r="Q461">
        <f t="shared" si="165"/>
        <v>6.0977768535660878E-2</v>
      </c>
      <c r="R461">
        <f t="shared" si="166"/>
        <v>1</v>
      </c>
      <c r="S461">
        <f t="shared" si="167"/>
        <v>1</v>
      </c>
      <c r="T461">
        <f t="shared" si="148"/>
        <v>0</v>
      </c>
      <c r="U461">
        <f t="shared" si="147"/>
        <v>0.49473313288953263</v>
      </c>
      <c r="V461">
        <f t="shared" si="149"/>
        <v>0.50526686711046742</v>
      </c>
      <c r="W461">
        <f t="shared" si="150"/>
        <v>2</v>
      </c>
      <c r="X461">
        <f t="shared" si="151"/>
        <v>0.44762486355100173</v>
      </c>
      <c r="Y461">
        <f t="shared" si="152"/>
        <v>0.55237513644899827</v>
      </c>
      <c r="Z461">
        <f t="shared" si="153"/>
        <v>0</v>
      </c>
      <c r="AA461">
        <f t="shared" si="154"/>
        <v>1</v>
      </c>
    </row>
    <row r="462" spans="1:27" x14ac:dyDescent="0.2">
      <c r="A462">
        <v>46</v>
      </c>
      <c r="B462">
        <v>0</v>
      </c>
      <c r="C462">
        <v>5</v>
      </c>
      <c r="D462">
        <v>0</v>
      </c>
      <c r="E462">
        <v>0</v>
      </c>
      <c r="F462">
        <v>0</v>
      </c>
      <c r="G462">
        <f t="shared" si="155"/>
        <v>5.2865406379902842</v>
      </c>
      <c r="H462">
        <f t="shared" si="156"/>
        <v>0</v>
      </c>
      <c r="I462">
        <f t="shared" si="157"/>
        <v>0</v>
      </c>
      <c r="J462">
        <f t="shared" si="158"/>
        <v>5.2865406379902842</v>
      </c>
      <c r="K462">
        <f t="shared" si="159"/>
        <v>-0.78833304584436747</v>
      </c>
      <c r="L462">
        <f t="shared" si="160"/>
        <v>0.3125267088201561</v>
      </c>
      <c r="M462">
        <f t="shared" si="161"/>
        <v>7.6084862953990556E-2</v>
      </c>
      <c r="N462">
        <f t="shared" si="162"/>
        <v>1</v>
      </c>
      <c r="O462">
        <f t="shared" si="163"/>
        <v>0.96539033682332964</v>
      </c>
      <c r="P462">
        <f t="shared" si="164"/>
        <v>0.72419974131416631</v>
      </c>
      <c r="Q462">
        <f t="shared" si="165"/>
        <v>1.6817684336220159E-2</v>
      </c>
      <c r="R462">
        <f t="shared" si="166"/>
        <v>1</v>
      </c>
      <c r="S462">
        <f t="shared" si="167"/>
        <v>1</v>
      </c>
      <c r="T462">
        <f t="shared" si="148"/>
        <v>0</v>
      </c>
      <c r="U462">
        <f t="shared" si="147"/>
        <v>0.81583050481252706</v>
      </c>
      <c r="V462">
        <f t="shared" si="149"/>
        <v>0.18416949518747294</v>
      </c>
      <c r="W462">
        <f t="shared" si="150"/>
        <v>1</v>
      </c>
      <c r="X462">
        <f t="shared" si="151"/>
        <v>0.38834432339687408</v>
      </c>
      <c r="Y462">
        <f t="shared" si="152"/>
        <v>0.61165567660312592</v>
      </c>
      <c r="Z462">
        <f t="shared" si="153"/>
        <v>0</v>
      </c>
      <c r="AA462">
        <f t="shared" si="154"/>
        <v>1</v>
      </c>
    </row>
    <row r="463" spans="1:27" x14ac:dyDescent="0.2">
      <c r="A463">
        <v>46</v>
      </c>
      <c r="B463">
        <v>0</v>
      </c>
      <c r="C463">
        <v>6</v>
      </c>
      <c r="D463">
        <v>0</v>
      </c>
      <c r="E463">
        <v>0</v>
      </c>
      <c r="F463">
        <v>1</v>
      </c>
      <c r="G463">
        <f t="shared" si="155"/>
        <v>6.4481894043266221</v>
      </c>
      <c r="H463">
        <f t="shared" si="156"/>
        <v>0</v>
      </c>
      <c r="I463">
        <f t="shared" si="157"/>
        <v>0</v>
      </c>
      <c r="J463">
        <f t="shared" si="158"/>
        <v>6.4481894043266221</v>
      </c>
      <c r="K463">
        <f t="shared" si="159"/>
        <v>-0.6914741873292588</v>
      </c>
      <c r="L463">
        <f t="shared" si="160"/>
        <v>0.33370521321216784</v>
      </c>
      <c r="M463">
        <f t="shared" si="161"/>
        <v>2.5389915414279988E-2</v>
      </c>
      <c r="N463">
        <f t="shared" si="162"/>
        <v>1</v>
      </c>
      <c r="O463">
        <f t="shared" si="163"/>
        <v>1.4590709725120077</v>
      </c>
      <c r="P463">
        <f t="shared" si="164"/>
        <v>0.81139054132790722</v>
      </c>
      <c r="Q463">
        <f t="shared" si="165"/>
        <v>1.364570999744754E-2</v>
      </c>
      <c r="R463">
        <f t="shared" si="166"/>
        <v>1</v>
      </c>
      <c r="S463">
        <f t="shared" si="167"/>
        <v>1</v>
      </c>
      <c r="T463">
        <f t="shared" si="148"/>
        <v>0</v>
      </c>
      <c r="U463">
        <f t="shared" si="147"/>
        <v>0.89180158900824946</v>
      </c>
      <c r="V463">
        <f t="shared" si="149"/>
        <v>0.10819841099175054</v>
      </c>
      <c r="W463">
        <f t="shared" si="150"/>
        <v>1</v>
      </c>
      <c r="X463">
        <f t="shared" si="151"/>
        <v>0.38539000666836382</v>
      </c>
      <c r="Y463">
        <f t="shared" si="152"/>
        <v>0.61460999333163624</v>
      </c>
      <c r="Z463">
        <f t="shared" si="153"/>
        <v>0</v>
      </c>
      <c r="AA463">
        <f t="shared" si="154"/>
        <v>0</v>
      </c>
    </row>
    <row r="464" spans="1:27" x14ac:dyDescent="0.2">
      <c r="A464">
        <v>46</v>
      </c>
      <c r="B464">
        <v>0</v>
      </c>
      <c r="C464">
        <v>7</v>
      </c>
      <c r="D464">
        <v>1</v>
      </c>
      <c r="E464">
        <v>8.0078300787830585</v>
      </c>
      <c r="F464">
        <v>0</v>
      </c>
      <c r="G464">
        <f t="shared" si="155"/>
        <v>7.6472600110941809</v>
      </c>
      <c r="H464">
        <f t="shared" si="156"/>
        <v>0.36057006768887767</v>
      </c>
      <c r="I464">
        <f t="shared" si="157"/>
        <v>0.13001077371316183</v>
      </c>
      <c r="J464">
        <f t="shared" si="158"/>
        <v>8.0078300787830585</v>
      </c>
      <c r="K464">
        <f t="shared" si="159"/>
        <v>2.174332076880277</v>
      </c>
      <c r="L464">
        <f t="shared" si="160"/>
        <v>0.89792072585091687</v>
      </c>
      <c r="M464">
        <f t="shared" si="161"/>
        <v>2.5917841361963183E-3</v>
      </c>
      <c r="N464">
        <f t="shared" si="162"/>
        <v>1</v>
      </c>
      <c r="O464">
        <f t="shared" si="163"/>
        <v>3.3487171978579653</v>
      </c>
      <c r="P464">
        <f t="shared" si="164"/>
        <v>0.96606280371402398</v>
      </c>
      <c r="Q464">
        <f t="shared" si="165"/>
        <v>4.6309713864488256E-4</v>
      </c>
      <c r="R464">
        <f t="shared" si="166"/>
        <v>1</v>
      </c>
      <c r="S464">
        <f t="shared" si="167"/>
        <v>1</v>
      </c>
      <c r="T464">
        <f t="shared" si="148"/>
        <v>0</v>
      </c>
      <c r="U464">
        <f t="shared" si="147"/>
        <v>0.97878164421312963</v>
      </c>
      <c r="V464">
        <f t="shared" si="149"/>
        <v>2.1218355786870369E-2</v>
      </c>
      <c r="W464">
        <f t="shared" si="150"/>
        <v>1</v>
      </c>
      <c r="X464">
        <f t="shared" si="151"/>
        <v>0.89936658870307296</v>
      </c>
      <c r="Y464">
        <f t="shared" si="152"/>
        <v>0.10063341129692704</v>
      </c>
      <c r="Z464">
        <f t="shared" si="153"/>
        <v>1</v>
      </c>
      <c r="AA464">
        <f t="shared" si="154"/>
        <v>0</v>
      </c>
    </row>
    <row r="465" spans="1:27" x14ac:dyDescent="0.2">
      <c r="A465">
        <v>46</v>
      </c>
      <c r="B465">
        <v>0</v>
      </c>
      <c r="C465">
        <v>8</v>
      </c>
      <c r="D465">
        <v>0</v>
      </c>
      <c r="E465">
        <v>0</v>
      </c>
      <c r="F465">
        <v>0</v>
      </c>
      <c r="G465">
        <f t="shared" si="155"/>
        <v>8.8849579811513681</v>
      </c>
      <c r="H465">
        <f t="shared" si="156"/>
        <v>0</v>
      </c>
      <c r="I465">
        <f t="shared" si="157"/>
        <v>0</v>
      </c>
      <c r="J465">
        <f t="shared" si="158"/>
        <v>8.8849579811513681</v>
      </c>
      <c r="K465">
        <f t="shared" si="159"/>
        <v>-0.48829519755500028</v>
      </c>
      <c r="L465">
        <f t="shared" si="160"/>
        <v>0.38029525769842876</v>
      </c>
      <c r="M465">
        <f t="shared" si="161"/>
        <v>1.6061409202228398E-3</v>
      </c>
      <c r="N465">
        <f t="shared" si="162"/>
        <v>1</v>
      </c>
      <c r="O465">
        <f t="shared" si="163"/>
        <v>2.4946554752417507</v>
      </c>
      <c r="P465">
        <f t="shared" si="164"/>
        <v>0.92376629857829851</v>
      </c>
      <c r="Q465">
        <f t="shared" si="165"/>
        <v>3.5303608996698276E-5</v>
      </c>
      <c r="R465">
        <f t="shared" si="166"/>
        <v>1</v>
      </c>
      <c r="S465">
        <f t="shared" si="167"/>
        <v>1</v>
      </c>
      <c r="T465">
        <f t="shared" si="148"/>
        <v>0</v>
      </c>
      <c r="U465">
        <f t="shared" si="147"/>
        <v>0.9995237286280142</v>
      </c>
      <c r="V465">
        <f t="shared" si="149"/>
        <v>4.762713719858036E-4</v>
      </c>
      <c r="W465">
        <f t="shared" si="150"/>
        <v>1</v>
      </c>
      <c r="X465">
        <f t="shared" si="151"/>
        <v>0.38055409739670315</v>
      </c>
      <c r="Y465">
        <f t="shared" si="152"/>
        <v>0.61944590260329679</v>
      </c>
      <c r="Z465">
        <f t="shared" si="153"/>
        <v>0</v>
      </c>
      <c r="AA465">
        <f t="shared" si="154"/>
        <v>1</v>
      </c>
    </row>
    <row r="466" spans="1:27" x14ac:dyDescent="0.2">
      <c r="A466">
        <v>46</v>
      </c>
      <c r="B466">
        <v>0</v>
      </c>
      <c r="C466">
        <v>9</v>
      </c>
      <c r="D466">
        <v>1</v>
      </c>
      <c r="E466">
        <v>0</v>
      </c>
      <c r="F466">
        <v>1</v>
      </c>
      <c r="G466">
        <f t="shared" si="155"/>
        <v>10.162527672575422</v>
      </c>
      <c r="H466">
        <f t="shared" si="156"/>
        <v>0</v>
      </c>
      <c r="I466">
        <f t="shared" si="157"/>
        <v>0</v>
      </c>
      <c r="J466">
        <f t="shared" si="158"/>
        <v>10.162527672575422</v>
      </c>
      <c r="K466">
        <f t="shared" si="159"/>
        <v>2.3539918461909202</v>
      </c>
      <c r="L466">
        <f t="shared" si="160"/>
        <v>0.91325099817062505</v>
      </c>
      <c r="M466">
        <f t="shared" si="161"/>
        <v>1.4668097985961947E-3</v>
      </c>
      <c r="N466">
        <f t="shared" si="162"/>
        <v>1</v>
      </c>
      <c r="O466">
        <f t="shared" si="163"/>
        <v>4.2644264110439165</v>
      </c>
      <c r="P466">
        <f t="shared" si="164"/>
        <v>0.98613501132166537</v>
      </c>
      <c r="Q466">
        <f t="shared" si="165"/>
        <v>3.4814124857654701E-5</v>
      </c>
      <c r="R466">
        <f t="shared" si="166"/>
        <v>1</v>
      </c>
      <c r="S466">
        <f t="shared" si="167"/>
        <v>1</v>
      </c>
      <c r="T466">
        <f t="shared" si="148"/>
        <v>0</v>
      </c>
      <c r="U466">
        <f t="shared" si="147"/>
        <v>0.99998869063717633</v>
      </c>
      <c r="V466">
        <f t="shared" si="149"/>
        <v>1.1309362823674896E-5</v>
      </c>
      <c r="W466">
        <f t="shared" si="150"/>
        <v>1</v>
      </c>
      <c r="X466">
        <f t="shared" si="151"/>
        <v>0.9132518224423738</v>
      </c>
      <c r="Y466">
        <f t="shared" si="152"/>
        <v>8.6748177557626205E-2</v>
      </c>
      <c r="Z466">
        <f t="shared" si="153"/>
        <v>1</v>
      </c>
      <c r="AA466">
        <f t="shared" si="154"/>
        <v>1</v>
      </c>
    </row>
    <row r="467" spans="1:27" x14ac:dyDescent="0.2">
      <c r="A467">
        <v>46</v>
      </c>
      <c r="B467">
        <v>0</v>
      </c>
      <c r="C467">
        <v>10</v>
      </c>
      <c r="D467">
        <v>0</v>
      </c>
      <c r="E467">
        <v>11.506320294810083</v>
      </c>
      <c r="F467">
        <v>0</v>
      </c>
      <c r="G467">
        <f t="shared" si="155"/>
        <v>11.48125352971643</v>
      </c>
      <c r="H467">
        <f t="shared" si="156"/>
        <v>2.5066765093653132E-2</v>
      </c>
      <c r="I467">
        <f t="shared" si="157"/>
        <v>6.2834271226038711E-4</v>
      </c>
      <c r="J467">
        <f t="shared" si="158"/>
        <v>11.506320294810083</v>
      </c>
      <c r="K467">
        <f t="shared" si="159"/>
        <v>-0.26972468914196612</v>
      </c>
      <c r="L467">
        <f t="shared" si="160"/>
        <v>0.43297468469686728</v>
      </c>
      <c r="M467">
        <f t="shared" si="161"/>
        <v>8.3171828853873192E-4</v>
      </c>
      <c r="N467">
        <f t="shared" si="162"/>
        <v>8.3171828853873192E-4</v>
      </c>
      <c r="O467">
        <f t="shared" si="163"/>
        <v>3.6086891236902572</v>
      </c>
      <c r="P467">
        <f t="shared" si="164"/>
        <v>0.97362704133581934</v>
      </c>
      <c r="Q467">
        <f t="shared" si="165"/>
        <v>9.181514758005517E-7</v>
      </c>
      <c r="R467">
        <f t="shared" si="166"/>
        <v>9.181514758005517E-7</v>
      </c>
      <c r="S467">
        <f t="shared" si="167"/>
        <v>3.579640744929873E-4</v>
      </c>
      <c r="T467">
        <f t="shared" si="148"/>
        <v>-3.4461605572453853</v>
      </c>
      <c r="U467">
        <f t="shared" ref="U467:U530" si="168">IF(B467=1,M467*$L$2/(M467*$L$2+Q467*(1-$L$2)),M467*U466/(M467*U466+Q467*(1-U466)))</f>
        <v>0.99999998751521324</v>
      </c>
      <c r="V467">
        <f t="shared" si="149"/>
        <v>1.2484786759969779E-8</v>
      </c>
      <c r="W467">
        <f t="shared" si="150"/>
        <v>1</v>
      </c>
      <c r="X467">
        <f t="shared" si="151"/>
        <v>0.43297469144679662</v>
      </c>
      <c r="Y467">
        <f t="shared" si="152"/>
        <v>0.56702530855320332</v>
      </c>
      <c r="Z467">
        <f t="shared" si="153"/>
        <v>0</v>
      </c>
      <c r="AA467">
        <f t="shared" si="154"/>
        <v>1</v>
      </c>
    </row>
    <row r="468" spans="1:27" x14ac:dyDescent="0.2">
      <c r="A468">
        <v>47</v>
      </c>
      <c r="B468">
        <v>1</v>
      </c>
      <c r="C468">
        <v>1</v>
      </c>
      <c r="D468">
        <v>0</v>
      </c>
      <c r="E468">
        <v>1.1493595276005737</v>
      </c>
      <c r="F468">
        <v>0</v>
      </c>
      <c r="G468">
        <f t="shared" si="155"/>
        <v>0.99134592960887336</v>
      </c>
      <c r="H468">
        <f t="shared" si="156"/>
        <v>0.15801359799170034</v>
      </c>
      <c r="I468">
        <f t="shared" si="157"/>
        <v>2.4968297150282686E-2</v>
      </c>
      <c r="J468">
        <f t="shared" si="158"/>
        <v>1.1493595276005737</v>
      </c>
      <c r="K468">
        <f t="shared" si="159"/>
        <v>-1.1332932880752742</v>
      </c>
      <c r="L468">
        <f t="shared" si="160"/>
        <v>0.24355384844681949</v>
      </c>
      <c r="M468">
        <f t="shared" si="161"/>
        <v>0.75644615155318051</v>
      </c>
      <c r="N468">
        <f t="shared" si="162"/>
        <v>1</v>
      </c>
      <c r="O468">
        <f t="shared" si="163"/>
        <v>-0.79284008507772852</v>
      </c>
      <c r="P468">
        <f t="shared" si="164"/>
        <v>0.31155917362762475</v>
      </c>
      <c r="Q468">
        <f t="shared" si="165"/>
        <v>0.68844082637237525</v>
      </c>
      <c r="R468">
        <f t="shared" si="166"/>
        <v>1</v>
      </c>
      <c r="S468">
        <f t="shared" si="167"/>
        <v>1</v>
      </c>
      <c r="T468">
        <f t="shared" si="148"/>
        <v>0</v>
      </c>
      <c r="U468">
        <f t="shared" si="168"/>
        <v>0.45298374888049658</v>
      </c>
      <c r="V468">
        <f t="shared" si="149"/>
        <v>0.54701625111950336</v>
      </c>
      <c r="W468">
        <f t="shared" si="150"/>
        <v>2</v>
      </c>
      <c r="X468">
        <f t="shared" si="151"/>
        <v>0.28075386648338629</v>
      </c>
      <c r="Y468">
        <f t="shared" si="152"/>
        <v>0.71924613351661371</v>
      </c>
      <c r="Z468">
        <f t="shared" si="153"/>
        <v>0</v>
      </c>
      <c r="AA468">
        <f t="shared" si="154"/>
        <v>1</v>
      </c>
    </row>
    <row r="469" spans="1:27" x14ac:dyDescent="0.2">
      <c r="A469">
        <v>47</v>
      </c>
      <c r="B469">
        <v>0</v>
      </c>
      <c r="C469">
        <v>2</v>
      </c>
      <c r="D469">
        <v>1</v>
      </c>
      <c r="E469">
        <v>0</v>
      </c>
      <c r="F469">
        <v>0</v>
      </c>
      <c r="G469">
        <f t="shared" si="155"/>
        <v>2.0146274926596561</v>
      </c>
      <c r="H469">
        <f t="shared" si="156"/>
        <v>0</v>
      </c>
      <c r="I469">
        <f t="shared" si="157"/>
        <v>0</v>
      </c>
      <c r="J469">
        <f t="shared" si="158"/>
        <v>2.0146274926596561</v>
      </c>
      <c r="K469">
        <f t="shared" si="159"/>
        <v>1.6746158303141989</v>
      </c>
      <c r="L469">
        <f t="shared" si="160"/>
        <v>0.84219026130380903</v>
      </c>
      <c r="M469">
        <f t="shared" si="161"/>
        <v>0.11937456951434669</v>
      </c>
      <c r="N469">
        <f t="shared" si="162"/>
        <v>1</v>
      </c>
      <c r="O469">
        <f t="shared" si="163"/>
        <v>0.80170974752527635</v>
      </c>
      <c r="P469">
        <f t="shared" si="164"/>
        <v>0.69034009385872042</v>
      </c>
      <c r="Q469">
        <f t="shared" si="165"/>
        <v>0.21318252167829468</v>
      </c>
      <c r="R469">
        <f t="shared" si="166"/>
        <v>1</v>
      </c>
      <c r="S469">
        <f t="shared" si="167"/>
        <v>1</v>
      </c>
      <c r="T469">
        <f t="shared" si="148"/>
        <v>0</v>
      </c>
      <c r="U469">
        <f t="shared" si="168"/>
        <v>0.31680264184233403</v>
      </c>
      <c r="V469">
        <f t="shared" si="149"/>
        <v>0.68319735815766602</v>
      </c>
      <c r="W469">
        <f t="shared" si="150"/>
        <v>2</v>
      </c>
      <c r="X469">
        <f t="shared" si="151"/>
        <v>0.73844662806952521</v>
      </c>
      <c r="Y469">
        <f t="shared" si="152"/>
        <v>0.26155337193047479</v>
      </c>
      <c r="Z469">
        <f t="shared" si="153"/>
        <v>1</v>
      </c>
      <c r="AA469">
        <f t="shared" si="154"/>
        <v>0</v>
      </c>
    </row>
    <row r="470" spans="1:27" x14ac:dyDescent="0.2">
      <c r="A470">
        <v>47</v>
      </c>
      <c r="B470">
        <v>0</v>
      </c>
      <c r="C470">
        <v>3</v>
      </c>
      <c r="D470">
        <v>1</v>
      </c>
      <c r="E470">
        <v>0</v>
      </c>
      <c r="F470">
        <v>1</v>
      </c>
      <c r="G470">
        <f t="shared" si="155"/>
        <v>3.0708734770384685</v>
      </c>
      <c r="H470">
        <f t="shared" si="156"/>
        <v>0</v>
      </c>
      <c r="I470">
        <f t="shared" si="157"/>
        <v>0</v>
      </c>
      <c r="J470">
        <f t="shared" si="158"/>
        <v>3.0708734770384685</v>
      </c>
      <c r="K470">
        <f t="shared" si="159"/>
        <v>1.7626861518458603</v>
      </c>
      <c r="L470">
        <f t="shared" si="160"/>
        <v>0.85354576265455318</v>
      </c>
      <c r="M470">
        <f t="shared" si="161"/>
        <v>0.10189165797768202</v>
      </c>
      <c r="N470">
        <f t="shared" si="162"/>
        <v>1</v>
      </c>
      <c r="O470">
        <f t="shared" si="163"/>
        <v>1.2505960237585934</v>
      </c>
      <c r="P470">
        <f t="shared" si="164"/>
        <v>0.77740301868781525</v>
      </c>
      <c r="Q470">
        <f t="shared" si="165"/>
        <v>0.16572873588418691</v>
      </c>
      <c r="R470">
        <f t="shared" si="166"/>
        <v>1</v>
      </c>
      <c r="S470">
        <f t="shared" si="167"/>
        <v>1</v>
      </c>
      <c r="T470">
        <f t="shared" si="148"/>
        <v>0</v>
      </c>
      <c r="U470">
        <f t="shared" si="168"/>
        <v>0.2218449582753875</v>
      </c>
      <c r="V470">
        <f t="shared" si="149"/>
        <v>0.77815504172461247</v>
      </c>
      <c r="W470">
        <f t="shared" si="150"/>
        <v>2</v>
      </c>
      <c r="X470">
        <f t="shared" si="151"/>
        <v>0.7942949025460897</v>
      </c>
      <c r="Y470">
        <f t="shared" si="152"/>
        <v>0.2057050974539103</v>
      </c>
      <c r="Z470">
        <f t="shared" si="153"/>
        <v>1</v>
      </c>
      <c r="AA470">
        <f t="shared" si="154"/>
        <v>1</v>
      </c>
    </row>
    <row r="471" spans="1:27" x14ac:dyDescent="0.2">
      <c r="A471">
        <v>47</v>
      </c>
      <c r="B471">
        <v>0</v>
      </c>
      <c r="C471">
        <v>4</v>
      </c>
      <c r="D471">
        <v>1</v>
      </c>
      <c r="E471">
        <v>4.1310993183716658</v>
      </c>
      <c r="F471">
        <v>1</v>
      </c>
      <c r="G471">
        <f t="shared" si="155"/>
        <v>4.161145812435759</v>
      </c>
      <c r="H471">
        <f t="shared" si="156"/>
        <v>-3.004649406409321E-2</v>
      </c>
      <c r="I471">
        <f t="shared" si="157"/>
        <v>9.0279180554358855E-4</v>
      </c>
      <c r="J471">
        <f t="shared" si="158"/>
        <v>4.1310993183716658</v>
      </c>
      <c r="K471">
        <f t="shared" si="159"/>
        <v>1.8510883158524813</v>
      </c>
      <c r="L471">
        <f t="shared" si="160"/>
        <v>0.86425483310615014</v>
      </c>
      <c r="M471">
        <f t="shared" si="161"/>
        <v>8.8060357860410499E-2</v>
      </c>
      <c r="N471">
        <f t="shared" si="162"/>
        <v>1</v>
      </c>
      <c r="O471">
        <f t="shared" si="163"/>
        <v>1.7011736703683347</v>
      </c>
      <c r="P471">
        <f t="shared" si="164"/>
        <v>0.84568796085418341</v>
      </c>
      <c r="Q471">
        <f t="shared" si="165"/>
        <v>0.14015479670483955</v>
      </c>
      <c r="R471">
        <f t="shared" si="166"/>
        <v>1</v>
      </c>
      <c r="S471">
        <f t="shared" si="167"/>
        <v>1</v>
      </c>
      <c r="T471">
        <f t="shared" si="148"/>
        <v>0</v>
      </c>
      <c r="U471">
        <f t="shared" si="168"/>
        <v>0.15191340749592799</v>
      </c>
      <c r="V471">
        <f t="shared" si="149"/>
        <v>0.84808659250407203</v>
      </c>
      <c r="W471">
        <f t="shared" si="150"/>
        <v>2</v>
      </c>
      <c r="X471">
        <f t="shared" si="151"/>
        <v>0.84850851768452129</v>
      </c>
      <c r="Y471">
        <f t="shared" si="152"/>
        <v>0.15149148231547871</v>
      </c>
      <c r="Z471">
        <f t="shared" si="153"/>
        <v>1</v>
      </c>
      <c r="AA471">
        <f t="shared" si="154"/>
        <v>1</v>
      </c>
    </row>
    <row r="472" spans="1:27" x14ac:dyDescent="0.2">
      <c r="A472">
        <v>47</v>
      </c>
      <c r="B472">
        <v>0</v>
      </c>
      <c r="C472">
        <v>5</v>
      </c>
      <c r="D472">
        <v>1</v>
      </c>
      <c r="E472">
        <v>5.0762007938951763</v>
      </c>
      <c r="F472">
        <v>1</v>
      </c>
      <c r="G472">
        <f t="shared" si="155"/>
        <v>5.2865406379902842</v>
      </c>
      <c r="H472">
        <f t="shared" si="156"/>
        <v>-0.21033984409510786</v>
      </c>
      <c r="I472">
        <f t="shared" si="157"/>
        <v>4.4242850013954282E-2</v>
      </c>
      <c r="J472">
        <f t="shared" si="158"/>
        <v>5.0762007938951763</v>
      </c>
      <c r="K472">
        <f t="shared" si="159"/>
        <v>1.9298913523235308</v>
      </c>
      <c r="L472">
        <f t="shared" si="160"/>
        <v>0.87323739373617204</v>
      </c>
      <c r="M472">
        <f t="shared" si="161"/>
        <v>7.68975973894995E-2</v>
      </c>
      <c r="N472">
        <f t="shared" si="162"/>
        <v>1</v>
      </c>
      <c r="O472">
        <f t="shared" si="163"/>
        <v>2.1028254525143879</v>
      </c>
      <c r="P472">
        <f t="shared" si="164"/>
        <v>0.89117749466901952</v>
      </c>
      <c r="Q472">
        <f t="shared" si="165"/>
        <v>0.12490280059326465</v>
      </c>
      <c r="R472">
        <f t="shared" si="166"/>
        <v>1</v>
      </c>
      <c r="S472">
        <f t="shared" si="167"/>
        <v>1</v>
      </c>
      <c r="T472">
        <f t="shared" si="148"/>
        <v>0</v>
      </c>
      <c r="U472">
        <f t="shared" si="168"/>
        <v>9.9326243518663898E-2</v>
      </c>
      <c r="V472">
        <f t="shared" si="149"/>
        <v>0.90067375648133607</v>
      </c>
      <c r="W472">
        <f t="shared" si="150"/>
        <v>2</v>
      </c>
      <c r="X472">
        <f t="shared" si="151"/>
        <v>0.88939557183501405</v>
      </c>
      <c r="Y472">
        <f t="shared" si="152"/>
        <v>0.11060442816498595</v>
      </c>
      <c r="Z472">
        <f t="shared" si="153"/>
        <v>1</v>
      </c>
      <c r="AA472">
        <f t="shared" si="154"/>
        <v>1</v>
      </c>
    </row>
    <row r="473" spans="1:27" x14ac:dyDescent="0.2">
      <c r="A473">
        <v>47</v>
      </c>
      <c r="B473">
        <v>0</v>
      </c>
      <c r="C473">
        <v>6</v>
      </c>
      <c r="D473">
        <v>0</v>
      </c>
      <c r="E473">
        <v>6.2218498209772637</v>
      </c>
      <c r="F473">
        <v>0</v>
      </c>
      <c r="G473">
        <f t="shared" si="155"/>
        <v>6.4481894043266221</v>
      </c>
      <c r="H473">
        <f t="shared" si="156"/>
        <v>-0.22633958334935844</v>
      </c>
      <c r="I473">
        <f t="shared" si="157"/>
        <v>5.1229606990761178E-2</v>
      </c>
      <c r="J473">
        <f t="shared" si="158"/>
        <v>6.2218498209772637</v>
      </c>
      <c r="K473">
        <f t="shared" si="159"/>
        <v>-0.71034649565111574</v>
      </c>
      <c r="L473">
        <f t="shared" si="160"/>
        <v>0.32952228183949561</v>
      </c>
      <c r="M473">
        <f t="shared" si="161"/>
        <v>5.1558125629736787E-2</v>
      </c>
      <c r="N473">
        <f t="shared" si="162"/>
        <v>1</v>
      </c>
      <c r="O473">
        <f t="shared" si="163"/>
        <v>1.3628805639930619</v>
      </c>
      <c r="P473">
        <f t="shared" si="164"/>
        <v>0.79622746599818284</v>
      </c>
      <c r="Q473">
        <f t="shared" si="165"/>
        <v>2.5451760180813212E-2</v>
      </c>
      <c r="R473">
        <f t="shared" si="166"/>
        <v>1</v>
      </c>
      <c r="S473">
        <f t="shared" si="167"/>
        <v>1</v>
      </c>
      <c r="T473">
        <f t="shared" si="148"/>
        <v>0</v>
      </c>
      <c r="U473">
        <f t="shared" si="168"/>
        <v>0.18260332010636152</v>
      </c>
      <c r="V473">
        <f t="shared" si="149"/>
        <v>0.81739667989363851</v>
      </c>
      <c r="W473">
        <f t="shared" si="150"/>
        <v>2</v>
      </c>
      <c r="X473">
        <f t="shared" si="151"/>
        <v>0.71100554985995568</v>
      </c>
      <c r="Y473">
        <f t="shared" si="152"/>
        <v>0.28899445014004432</v>
      </c>
      <c r="Z473">
        <f t="shared" si="153"/>
        <v>1</v>
      </c>
      <c r="AA473">
        <f t="shared" si="154"/>
        <v>0</v>
      </c>
    </row>
    <row r="474" spans="1:27" x14ac:dyDescent="0.2">
      <c r="A474">
        <v>47</v>
      </c>
      <c r="B474">
        <v>0</v>
      </c>
      <c r="C474">
        <v>7</v>
      </c>
      <c r="D474">
        <v>1</v>
      </c>
      <c r="E474">
        <v>0</v>
      </c>
      <c r="F474">
        <v>1</v>
      </c>
      <c r="G474">
        <f t="shared" si="155"/>
        <v>7.6472600110941809</v>
      </c>
      <c r="H474">
        <f t="shared" si="156"/>
        <v>0</v>
      </c>
      <c r="I474">
        <f t="shared" si="157"/>
        <v>0</v>
      </c>
      <c r="J474">
        <f t="shared" si="158"/>
        <v>7.6472600110941809</v>
      </c>
      <c r="K474">
        <f t="shared" si="159"/>
        <v>2.1442675632483241</v>
      </c>
      <c r="L474">
        <f t="shared" si="160"/>
        <v>0.89513188606422545</v>
      </c>
      <c r="M474">
        <f t="shared" si="161"/>
        <v>4.6151322236882571E-2</v>
      </c>
      <c r="N474">
        <f t="shared" si="162"/>
        <v>1</v>
      </c>
      <c r="O474">
        <f t="shared" si="163"/>
        <v>3.1954811549287765</v>
      </c>
      <c r="P474">
        <f t="shared" si="164"/>
        <v>0.96066387049803059</v>
      </c>
      <c r="Q474">
        <f t="shared" si="165"/>
        <v>2.4450586446287677E-2</v>
      </c>
      <c r="R474">
        <f t="shared" si="166"/>
        <v>1</v>
      </c>
      <c r="S474">
        <f t="shared" si="167"/>
        <v>1</v>
      </c>
      <c r="T474">
        <f t="shared" si="148"/>
        <v>0</v>
      </c>
      <c r="U474">
        <f t="shared" si="168"/>
        <v>0.29660090578719245</v>
      </c>
      <c r="V474">
        <f t="shared" si="149"/>
        <v>0.70339909421280755</v>
      </c>
      <c r="W474">
        <f t="shared" si="150"/>
        <v>2</v>
      </c>
      <c r="X474">
        <f t="shared" si="151"/>
        <v>0.94122702455693186</v>
      </c>
      <c r="Y474">
        <f t="shared" si="152"/>
        <v>5.8772975443068143E-2</v>
      </c>
      <c r="Z474">
        <f t="shared" si="153"/>
        <v>1</v>
      </c>
      <c r="AA474">
        <f t="shared" si="154"/>
        <v>1</v>
      </c>
    </row>
    <row r="475" spans="1:27" x14ac:dyDescent="0.2">
      <c r="A475">
        <v>47</v>
      </c>
      <c r="B475">
        <v>0</v>
      </c>
      <c r="C475">
        <v>8</v>
      </c>
      <c r="D475">
        <v>0</v>
      </c>
      <c r="E475">
        <v>9.2084816123862954</v>
      </c>
      <c r="F475">
        <v>1</v>
      </c>
      <c r="G475">
        <f t="shared" si="155"/>
        <v>8.8849579811513681</v>
      </c>
      <c r="H475">
        <f t="shared" si="156"/>
        <v>0.32352363123492722</v>
      </c>
      <c r="I475">
        <f t="shared" si="157"/>
        <v>0.10466753996743318</v>
      </c>
      <c r="J475">
        <f t="shared" si="158"/>
        <v>9.2084816123862954</v>
      </c>
      <c r="K475">
        <f t="shared" si="159"/>
        <v>-0.46131963443112478</v>
      </c>
      <c r="L475">
        <f t="shared" si="160"/>
        <v>0.38667281661956321</v>
      </c>
      <c r="M475">
        <f t="shared" si="161"/>
        <v>1.7845461760052465E-2</v>
      </c>
      <c r="N475">
        <f t="shared" si="162"/>
        <v>1</v>
      </c>
      <c r="O475">
        <f t="shared" si="163"/>
        <v>2.6321474233734499</v>
      </c>
      <c r="P475">
        <f t="shared" si="164"/>
        <v>0.93290209407089997</v>
      </c>
      <c r="Q475">
        <f t="shared" si="165"/>
        <v>2.2810003297003337E-2</v>
      </c>
      <c r="R475">
        <f t="shared" si="166"/>
        <v>1</v>
      </c>
      <c r="S475">
        <f t="shared" si="167"/>
        <v>1</v>
      </c>
      <c r="T475">
        <f t="shared" si="148"/>
        <v>0</v>
      </c>
      <c r="U475">
        <f t="shared" si="168"/>
        <v>0.24805981055689261</v>
      </c>
      <c r="V475">
        <f t="shared" si="149"/>
        <v>0.75194018944310737</v>
      </c>
      <c r="W475">
        <f t="shared" si="150"/>
        <v>2</v>
      </c>
      <c r="X475">
        <f t="shared" si="151"/>
        <v>0.79740456298569296</v>
      </c>
      <c r="Y475">
        <f t="shared" si="152"/>
        <v>0.20259543701430704</v>
      </c>
      <c r="Z475">
        <f t="shared" si="153"/>
        <v>1</v>
      </c>
      <c r="AA475">
        <f t="shared" si="154"/>
        <v>1</v>
      </c>
    </row>
    <row r="476" spans="1:27" x14ac:dyDescent="0.2">
      <c r="A476">
        <v>47</v>
      </c>
      <c r="B476">
        <v>0</v>
      </c>
      <c r="C476">
        <v>9</v>
      </c>
      <c r="D476">
        <v>1</v>
      </c>
      <c r="E476">
        <v>10.54739803882763</v>
      </c>
      <c r="F476">
        <v>1</v>
      </c>
      <c r="G476">
        <f t="shared" si="155"/>
        <v>10.162527672575422</v>
      </c>
      <c r="H476">
        <f t="shared" si="156"/>
        <v>0.38487036625220838</v>
      </c>
      <c r="I476">
        <f t="shared" si="157"/>
        <v>0.14812519881910902</v>
      </c>
      <c r="J476">
        <f t="shared" si="158"/>
        <v>10.54739803882763</v>
      </c>
      <c r="K476">
        <f t="shared" si="159"/>
        <v>2.3860825309415699</v>
      </c>
      <c r="L476">
        <f t="shared" si="160"/>
        <v>0.91575985166481244</v>
      </c>
      <c r="M476">
        <f t="shared" si="161"/>
        <v>1.6342157414275728E-2</v>
      </c>
      <c r="N476">
        <f t="shared" si="162"/>
        <v>1</v>
      </c>
      <c r="O476">
        <f t="shared" si="163"/>
        <v>4.4279896606037346</v>
      </c>
      <c r="P476">
        <f t="shared" si="164"/>
        <v>0.98820237955684942</v>
      </c>
      <c r="Q476">
        <f t="shared" si="165"/>
        <v>2.254089953579828E-2</v>
      </c>
      <c r="R476">
        <f t="shared" si="166"/>
        <v>1</v>
      </c>
      <c r="S476">
        <f t="shared" si="167"/>
        <v>1</v>
      </c>
      <c r="T476">
        <f t="shared" si="148"/>
        <v>0</v>
      </c>
      <c r="U476">
        <f t="shared" si="168"/>
        <v>0.19300985607727622</v>
      </c>
      <c r="V476">
        <f t="shared" si="149"/>
        <v>0.80699014392272383</v>
      </c>
      <c r="W476">
        <f t="shared" si="150"/>
        <v>2</v>
      </c>
      <c r="X476">
        <f t="shared" si="151"/>
        <v>0.97422025767453335</v>
      </c>
      <c r="Y476">
        <f t="shared" si="152"/>
        <v>2.5779742325466648E-2</v>
      </c>
      <c r="Z476">
        <f t="shared" si="153"/>
        <v>1</v>
      </c>
      <c r="AA476">
        <f t="shared" si="154"/>
        <v>1</v>
      </c>
    </row>
    <row r="477" spans="1:27" x14ac:dyDescent="0.2">
      <c r="A477">
        <v>47</v>
      </c>
      <c r="B477">
        <v>0</v>
      </c>
      <c r="C477">
        <v>10</v>
      </c>
      <c r="D477">
        <v>0</v>
      </c>
      <c r="E477">
        <v>11.572768302068786</v>
      </c>
      <c r="F477">
        <v>0</v>
      </c>
      <c r="G477">
        <f t="shared" si="155"/>
        <v>11.48125352971643</v>
      </c>
      <c r="H477">
        <f t="shared" si="156"/>
        <v>9.1514772352356388E-2</v>
      </c>
      <c r="I477">
        <f t="shared" si="157"/>
        <v>8.3749535587036138E-3</v>
      </c>
      <c r="J477">
        <f t="shared" si="158"/>
        <v>11.572768302068786</v>
      </c>
      <c r="K477">
        <f t="shared" si="159"/>
        <v>-0.26418422086946058</v>
      </c>
      <c r="L477">
        <f t="shared" si="160"/>
        <v>0.43433541363279082</v>
      </c>
      <c r="M477">
        <f t="shared" si="161"/>
        <v>9.2441797140940998E-3</v>
      </c>
      <c r="N477">
        <f t="shared" si="162"/>
        <v>9.2441797140940998E-3</v>
      </c>
      <c r="O477">
        <f t="shared" si="163"/>
        <v>3.6369283775975996</v>
      </c>
      <c r="P477">
        <f t="shared" si="164"/>
        <v>0.97434253548868333</v>
      </c>
      <c r="Q477">
        <f t="shared" si="165"/>
        <v>5.7834232989289883E-4</v>
      </c>
      <c r="R477">
        <f t="shared" si="166"/>
        <v>5.7834232989289883E-4</v>
      </c>
      <c r="S477">
        <f t="shared" si="167"/>
        <v>4.302585706281014E-3</v>
      </c>
      <c r="T477">
        <f t="shared" si="148"/>
        <v>-2.3662704698919343</v>
      </c>
      <c r="U477">
        <f t="shared" si="168"/>
        <v>0.79265652116865837</v>
      </c>
      <c r="V477">
        <f t="shared" si="149"/>
        <v>0.20734347883134163</v>
      </c>
      <c r="W477">
        <f t="shared" si="150"/>
        <v>1</v>
      </c>
      <c r="X477">
        <f t="shared" si="151"/>
        <v>0.54630236887209183</v>
      </c>
      <c r="Y477">
        <f t="shared" si="152"/>
        <v>0.45369763112790817</v>
      </c>
      <c r="Z477">
        <f t="shared" si="153"/>
        <v>1</v>
      </c>
      <c r="AA477">
        <f t="shared" si="154"/>
        <v>0</v>
      </c>
    </row>
    <row r="478" spans="1:27" x14ac:dyDescent="0.2">
      <c r="A478">
        <v>48</v>
      </c>
      <c r="B478">
        <v>1</v>
      </c>
      <c r="C478">
        <v>1</v>
      </c>
      <c r="D478">
        <v>1</v>
      </c>
      <c r="E478">
        <v>0.80860090205083868</v>
      </c>
      <c r="F478">
        <v>1</v>
      </c>
      <c r="G478">
        <f t="shared" si="155"/>
        <v>0.99134592960887336</v>
      </c>
      <c r="H478">
        <f t="shared" si="156"/>
        <v>-0.18274502755803468</v>
      </c>
      <c r="I478">
        <f t="shared" si="157"/>
        <v>3.3395745097186853E-2</v>
      </c>
      <c r="J478">
        <f t="shared" si="158"/>
        <v>0.80860090205083868</v>
      </c>
      <c r="K478">
        <f t="shared" si="159"/>
        <v>1.5740567264865821</v>
      </c>
      <c r="L478">
        <f t="shared" si="160"/>
        <v>0.8283611579236102</v>
      </c>
      <c r="M478">
        <f t="shared" si="161"/>
        <v>0.8283611579236102</v>
      </c>
      <c r="N478">
        <f t="shared" si="162"/>
        <v>1</v>
      </c>
      <c r="O478">
        <f t="shared" si="163"/>
        <v>0.28916930400809759</v>
      </c>
      <c r="P478">
        <f t="shared" si="164"/>
        <v>0.57179275264714913</v>
      </c>
      <c r="Q478">
        <f t="shared" si="165"/>
        <v>0.57179275264714913</v>
      </c>
      <c r="R478">
        <f t="shared" si="166"/>
        <v>1</v>
      </c>
      <c r="S478">
        <f t="shared" si="167"/>
        <v>1</v>
      </c>
      <c r="T478">
        <f t="shared" si="148"/>
        <v>0</v>
      </c>
      <c r="U478">
        <f t="shared" si="168"/>
        <v>0.52194798509532125</v>
      </c>
      <c r="V478">
        <f t="shared" si="149"/>
        <v>0.47805201490467875</v>
      </c>
      <c r="W478">
        <f t="shared" si="150"/>
        <v>1</v>
      </c>
      <c r="X478">
        <f t="shared" si="151"/>
        <v>0.7057081148203177</v>
      </c>
      <c r="Y478">
        <f t="shared" si="152"/>
        <v>0.2942918851796823</v>
      </c>
      <c r="Z478">
        <f t="shared" si="153"/>
        <v>1</v>
      </c>
      <c r="AA478">
        <f t="shared" si="154"/>
        <v>1</v>
      </c>
    </row>
    <row r="479" spans="1:27" x14ac:dyDescent="0.2">
      <c r="A479">
        <v>48</v>
      </c>
      <c r="B479">
        <v>0</v>
      </c>
      <c r="C479">
        <v>2</v>
      </c>
      <c r="D479">
        <v>1</v>
      </c>
      <c r="E479">
        <v>1.8466480847333804</v>
      </c>
      <c r="F479">
        <v>1</v>
      </c>
      <c r="G479">
        <f t="shared" si="155"/>
        <v>2.0146274926596561</v>
      </c>
      <c r="H479">
        <f t="shared" si="156"/>
        <v>-0.16797940792627575</v>
      </c>
      <c r="I479">
        <f t="shared" si="157"/>
        <v>2.8217081487262152E-2</v>
      </c>
      <c r="J479">
        <f t="shared" si="158"/>
        <v>1.8466480847333804</v>
      </c>
      <c r="K479">
        <f t="shared" si="159"/>
        <v>1.660609622777736</v>
      </c>
      <c r="L479">
        <f t="shared" si="160"/>
        <v>0.84031982068762079</v>
      </c>
      <c r="M479">
        <f t="shared" si="161"/>
        <v>0.69608829969095809</v>
      </c>
      <c r="N479">
        <f t="shared" si="162"/>
        <v>1</v>
      </c>
      <c r="O479">
        <f t="shared" si="163"/>
        <v>0.73032140425763425</v>
      </c>
      <c r="P479">
        <f t="shared" si="164"/>
        <v>0.67487579857134228</v>
      </c>
      <c r="Q479">
        <f t="shared" si="165"/>
        <v>0.38588909056005077</v>
      </c>
      <c r="R479">
        <f t="shared" si="166"/>
        <v>1</v>
      </c>
      <c r="S479">
        <f t="shared" si="167"/>
        <v>1</v>
      </c>
      <c r="T479">
        <f t="shared" si="148"/>
        <v>0</v>
      </c>
      <c r="U479">
        <f t="shared" si="168"/>
        <v>0.66324190064319866</v>
      </c>
      <c r="V479">
        <f t="shared" si="149"/>
        <v>0.33675809935680134</v>
      </c>
      <c r="W479">
        <f t="shared" si="150"/>
        <v>1</v>
      </c>
      <c r="X479">
        <f t="shared" si="151"/>
        <v>0.78460520624979824</v>
      </c>
      <c r="Y479">
        <f t="shared" si="152"/>
        <v>0.21539479375020176</v>
      </c>
      <c r="Z479">
        <f t="shared" si="153"/>
        <v>1</v>
      </c>
      <c r="AA479">
        <f t="shared" si="154"/>
        <v>1</v>
      </c>
    </row>
    <row r="480" spans="1:27" x14ac:dyDescent="0.2">
      <c r="A480">
        <v>48</v>
      </c>
      <c r="B480">
        <v>0</v>
      </c>
      <c r="C480">
        <v>3</v>
      </c>
      <c r="D480">
        <v>0</v>
      </c>
      <c r="E480">
        <v>3.3412844653489602</v>
      </c>
      <c r="F480">
        <v>1</v>
      </c>
      <c r="G480">
        <f t="shared" si="155"/>
        <v>3.0708734770384685</v>
      </c>
      <c r="H480">
        <f t="shared" si="156"/>
        <v>0.27041098831049171</v>
      </c>
      <c r="I480">
        <f t="shared" si="157"/>
        <v>7.3122102599056882E-2</v>
      </c>
      <c r="J480">
        <f t="shared" si="158"/>
        <v>3.3412844653489602</v>
      </c>
      <c r="K480">
        <f t="shared" si="159"/>
        <v>-0.95052948409802374</v>
      </c>
      <c r="L480">
        <f t="shared" si="160"/>
        <v>0.2787783509156232</v>
      </c>
      <c r="M480">
        <f t="shared" si="161"/>
        <v>0.19405434827950541</v>
      </c>
      <c r="N480">
        <f t="shared" si="162"/>
        <v>1</v>
      </c>
      <c r="O480">
        <f t="shared" si="163"/>
        <v>0.13869010546540905</v>
      </c>
      <c r="P480">
        <f t="shared" si="164"/>
        <v>0.53461705604826815</v>
      </c>
      <c r="Q480">
        <f t="shared" si="165"/>
        <v>0.20630288955635789</v>
      </c>
      <c r="R480">
        <f t="shared" si="166"/>
        <v>1</v>
      </c>
      <c r="S480">
        <f t="shared" si="167"/>
        <v>1</v>
      </c>
      <c r="T480">
        <f t="shared" si="148"/>
        <v>0</v>
      </c>
      <c r="U480">
        <f t="shared" si="168"/>
        <v>0.64943753585380692</v>
      </c>
      <c r="V480">
        <f t="shared" si="149"/>
        <v>0.35056246414619308</v>
      </c>
      <c r="W480">
        <f t="shared" si="150"/>
        <v>1</v>
      </c>
      <c r="X480">
        <f t="shared" si="151"/>
        <v>0.3684657978108945</v>
      </c>
      <c r="Y480">
        <f t="shared" si="152"/>
        <v>0.6315342021891055</v>
      </c>
      <c r="Z480">
        <f t="shared" si="153"/>
        <v>0</v>
      </c>
      <c r="AA480">
        <f t="shared" si="154"/>
        <v>0</v>
      </c>
    </row>
    <row r="481" spans="1:27" x14ac:dyDescent="0.2">
      <c r="A481">
        <v>48</v>
      </c>
      <c r="B481">
        <v>0</v>
      </c>
      <c r="C481">
        <v>4</v>
      </c>
      <c r="D481">
        <v>1</v>
      </c>
      <c r="E481">
        <v>4.4875233469480218</v>
      </c>
      <c r="F481">
        <v>1</v>
      </c>
      <c r="G481">
        <f t="shared" si="155"/>
        <v>4.161145812435759</v>
      </c>
      <c r="H481">
        <f t="shared" si="156"/>
        <v>0.32637753451226281</v>
      </c>
      <c r="I481">
        <f t="shared" si="157"/>
        <v>0.1065222950343033</v>
      </c>
      <c r="J481">
        <f t="shared" si="158"/>
        <v>4.4875233469480218</v>
      </c>
      <c r="K481">
        <f t="shared" si="159"/>
        <v>1.8808071306575296</v>
      </c>
      <c r="L481">
        <f t="shared" si="160"/>
        <v>0.86770380764322352</v>
      </c>
      <c r="M481">
        <f t="shared" si="161"/>
        <v>0.16838169689185106</v>
      </c>
      <c r="N481">
        <f t="shared" si="162"/>
        <v>1</v>
      </c>
      <c r="O481">
        <f t="shared" si="163"/>
        <v>1.8526477183779104</v>
      </c>
      <c r="P481">
        <f t="shared" si="164"/>
        <v>0.86443767584584319</v>
      </c>
      <c r="Q481">
        <f t="shared" si="165"/>
        <v>0.17833599036837969</v>
      </c>
      <c r="R481">
        <f t="shared" si="166"/>
        <v>1</v>
      </c>
      <c r="S481">
        <f t="shared" si="167"/>
        <v>1</v>
      </c>
      <c r="T481">
        <f t="shared" si="148"/>
        <v>0</v>
      </c>
      <c r="U481">
        <f t="shared" si="168"/>
        <v>0.63625163270480578</v>
      </c>
      <c r="V481">
        <f t="shared" si="149"/>
        <v>0.36374836729519422</v>
      </c>
      <c r="W481">
        <f t="shared" si="150"/>
        <v>1</v>
      </c>
      <c r="X481">
        <f t="shared" si="151"/>
        <v>0.86651575753455545</v>
      </c>
      <c r="Y481">
        <f t="shared" si="152"/>
        <v>0.13348424246544455</v>
      </c>
      <c r="Z481">
        <f t="shared" si="153"/>
        <v>1</v>
      </c>
      <c r="AA481">
        <f t="shared" si="154"/>
        <v>1</v>
      </c>
    </row>
    <row r="482" spans="1:27" x14ac:dyDescent="0.2">
      <c r="A482">
        <v>48</v>
      </c>
      <c r="B482">
        <v>0</v>
      </c>
      <c r="C482">
        <v>5</v>
      </c>
      <c r="D482">
        <v>0</v>
      </c>
      <c r="E482">
        <v>4.9866148499435958</v>
      </c>
      <c r="F482">
        <v>1</v>
      </c>
      <c r="G482">
        <f t="shared" si="155"/>
        <v>5.2865406379902842</v>
      </c>
      <c r="H482">
        <f t="shared" si="156"/>
        <v>-0.29992578804668835</v>
      </c>
      <c r="I482">
        <f t="shared" si="157"/>
        <v>8.9955478335427025E-2</v>
      </c>
      <c r="J482">
        <f t="shared" si="158"/>
        <v>4.9866148499435958</v>
      </c>
      <c r="K482">
        <f t="shared" si="159"/>
        <v>-0.81334100893209782</v>
      </c>
      <c r="L482">
        <f t="shared" si="160"/>
        <v>0.3071790042719621</v>
      </c>
      <c r="M482">
        <f t="shared" si="161"/>
        <v>5.1723321988862148E-2</v>
      </c>
      <c r="N482">
        <f t="shared" si="162"/>
        <v>1</v>
      </c>
      <c r="O482">
        <f t="shared" si="163"/>
        <v>0.83792706393638006</v>
      </c>
      <c r="P482">
        <f t="shared" si="164"/>
        <v>0.69802845217774001</v>
      </c>
      <c r="Q482">
        <f t="shared" si="165"/>
        <v>0.12448359532442442</v>
      </c>
      <c r="R482">
        <f t="shared" si="166"/>
        <v>1</v>
      </c>
      <c r="S482">
        <f t="shared" si="167"/>
        <v>1</v>
      </c>
      <c r="T482">
        <f t="shared" si="148"/>
        <v>0</v>
      </c>
      <c r="U482">
        <f t="shared" si="168"/>
        <v>0.42088696999523328</v>
      </c>
      <c r="V482">
        <f t="shared" si="149"/>
        <v>0.57911303000476666</v>
      </c>
      <c r="W482">
        <f t="shared" si="150"/>
        <v>2</v>
      </c>
      <c r="X482">
        <f t="shared" si="151"/>
        <v>0.53352501232436733</v>
      </c>
      <c r="Y482">
        <f t="shared" si="152"/>
        <v>0.46647498767563267</v>
      </c>
      <c r="Z482">
        <f t="shared" si="153"/>
        <v>1</v>
      </c>
      <c r="AA482">
        <f t="shared" si="154"/>
        <v>1</v>
      </c>
    </row>
    <row r="483" spans="1:27" x14ac:dyDescent="0.2">
      <c r="A483">
        <v>48</v>
      </c>
      <c r="B483">
        <v>0</v>
      </c>
      <c r="C483">
        <v>6</v>
      </c>
      <c r="D483">
        <v>1</v>
      </c>
      <c r="E483">
        <v>6.6406253455630004</v>
      </c>
      <c r="F483">
        <v>1</v>
      </c>
      <c r="G483">
        <f t="shared" si="155"/>
        <v>6.4481894043266221</v>
      </c>
      <c r="H483">
        <f t="shared" si="156"/>
        <v>0.19243594123637831</v>
      </c>
      <c r="I483">
        <f t="shared" si="157"/>
        <v>3.7031591479530841E-2</v>
      </c>
      <c r="J483">
        <f t="shared" si="158"/>
        <v>6.6406253455630004</v>
      </c>
      <c r="K483">
        <f t="shared" si="159"/>
        <v>2.0603338584396038</v>
      </c>
      <c r="L483">
        <f t="shared" si="160"/>
        <v>0.88698764041097233</v>
      </c>
      <c r="M483">
        <f t="shared" si="161"/>
        <v>4.5877947325117796E-2</v>
      </c>
      <c r="N483">
        <f t="shared" si="162"/>
        <v>1</v>
      </c>
      <c r="O483">
        <f t="shared" si="163"/>
        <v>2.7676788312083147</v>
      </c>
      <c r="P483">
        <f t="shared" si="164"/>
        <v>0.94090405316721371</v>
      </c>
      <c r="Q483">
        <f t="shared" si="165"/>
        <v>0.11712711939357814</v>
      </c>
      <c r="R483">
        <f t="shared" si="166"/>
        <v>1</v>
      </c>
      <c r="S483">
        <f t="shared" si="167"/>
        <v>1</v>
      </c>
      <c r="T483">
        <f t="shared" si="148"/>
        <v>0</v>
      </c>
      <c r="U483">
        <f t="shared" si="168"/>
        <v>0.22159274415473415</v>
      </c>
      <c r="V483">
        <f t="shared" si="149"/>
        <v>0.77840725584526582</v>
      </c>
      <c r="W483">
        <f t="shared" si="150"/>
        <v>2</v>
      </c>
      <c r="X483">
        <f t="shared" si="151"/>
        <v>0.92895656730957876</v>
      </c>
      <c r="Y483">
        <f t="shared" si="152"/>
        <v>7.1043432690421238E-2</v>
      </c>
      <c r="Z483">
        <f t="shared" si="153"/>
        <v>1</v>
      </c>
      <c r="AA483">
        <f t="shared" si="154"/>
        <v>1</v>
      </c>
    </row>
    <row r="484" spans="1:27" x14ac:dyDescent="0.2">
      <c r="A484">
        <v>48</v>
      </c>
      <c r="B484">
        <v>0</v>
      </c>
      <c r="C484">
        <v>7</v>
      </c>
      <c r="D484">
        <v>0</v>
      </c>
      <c r="E484">
        <v>7.1803266432203348</v>
      </c>
      <c r="F484">
        <v>1</v>
      </c>
      <c r="G484">
        <f t="shared" si="155"/>
        <v>7.6472600110941809</v>
      </c>
      <c r="H484">
        <f t="shared" si="156"/>
        <v>-0.46693336787384609</v>
      </c>
      <c r="I484">
        <f t="shared" si="157"/>
        <v>0.2180267700340125</v>
      </c>
      <c r="J484">
        <f t="shared" si="158"/>
        <v>7.1803266432203348</v>
      </c>
      <c r="K484">
        <f t="shared" si="159"/>
        <v>-0.63042821604199939</v>
      </c>
      <c r="L484">
        <f t="shared" si="160"/>
        <v>0.34741344746116154</v>
      </c>
      <c r="M484">
        <f t="shared" si="161"/>
        <v>1.5938615842660746E-2</v>
      </c>
      <c r="N484">
        <f t="shared" si="162"/>
        <v>1</v>
      </c>
      <c r="O484">
        <f t="shared" si="163"/>
        <v>1.7702166371764949</v>
      </c>
      <c r="P484">
        <f t="shared" si="164"/>
        <v>0.85448460994147901</v>
      </c>
      <c r="Q484">
        <f t="shared" si="165"/>
        <v>0.10008332092859067</v>
      </c>
      <c r="R484">
        <f t="shared" si="166"/>
        <v>1</v>
      </c>
      <c r="S484">
        <f t="shared" si="167"/>
        <v>1</v>
      </c>
      <c r="T484">
        <f t="shared" si="148"/>
        <v>0</v>
      </c>
      <c r="U484">
        <f t="shared" si="168"/>
        <v>4.3369248174669764E-2</v>
      </c>
      <c r="V484">
        <f t="shared" si="149"/>
        <v>0.95663075182533019</v>
      </c>
      <c r="W484">
        <f t="shared" si="150"/>
        <v>2</v>
      </c>
      <c r="X484">
        <f t="shared" si="151"/>
        <v>0.83249331485365186</v>
      </c>
      <c r="Y484">
        <f t="shared" si="152"/>
        <v>0.16750668514634814</v>
      </c>
      <c r="Z484">
        <f t="shared" si="153"/>
        <v>1</v>
      </c>
      <c r="AA484">
        <f t="shared" si="154"/>
        <v>1</v>
      </c>
    </row>
    <row r="485" spans="1:27" x14ac:dyDescent="0.2">
      <c r="A485">
        <v>48</v>
      </c>
      <c r="B485">
        <v>0</v>
      </c>
      <c r="C485">
        <v>8</v>
      </c>
      <c r="D485">
        <v>1</v>
      </c>
      <c r="E485">
        <v>8.7434204735984444</v>
      </c>
      <c r="F485">
        <v>1</v>
      </c>
      <c r="G485">
        <f t="shared" si="155"/>
        <v>8.8849579811513681</v>
      </c>
      <c r="H485">
        <f t="shared" si="156"/>
        <v>-0.14153750755292371</v>
      </c>
      <c r="I485">
        <f t="shared" si="157"/>
        <v>2.0032866044293936E-2</v>
      </c>
      <c r="J485">
        <f t="shared" si="158"/>
        <v>8.7434204735984444</v>
      </c>
      <c r="K485">
        <f t="shared" si="159"/>
        <v>2.235665974045427</v>
      </c>
      <c r="L485">
        <f t="shared" si="160"/>
        <v>0.9034069194715989</v>
      </c>
      <c r="M485">
        <f t="shared" si="161"/>
        <v>1.4399055839059368E-2</v>
      </c>
      <c r="N485">
        <f t="shared" si="162"/>
        <v>1</v>
      </c>
      <c r="O485">
        <f t="shared" si="163"/>
        <v>3.6613303940689468</v>
      </c>
      <c r="P485">
        <f t="shared" si="164"/>
        <v>0.97494555555094564</v>
      </c>
      <c r="Q485">
        <f t="shared" si="165"/>
        <v>9.7575788924108411E-2</v>
      </c>
      <c r="R485">
        <f t="shared" si="166"/>
        <v>1</v>
      </c>
      <c r="S485">
        <f t="shared" si="167"/>
        <v>1</v>
      </c>
      <c r="T485">
        <f t="shared" si="148"/>
        <v>0</v>
      </c>
      <c r="U485">
        <f t="shared" si="168"/>
        <v>6.645592746933617E-3</v>
      </c>
      <c r="V485">
        <f t="shared" si="149"/>
        <v>0.99335440725306634</v>
      </c>
      <c r="W485">
        <f t="shared" si="150"/>
        <v>2</v>
      </c>
      <c r="X485">
        <f t="shared" si="151"/>
        <v>0.9744701389098912</v>
      </c>
      <c r="Y485">
        <f t="shared" si="152"/>
        <v>2.5529861090108796E-2</v>
      </c>
      <c r="Z485">
        <f t="shared" si="153"/>
        <v>1</v>
      </c>
      <c r="AA485">
        <f t="shared" si="154"/>
        <v>1</v>
      </c>
    </row>
    <row r="486" spans="1:27" x14ac:dyDescent="0.2">
      <c r="A486">
        <v>48</v>
      </c>
      <c r="B486">
        <v>0</v>
      </c>
      <c r="C486">
        <v>9</v>
      </c>
      <c r="D486">
        <v>1</v>
      </c>
      <c r="E486">
        <v>10.062590104947679</v>
      </c>
      <c r="F486">
        <v>1</v>
      </c>
      <c r="G486">
        <f t="shared" si="155"/>
        <v>10.162527672575422</v>
      </c>
      <c r="H486">
        <f t="shared" si="156"/>
        <v>-9.9937567627742752E-2</v>
      </c>
      <c r="I486">
        <f t="shared" si="157"/>
        <v>9.9875174233496553E-3</v>
      </c>
      <c r="J486">
        <f t="shared" si="158"/>
        <v>10.062590104947679</v>
      </c>
      <c r="K486">
        <f t="shared" si="159"/>
        <v>2.3456590015276158</v>
      </c>
      <c r="L486">
        <f t="shared" si="160"/>
        <v>0.91258856281349221</v>
      </c>
      <c r="M486">
        <f t="shared" si="161"/>
        <v>1.3140413674038412E-2</v>
      </c>
      <c r="N486">
        <f t="shared" si="162"/>
        <v>1</v>
      </c>
      <c r="O486">
        <f t="shared" si="163"/>
        <v>4.2219546731611777</v>
      </c>
      <c r="P486">
        <f t="shared" si="164"/>
        <v>0.98554215423134228</v>
      </c>
      <c r="Q486">
        <f t="shared" si="165"/>
        <v>9.6165053217088556E-2</v>
      </c>
      <c r="R486">
        <f t="shared" si="166"/>
        <v>1</v>
      </c>
      <c r="S486">
        <f t="shared" si="167"/>
        <v>1</v>
      </c>
      <c r="T486">
        <f t="shared" si="148"/>
        <v>0</v>
      </c>
      <c r="U486">
        <f t="shared" si="168"/>
        <v>9.1332307311189377E-4</v>
      </c>
      <c r="V486">
        <f t="shared" si="149"/>
        <v>0.99908667692688813</v>
      </c>
      <c r="W486">
        <f t="shared" si="150"/>
        <v>2</v>
      </c>
      <c r="X486">
        <f t="shared" si="151"/>
        <v>0.98547552403303407</v>
      </c>
      <c r="Y486">
        <f t="shared" si="152"/>
        <v>1.4524475966965933E-2</v>
      </c>
      <c r="Z486">
        <f t="shared" si="153"/>
        <v>1</v>
      </c>
      <c r="AA486">
        <f t="shared" si="154"/>
        <v>1</v>
      </c>
    </row>
    <row r="487" spans="1:27" x14ac:dyDescent="0.2">
      <c r="A487">
        <v>48</v>
      </c>
      <c r="B487">
        <v>0</v>
      </c>
      <c r="C487">
        <v>10</v>
      </c>
      <c r="D487">
        <v>0</v>
      </c>
      <c r="E487">
        <v>11.660549859069629</v>
      </c>
      <c r="F487">
        <v>1</v>
      </c>
      <c r="G487">
        <f t="shared" si="155"/>
        <v>11.48125352971643</v>
      </c>
      <c r="H487">
        <f t="shared" si="156"/>
        <v>0.17929632935319972</v>
      </c>
      <c r="I487">
        <f t="shared" si="157"/>
        <v>3.2147173719531068E-2</v>
      </c>
      <c r="J487">
        <f t="shared" si="158"/>
        <v>11.660549859069629</v>
      </c>
      <c r="K487">
        <f t="shared" si="159"/>
        <v>-0.25686495048741909</v>
      </c>
      <c r="L487">
        <f t="shared" si="160"/>
        <v>0.43613452837393019</v>
      </c>
      <c r="M487">
        <f t="shared" si="161"/>
        <v>5.7309881203650862E-3</v>
      </c>
      <c r="N487">
        <f t="shared" si="162"/>
        <v>5.7309881203650862E-3</v>
      </c>
      <c r="O487">
        <f t="shared" si="163"/>
        <v>3.6742340211946685</v>
      </c>
      <c r="P487">
        <f t="shared" si="164"/>
        <v>0.97525882460574398</v>
      </c>
      <c r="Q487">
        <f t="shared" si="165"/>
        <v>9.3785816768646599E-2</v>
      </c>
      <c r="R487">
        <f t="shared" si="166"/>
        <v>9.3785816768646599E-2</v>
      </c>
      <c r="S487">
        <f t="shared" si="167"/>
        <v>5.5943240475878848E-2</v>
      </c>
      <c r="T487">
        <f t="shared" si="148"/>
        <v>-1.2522523810100212</v>
      </c>
      <c r="U487">
        <f t="shared" si="168"/>
        <v>5.5858509782562138E-5</v>
      </c>
      <c r="V487">
        <f t="shared" si="149"/>
        <v>0.99994414149021749</v>
      </c>
      <c r="W487">
        <f t="shared" si="150"/>
        <v>2</v>
      </c>
      <c r="X487">
        <f t="shared" si="151"/>
        <v>0.975228709925969</v>
      </c>
      <c r="Y487">
        <f t="shared" si="152"/>
        <v>2.4771290074031005E-2</v>
      </c>
      <c r="Z487">
        <f t="shared" si="153"/>
        <v>1</v>
      </c>
      <c r="AA487">
        <f t="shared" si="154"/>
        <v>1</v>
      </c>
    </row>
    <row r="488" spans="1:27" x14ac:dyDescent="0.2">
      <c r="A488">
        <v>49</v>
      </c>
      <c r="B488">
        <v>1</v>
      </c>
      <c r="C488">
        <v>1</v>
      </c>
      <c r="D488">
        <v>0</v>
      </c>
      <c r="E488">
        <v>0.99615923335791923</v>
      </c>
      <c r="F488">
        <v>1</v>
      </c>
      <c r="G488">
        <f t="shared" si="155"/>
        <v>0.99134592960887336</v>
      </c>
      <c r="H488">
        <f t="shared" si="156"/>
        <v>4.8133037490458719E-3</v>
      </c>
      <c r="I488">
        <f t="shared" si="157"/>
        <v>2.3167892980579045E-5</v>
      </c>
      <c r="J488">
        <f t="shared" si="158"/>
        <v>0.99615923335791923</v>
      </c>
      <c r="K488">
        <f t="shared" si="159"/>
        <v>-1.1460672056780292</v>
      </c>
      <c r="L488">
        <f t="shared" si="160"/>
        <v>0.24120815695747844</v>
      </c>
      <c r="M488">
        <f t="shared" si="161"/>
        <v>0.24120815695747844</v>
      </c>
      <c r="N488">
        <f t="shared" si="162"/>
        <v>1</v>
      </c>
      <c r="O488">
        <f t="shared" si="163"/>
        <v>-0.85794756062555522</v>
      </c>
      <c r="P488">
        <f t="shared" si="164"/>
        <v>0.29776833734976704</v>
      </c>
      <c r="Q488">
        <f t="shared" si="165"/>
        <v>0.29776833734976704</v>
      </c>
      <c r="R488">
        <f t="shared" si="166"/>
        <v>1</v>
      </c>
      <c r="S488">
        <f t="shared" si="167"/>
        <v>1</v>
      </c>
      <c r="T488">
        <f t="shared" si="148"/>
        <v>0</v>
      </c>
      <c r="U488">
        <f t="shared" si="168"/>
        <v>0.37907417023740436</v>
      </c>
      <c r="V488">
        <f t="shared" si="149"/>
        <v>0.62092582976259569</v>
      </c>
      <c r="W488">
        <f t="shared" si="150"/>
        <v>2</v>
      </c>
      <c r="X488">
        <f t="shared" si="151"/>
        <v>0.27632783389908233</v>
      </c>
      <c r="Y488">
        <f t="shared" si="152"/>
        <v>0.72367216610091767</v>
      </c>
      <c r="Z488">
        <f t="shared" si="153"/>
        <v>0</v>
      </c>
      <c r="AA488">
        <f t="shared" si="154"/>
        <v>0</v>
      </c>
    </row>
    <row r="489" spans="1:27" x14ac:dyDescent="0.2">
      <c r="A489">
        <v>49</v>
      </c>
      <c r="B489">
        <v>0</v>
      </c>
      <c r="C489">
        <v>2</v>
      </c>
      <c r="D489">
        <v>0</v>
      </c>
      <c r="E489">
        <v>2.1252118374643341</v>
      </c>
      <c r="F489">
        <v>1</v>
      </c>
      <c r="G489">
        <f t="shared" si="155"/>
        <v>2.0146274926596561</v>
      </c>
      <c r="H489">
        <f t="shared" si="156"/>
        <v>0.11058434480467794</v>
      </c>
      <c r="I489">
        <f t="shared" si="157"/>
        <v>1.2228897315879899E-2</v>
      </c>
      <c r="J489">
        <f t="shared" si="158"/>
        <v>2.1252118374643341</v>
      </c>
      <c r="K489">
        <f t="shared" si="159"/>
        <v>-1.0519262315674476</v>
      </c>
      <c r="L489">
        <f t="shared" si="160"/>
        <v>0.25885538307088707</v>
      </c>
      <c r="M489">
        <f t="shared" si="161"/>
        <v>6.2438029869050733E-2</v>
      </c>
      <c r="N489">
        <f t="shared" si="162"/>
        <v>1</v>
      </c>
      <c r="O489">
        <f t="shared" si="163"/>
        <v>-0.37811973015392375</v>
      </c>
      <c r="P489">
        <f t="shared" si="164"/>
        <v>0.40658047521565488</v>
      </c>
      <c r="Q489">
        <f t="shared" si="165"/>
        <v>0.12106679210384372</v>
      </c>
      <c r="R489">
        <f t="shared" si="166"/>
        <v>1</v>
      </c>
      <c r="S489">
        <f t="shared" si="167"/>
        <v>1</v>
      </c>
      <c r="T489">
        <f t="shared" si="148"/>
        <v>0</v>
      </c>
      <c r="U489">
        <f t="shared" si="168"/>
        <v>0.23945903756736719</v>
      </c>
      <c r="V489">
        <f t="shared" si="149"/>
        <v>0.76054096243263281</v>
      </c>
      <c r="W489">
        <f t="shared" si="150"/>
        <v>2</v>
      </c>
      <c r="X489">
        <f t="shared" si="151"/>
        <v>0.37120636682611818</v>
      </c>
      <c r="Y489">
        <f t="shared" si="152"/>
        <v>0.62879363317388182</v>
      </c>
      <c r="Z489">
        <f t="shared" si="153"/>
        <v>0</v>
      </c>
      <c r="AA489">
        <f t="shared" si="154"/>
        <v>0</v>
      </c>
    </row>
    <row r="490" spans="1:27" x14ac:dyDescent="0.2">
      <c r="A490">
        <v>49</v>
      </c>
      <c r="B490">
        <v>0</v>
      </c>
      <c r="C490">
        <v>3</v>
      </c>
      <c r="D490">
        <v>1</v>
      </c>
      <c r="E490">
        <v>2.7089301182589094</v>
      </c>
      <c r="F490">
        <v>1</v>
      </c>
      <c r="G490">
        <f t="shared" si="155"/>
        <v>3.0708734770384685</v>
      </c>
      <c r="H490">
        <f t="shared" si="156"/>
        <v>-0.36194335877955908</v>
      </c>
      <c r="I490">
        <f t="shared" si="157"/>
        <v>0.13100299496462864</v>
      </c>
      <c r="J490">
        <f t="shared" si="158"/>
        <v>2.7089301182589094</v>
      </c>
      <c r="K490">
        <f t="shared" si="159"/>
        <v>1.7325071325119197</v>
      </c>
      <c r="L490">
        <f t="shared" si="160"/>
        <v>0.84973282912858417</v>
      </c>
      <c r="M490">
        <f t="shared" si="161"/>
        <v>5.305564376584352E-2</v>
      </c>
      <c r="N490">
        <f t="shared" si="162"/>
        <v>1</v>
      </c>
      <c r="O490">
        <f t="shared" si="163"/>
        <v>1.0967763558660935</v>
      </c>
      <c r="P490">
        <f t="shared" si="164"/>
        <v>0.74965560462466674</v>
      </c>
      <c r="Q490">
        <f t="shared" si="165"/>
        <v>9.0758399234575793E-2</v>
      </c>
      <c r="R490">
        <f t="shared" si="166"/>
        <v>1</v>
      </c>
      <c r="S490">
        <f t="shared" si="167"/>
        <v>1</v>
      </c>
      <c r="T490">
        <f t="shared" si="148"/>
        <v>0</v>
      </c>
      <c r="U490">
        <f t="shared" si="168"/>
        <v>0.15544637967778463</v>
      </c>
      <c r="V490">
        <f t="shared" si="149"/>
        <v>0.84455362032221537</v>
      </c>
      <c r="W490">
        <f t="shared" si="150"/>
        <v>2</v>
      </c>
      <c r="X490">
        <f t="shared" si="151"/>
        <v>0.76521224686200151</v>
      </c>
      <c r="Y490">
        <f t="shared" si="152"/>
        <v>0.23478775313799849</v>
      </c>
      <c r="Z490">
        <f t="shared" si="153"/>
        <v>1</v>
      </c>
      <c r="AA490">
        <f t="shared" si="154"/>
        <v>1</v>
      </c>
    </row>
    <row r="491" spans="1:27" x14ac:dyDescent="0.2">
      <c r="A491">
        <v>49</v>
      </c>
      <c r="B491">
        <v>0</v>
      </c>
      <c r="C491">
        <v>4</v>
      </c>
      <c r="D491">
        <v>0</v>
      </c>
      <c r="E491">
        <v>4.3026435156787555</v>
      </c>
      <c r="F491">
        <v>0</v>
      </c>
      <c r="G491">
        <f t="shared" si="155"/>
        <v>4.161145812435759</v>
      </c>
      <c r="H491">
        <f t="shared" si="156"/>
        <v>0.14149770324299649</v>
      </c>
      <c r="I491">
        <f t="shared" si="157"/>
        <v>2.0021600023043099E-2</v>
      </c>
      <c r="J491">
        <f t="shared" si="158"/>
        <v>4.3026435156787555</v>
      </c>
      <c r="K491">
        <f t="shared" si="159"/>
        <v>-0.8703708828611052</v>
      </c>
      <c r="L491">
        <f t="shared" si="160"/>
        <v>0.29517713485389208</v>
      </c>
      <c r="M491">
        <f t="shared" si="161"/>
        <v>3.7394830851213069E-2</v>
      </c>
      <c r="N491">
        <f t="shared" si="162"/>
        <v>1</v>
      </c>
      <c r="O491">
        <f t="shared" si="163"/>
        <v>0.54725107573932963</v>
      </c>
      <c r="P491">
        <f t="shared" si="164"/>
        <v>0.63349758472229012</v>
      </c>
      <c r="Q491">
        <f t="shared" si="165"/>
        <v>3.3263172526210687E-2</v>
      </c>
      <c r="R491">
        <f t="shared" si="166"/>
        <v>1</v>
      </c>
      <c r="S491">
        <f t="shared" si="167"/>
        <v>1</v>
      </c>
      <c r="T491">
        <f t="shared" si="148"/>
        <v>0</v>
      </c>
      <c r="U491">
        <f t="shared" si="168"/>
        <v>0.17144428276021939</v>
      </c>
      <c r="V491">
        <f t="shared" si="149"/>
        <v>0.82855571723978061</v>
      </c>
      <c r="W491">
        <f t="shared" si="150"/>
        <v>2</v>
      </c>
      <c r="X491">
        <f t="shared" si="151"/>
        <v>0.57549447785148777</v>
      </c>
      <c r="Y491">
        <f t="shared" si="152"/>
        <v>0.42450552214851223</v>
      </c>
      <c r="Z491">
        <f t="shared" si="153"/>
        <v>1</v>
      </c>
      <c r="AA491">
        <f t="shared" si="154"/>
        <v>0</v>
      </c>
    </row>
    <row r="492" spans="1:27" x14ac:dyDescent="0.2">
      <c r="A492">
        <v>49</v>
      </c>
      <c r="B492">
        <v>0</v>
      </c>
      <c r="C492">
        <v>5</v>
      </c>
      <c r="D492">
        <v>0</v>
      </c>
      <c r="E492">
        <v>0</v>
      </c>
      <c r="F492">
        <v>0</v>
      </c>
      <c r="G492">
        <f t="shared" si="155"/>
        <v>5.2865406379902842</v>
      </c>
      <c r="H492">
        <f t="shared" si="156"/>
        <v>0</v>
      </c>
      <c r="I492">
        <f t="shared" si="157"/>
        <v>0</v>
      </c>
      <c r="J492">
        <f t="shared" si="158"/>
        <v>5.2865406379902842</v>
      </c>
      <c r="K492">
        <f t="shared" si="159"/>
        <v>-0.78833304584436747</v>
      </c>
      <c r="L492">
        <f t="shared" si="160"/>
        <v>0.3125267088201561</v>
      </c>
      <c r="M492">
        <f t="shared" si="161"/>
        <v>2.5707947438397011E-2</v>
      </c>
      <c r="N492">
        <f t="shared" si="162"/>
        <v>1</v>
      </c>
      <c r="O492">
        <f t="shared" si="163"/>
        <v>0.96539033682332964</v>
      </c>
      <c r="P492">
        <f t="shared" si="164"/>
        <v>0.72419974131416631</v>
      </c>
      <c r="Q492">
        <f t="shared" si="165"/>
        <v>9.1739915874404238E-3</v>
      </c>
      <c r="R492">
        <f t="shared" si="166"/>
        <v>1</v>
      </c>
      <c r="S492">
        <f t="shared" si="167"/>
        <v>1</v>
      </c>
      <c r="T492">
        <f t="shared" si="148"/>
        <v>0</v>
      </c>
      <c r="U492">
        <f t="shared" si="168"/>
        <v>0.36702567642720285</v>
      </c>
      <c r="V492">
        <f t="shared" si="149"/>
        <v>0.63297432357279715</v>
      </c>
      <c r="W492">
        <f t="shared" si="150"/>
        <v>2</v>
      </c>
      <c r="X492">
        <f t="shared" si="151"/>
        <v>0.57310516809621437</v>
      </c>
      <c r="Y492">
        <f t="shared" si="152"/>
        <v>0.42689483190378563</v>
      </c>
      <c r="Z492">
        <f t="shared" si="153"/>
        <v>1</v>
      </c>
      <c r="AA492">
        <f t="shared" si="154"/>
        <v>0</v>
      </c>
    </row>
    <row r="493" spans="1:27" x14ac:dyDescent="0.2">
      <c r="A493">
        <v>49</v>
      </c>
      <c r="B493">
        <v>0</v>
      </c>
      <c r="C493">
        <v>6</v>
      </c>
      <c r="D493">
        <v>1</v>
      </c>
      <c r="E493">
        <v>0</v>
      </c>
      <c r="F493">
        <v>1</v>
      </c>
      <c r="G493">
        <f t="shared" si="155"/>
        <v>6.4481894043266221</v>
      </c>
      <c r="H493">
        <f t="shared" si="156"/>
        <v>0</v>
      </c>
      <c r="I493">
        <f t="shared" si="157"/>
        <v>0</v>
      </c>
      <c r="J493">
        <f t="shared" si="158"/>
        <v>6.4481894043266221</v>
      </c>
      <c r="K493">
        <f t="shared" si="159"/>
        <v>2.0442884528526628</v>
      </c>
      <c r="L493">
        <f t="shared" si="160"/>
        <v>0.88536922524834161</v>
      </c>
      <c r="M493">
        <f t="shared" si="161"/>
        <v>2.276102550625865E-2</v>
      </c>
      <c r="N493">
        <f t="shared" si="162"/>
        <v>1</v>
      </c>
      <c r="O493">
        <f t="shared" si="163"/>
        <v>2.6858968842446505</v>
      </c>
      <c r="P493">
        <f t="shared" si="164"/>
        <v>0.93618930433186209</v>
      </c>
      <c r="Q493">
        <f t="shared" si="165"/>
        <v>8.5885928021922058E-3</v>
      </c>
      <c r="R493">
        <f t="shared" si="166"/>
        <v>1</v>
      </c>
      <c r="S493">
        <f t="shared" si="167"/>
        <v>1</v>
      </c>
      <c r="T493">
        <f t="shared" si="148"/>
        <v>0</v>
      </c>
      <c r="U493">
        <f t="shared" si="168"/>
        <v>0.60578213898221189</v>
      </c>
      <c r="V493">
        <f t="shared" si="149"/>
        <v>0.39421786101778811</v>
      </c>
      <c r="W493">
        <f t="shared" si="150"/>
        <v>1</v>
      </c>
      <c r="X493">
        <f t="shared" si="151"/>
        <v>0.90540340812140185</v>
      </c>
      <c r="Y493">
        <f t="shared" si="152"/>
        <v>9.4596591878598146E-2</v>
      </c>
      <c r="Z493">
        <f t="shared" si="153"/>
        <v>1</v>
      </c>
      <c r="AA493">
        <f t="shared" si="154"/>
        <v>1</v>
      </c>
    </row>
    <row r="494" spans="1:27" x14ac:dyDescent="0.2">
      <c r="A494">
        <v>49</v>
      </c>
      <c r="B494">
        <v>0</v>
      </c>
      <c r="C494">
        <v>7</v>
      </c>
      <c r="D494">
        <v>0</v>
      </c>
      <c r="E494">
        <v>7.5770672343418344</v>
      </c>
      <c r="F494">
        <v>0</v>
      </c>
      <c r="G494">
        <f t="shared" si="155"/>
        <v>7.6472600110941809</v>
      </c>
      <c r="H494">
        <f t="shared" si="156"/>
        <v>-7.0192776752346475E-2</v>
      </c>
      <c r="I494">
        <f t="shared" si="157"/>
        <v>4.9270259082047517E-3</v>
      </c>
      <c r="J494">
        <f t="shared" si="158"/>
        <v>7.5770672343418344</v>
      </c>
      <c r="K494">
        <f t="shared" si="159"/>
        <v>-0.59734778597032334</v>
      </c>
      <c r="L494">
        <f t="shared" si="160"/>
        <v>0.35495071268919454</v>
      </c>
      <c r="M494">
        <f t="shared" si="161"/>
        <v>1.4681983281275207E-2</v>
      </c>
      <c r="N494">
        <f t="shared" si="162"/>
        <v>1</v>
      </c>
      <c r="O494">
        <f t="shared" si="163"/>
        <v>1.9388245270174889</v>
      </c>
      <c r="P494">
        <f t="shared" si="164"/>
        <v>0.8742229486310521</v>
      </c>
      <c r="Q494">
        <f t="shared" si="165"/>
        <v>1.0802478780683052E-3</v>
      </c>
      <c r="R494">
        <f t="shared" si="166"/>
        <v>1</v>
      </c>
      <c r="S494">
        <f t="shared" si="167"/>
        <v>1</v>
      </c>
      <c r="T494">
        <f t="shared" si="148"/>
        <v>0</v>
      </c>
      <c r="U494">
        <f t="shared" si="168"/>
        <v>0.95430730461136803</v>
      </c>
      <c r="V494">
        <f t="shared" si="149"/>
        <v>4.5692695388631965E-2</v>
      </c>
      <c r="W494">
        <f t="shared" si="150"/>
        <v>1</v>
      </c>
      <c r="X494">
        <f t="shared" si="151"/>
        <v>0.37867766078985965</v>
      </c>
      <c r="Y494">
        <f t="shared" si="152"/>
        <v>0.62132233921014035</v>
      </c>
      <c r="Z494">
        <f t="shared" si="153"/>
        <v>0</v>
      </c>
      <c r="AA494">
        <f t="shared" si="154"/>
        <v>1</v>
      </c>
    </row>
    <row r="495" spans="1:27" x14ac:dyDescent="0.2">
      <c r="A495">
        <v>49</v>
      </c>
      <c r="B495">
        <v>0</v>
      </c>
      <c r="C495">
        <v>8</v>
      </c>
      <c r="D495">
        <v>1</v>
      </c>
      <c r="E495">
        <v>0</v>
      </c>
      <c r="F495">
        <v>1</v>
      </c>
      <c r="G495">
        <f t="shared" si="155"/>
        <v>8.8849579811513681</v>
      </c>
      <c r="H495">
        <f t="shared" si="156"/>
        <v>0</v>
      </c>
      <c r="I495">
        <f t="shared" si="157"/>
        <v>0</v>
      </c>
      <c r="J495">
        <f t="shared" si="158"/>
        <v>8.8849579811513681</v>
      </c>
      <c r="K495">
        <f t="shared" si="159"/>
        <v>2.2474674426269212</v>
      </c>
      <c r="L495">
        <f t="shared" si="160"/>
        <v>0.904431857924063</v>
      </c>
      <c r="M495">
        <f t="shared" si="161"/>
        <v>1.3278853417093766E-2</v>
      </c>
      <c r="N495">
        <f t="shared" si="162"/>
        <v>1</v>
      </c>
      <c r="O495">
        <f t="shared" si="163"/>
        <v>3.7214813869743937</v>
      </c>
      <c r="P495">
        <f t="shared" si="164"/>
        <v>0.97637361886524343</v>
      </c>
      <c r="Q495">
        <f t="shared" si="165"/>
        <v>1.0547255299810515E-3</v>
      </c>
      <c r="R495">
        <f t="shared" si="166"/>
        <v>1</v>
      </c>
      <c r="S495">
        <f t="shared" si="167"/>
        <v>1</v>
      </c>
      <c r="T495">
        <f t="shared" si="148"/>
        <v>0</v>
      </c>
      <c r="U495">
        <f t="shared" si="168"/>
        <v>0.9962113116740029</v>
      </c>
      <c r="V495">
        <f t="shared" si="149"/>
        <v>3.7886883259971027E-3</v>
      </c>
      <c r="W495">
        <f t="shared" si="150"/>
        <v>1</v>
      </c>
      <c r="X495">
        <f t="shared" si="151"/>
        <v>0.90470442283389252</v>
      </c>
      <c r="Y495">
        <f t="shared" si="152"/>
        <v>9.5295577166107481E-2</v>
      </c>
      <c r="Z495">
        <f t="shared" si="153"/>
        <v>1</v>
      </c>
      <c r="AA495">
        <f t="shared" si="154"/>
        <v>1</v>
      </c>
    </row>
    <row r="496" spans="1:27" x14ac:dyDescent="0.2">
      <c r="A496">
        <v>49</v>
      </c>
      <c r="B496">
        <v>0</v>
      </c>
      <c r="C496">
        <v>9</v>
      </c>
      <c r="D496">
        <v>1</v>
      </c>
      <c r="E496">
        <v>10.238896354300165</v>
      </c>
      <c r="F496">
        <v>1</v>
      </c>
      <c r="G496">
        <f t="shared" si="155"/>
        <v>10.162527672575422</v>
      </c>
      <c r="H496">
        <f t="shared" si="156"/>
        <v>7.6368681724742871E-2</v>
      </c>
      <c r="I496">
        <f t="shared" si="157"/>
        <v>5.8321755483750756E-3</v>
      </c>
      <c r="J496">
        <f t="shared" si="158"/>
        <v>10.238896354300165</v>
      </c>
      <c r="K496">
        <f t="shared" si="159"/>
        <v>2.3603595052910897</v>
      </c>
      <c r="L496">
        <f t="shared" si="160"/>
        <v>0.91375414143563993</v>
      </c>
      <c r="M496">
        <f t="shared" si="161"/>
        <v>1.2133607303386227E-2</v>
      </c>
      <c r="N496">
        <f t="shared" si="162"/>
        <v>1</v>
      </c>
      <c r="O496">
        <f t="shared" si="163"/>
        <v>4.2968817800273342</v>
      </c>
      <c r="P496">
        <f t="shared" si="164"/>
        <v>0.98657183507910817</v>
      </c>
      <c r="Q496">
        <f t="shared" si="165"/>
        <v>1.0405625016181909E-3</v>
      </c>
      <c r="R496">
        <f t="shared" si="166"/>
        <v>1</v>
      </c>
      <c r="S496">
        <f t="shared" si="167"/>
        <v>1</v>
      </c>
      <c r="T496">
        <f t="shared" si="148"/>
        <v>0</v>
      </c>
      <c r="U496">
        <f t="shared" si="168"/>
        <v>0.99967395764171385</v>
      </c>
      <c r="V496">
        <f t="shared" si="149"/>
        <v>3.2604235828614936E-4</v>
      </c>
      <c r="W496">
        <f t="shared" si="150"/>
        <v>1</v>
      </c>
      <c r="X496">
        <f t="shared" si="151"/>
        <v>0.9137778830882004</v>
      </c>
      <c r="Y496">
        <f t="shared" si="152"/>
        <v>8.6222116911799596E-2</v>
      </c>
      <c r="Z496">
        <f t="shared" si="153"/>
        <v>1</v>
      </c>
      <c r="AA496">
        <f t="shared" si="154"/>
        <v>1</v>
      </c>
    </row>
    <row r="497" spans="1:27" x14ac:dyDescent="0.2">
      <c r="A497">
        <v>49</v>
      </c>
      <c r="B497">
        <v>0</v>
      </c>
      <c r="C497">
        <v>10</v>
      </c>
      <c r="D497">
        <v>0</v>
      </c>
      <c r="E497">
        <v>11.553134132130031</v>
      </c>
      <c r="F497">
        <v>1</v>
      </c>
      <c r="G497">
        <f t="shared" si="155"/>
        <v>11.48125352971643</v>
      </c>
      <c r="H497">
        <f t="shared" si="156"/>
        <v>7.1880602413601835E-2</v>
      </c>
      <c r="I497">
        <f t="shared" si="157"/>
        <v>5.1668210033423024E-3</v>
      </c>
      <c r="J497">
        <f t="shared" si="158"/>
        <v>11.553134132130031</v>
      </c>
      <c r="K497">
        <f t="shared" si="159"/>
        <v>-0.26582132783610191</v>
      </c>
      <c r="L497">
        <f t="shared" si="160"/>
        <v>0.43393323915456006</v>
      </c>
      <c r="M497">
        <f t="shared" si="161"/>
        <v>5.2651755197878122E-3</v>
      </c>
      <c r="N497">
        <f t="shared" si="162"/>
        <v>5.2651755197878122E-3</v>
      </c>
      <c r="O497">
        <f t="shared" si="163"/>
        <v>3.6285841949345778</v>
      </c>
      <c r="P497">
        <f t="shared" si="164"/>
        <v>0.9741331102491978</v>
      </c>
      <c r="Q497">
        <f t="shared" si="165"/>
        <v>1.0136463861100142E-3</v>
      </c>
      <c r="R497">
        <f t="shared" si="166"/>
        <v>1.0136463861100142E-3</v>
      </c>
      <c r="S497">
        <f t="shared" si="167"/>
        <v>2.8407899746208391E-3</v>
      </c>
      <c r="T497">
        <f t="shared" si="148"/>
        <v>-2.5465608733643301</v>
      </c>
      <c r="U497">
        <f t="shared" si="168"/>
        <v>0.99993721411766834</v>
      </c>
      <c r="V497">
        <f t="shared" si="149"/>
        <v>6.2785882331661824E-5</v>
      </c>
      <c r="W497">
        <f t="shared" si="150"/>
        <v>1</v>
      </c>
      <c r="X497">
        <f t="shared" si="151"/>
        <v>0.43396715608010217</v>
      </c>
      <c r="Y497">
        <f t="shared" si="152"/>
        <v>0.56603284391989783</v>
      </c>
      <c r="Z497">
        <f t="shared" si="153"/>
        <v>0</v>
      </c>
      <c r="AA497">
        <f t="shared" si="154"/>
        <v>0</v>
      </c>
    </row>
    <row r="498" spans="1:27" x14ac:dyDescent="0.2">
      <c r="A498">
        <v>50</v>
      </c>
      <c r="B498">
        <v>1</v>
      </c>
      <c r="C498">
        <v>1</v>
      </c>
      <c r="D498">
        <v>1</v>
      </c>
      <c r="E498">
        <v>0.9978622651230199</v>
      </c>
      <c r="F498">
        <v>1</v>
      </c>
      <c r="G498">
        <f t="shared" si="155"/>
        <v>0.99134592960887336</v>
      </c>
      <c r="H498">
        <f t="shared" si="156"/>
        <v>6.5163355141465429E-3</v>
      </c>
      <c r="I498">
        <f t="shared" si="157"/>
        <v>4.2462628532927488E-5</v>
      </c>
      <c r="J498">
        <f t="shared" si="158"/>
        <v>0.9978622651230199</v>
      </c>
      <c r="K498">
        <f t="shared" si="159"/>
        <v>1.5898374341491919</v>
      </c>
      <c r="L498">
        <f t="shared" si="160"/>
        <v>0.8305932299606622</v>
      </c>
      <c r="M498">
        <f t="shared" si="161"/>
        <v>0.8305932299606622</v>
      </c>
      <c r="N498">
        <f t="shared" si="162"/>
        <v>1</v>
      </c>
      <c r="O498">
        <f t="shared" si="163"/>
        <v>0.36960211015436406</v>
      </c>
      <c r="P498">
        <f t="shared" si="164"/>
        <v>0.59136283072075857</v>
      </c>
      <c r="Q498">
        <f t="shared" si="165"/>
        <v>0.59136283072075857</v>
      </c>
      <c r="R498">
        <f t="shared" si="166"/>
        <v>1</v>
      </c>
      <c r="S498">
        <f t="shared" si="167"/>
        <v>1</v>
      </c>
      <c r="T498">
        <f t="shared" si="148"/>
        <v>0</v>
      </c>
      <c r="U498">
        <f t="shared" si="168"/>
        <v>0.51421771175679787</v>
      </c>
      <c r="V498">
        <f t="shared" si="149"/>
        <v>0.48578228824320213</v>
      </c>
      <c r="W498">
        <f t="shared" si="150"/>
        <v>1</v>
      </c>
      <c r="X498">
        <f t="shared" si="151"/>
        <v>0.71437933920056707</v>
      </c>
      <c r="Y498">
        <f t="shared" si="152"/>
        <v>0.28562066079943293</v>
      </c>
      <c r="Z498">
        <f t="shared" si="153"/>
        <v>1</v>
      </c>
      <c r="AA498">
        <f t="shared" si="154"/>
        <v>1</v>
      </c>
    </row>
    <row r="499" spans="1:27" x14ac:dyDescent="0.2">
      <c r="A499">
        <v>50</v>
      </c>
      <c r="B499">
        <v>0</v>
      </c>
      <c r="C499">
        <v>2</v>
      </c>
      <c r="D499">
        <v>0</v>
      </c>
      <c r="E499">
        <v>1.8001584357016034</v>
      </c>
      <c r="F499">
        <v>0</v>
      </c>
      <c r="G499">
        <f t="shared" si="155"/>
        <v>2.0146274926596561</v>
      </c>
      <c r="H499">
        <f t="shared" si="156"/>
        <v>-0.21446905695805274</v>
      </c>
      <c r="I499">
        <f t="shared" si="157"/>
        <v>4.599697639247647E-2</v>
      </c>
      <c r="J499">
        <f t="shared" si="158"/>
        <v>1.8001584357016034</v>
      </c>
      <c r="K499">
        <f t="shared" si="159"/>
        <v>-1.0790293477274964</v>
      </c>
      <c r="L499">
        <f t="shared" si="160"/>
        <v>0.25368974753856044</v>
      </c>
      <c r="M499">
        <f t="shared" si="161"/>
        <v>0.61988024314470436</v>
      </c>
      <c r="N499">
        <f t="shared" si="162"/>
        <v>1</v>
      </c>
      <c r="O499">
        <f t="shared" si="163"/>
        <v>-0.51626180430349478</v>
      </c>
      <c r="P499">
        <f t="shared" si="164"/>
        <v>0.37372676351500911</v>
      </c>
      <c r="Q499">
        <f t="shared" si="165"/>
        <v>0.37035471393241526</v>
      </c>
      <c r="R499">
        <f t="shared" si="166"/>
        <v>1</v>
      </c>
      <c r="S499">
        <f t="shared" si="167"/>
        <v>1</v>
      </c>
      <c r="T499">
        <f t="shared" si="148"/>
        <v>0</v>
      </c>
      <c r="U499">
        <f t="shared" si="168"/>
        <v>0.63921329458169607</v>
      </c>
      <c r="V499">
        <f t="shared" si="149"/>
        <v>0.36078670541830393</v>
      </c>
      <c r="W499">
        <f t="shared" si="150"/>
        <v>1</v>
      </c>
      <c r="X499">
        <f t="shared" si="151"/>
        <v>0.29699750706094763</v>
      </c>
      <c r="Y499">
        <f t="shared" si="152"/>
        <v>0.70300249293905237</v>
      </c>
      <c r="Z499">
        <f t="shared" si="153"/>
        <v>0</v>
      </c>
      <c r="AA499">
        <f t="shared" si="154"/>
        <v>1</v>
      </c>
    </row>
    <row r="500" spans="1:27" x14ac:dyDescent="0.2">
      <c r="A500">
        <v>50</v>
      </c>
      <c r="B500">
        <v>0</v>
      </c>
      <c r="C500">
        <v>3</v>
      </c>
      <c r="D500">
        <v>0</v>
      </c>
      <c r="E500">
        <v>0</v>
      </c>
      <c r="F500">
        <v>1</v>
      </c>
      <c r="G500">
        <f t="shared" si="155"/>
        <v>3.0708734770384685</v>
      </c>
      <c r="H500">
        <f t="shared" si="156"/>
        <v>0</v>
      </c>
      <c r="I500">
        <f t="shared" si="157"/>
        <v>0</v>
      </c>
      <c r="J500">
        <f t="shared" si="158"/>
        <v>3.0708734770384685</v>
      </c>
      <c r="K500">
        <f t="shared" si="159"/>
        <v>-0.97307648833606142</v>
      </c>
      <c r="L500">
        <f t="shared" si="160"/>
        <v>0.27426771771129088</v>
      </c>
      <c r="M500">
        <f t="shared" si="161"/>
        <v>0.17001313954161812</v>
      </c>
      <c r="N500">
        <f t="shared" si="162"/>
        <v>1</v>
      </c>
      <c r="O500">
        <f t="shared" si="163"/>
        <v>2.3770112025950363E-2</v>
      </c>
      <c r="P500">
        <f t="shared" si="164"/>
        <v>0.5059422482192435</v>
      </c>
      <c r="Q500">
        <f t="shared" si="165"/>
        <v>0.18737809660556096</v>
      </c>
      <c r="R500">
        <f t="shared" si="166"/>
        <v>1</v>
      </c>
      <c r="S500">
        <f t="shared" si="167"/>
        <v>1</v>
      </c>
      <c r="T500">
        <f t="shared" si="148"/>
        <v>0</v>
      </c>
      <c r="U500">
        <f t="shared" si="168"/>
        <v>0.61649522277055913</v>
      </c>
      <c r="V500">
        <f t="shared" si="149"/>
        <v>0.38350477722944087</v>
      </c>
      <c r="W500">
        <f t="shared" si="150"/>
        <v>1</v>
      </c>
      <c r="X500">
        <f t="shared" si="151"/>
        <v>0.36311600692347856</v>
      </c>
      <c r="Y500">
        <f t="shared" si="152"/>
        <v>0.63688399307652144</v>
      </c>
      <c r="Z500">
        <f t="shared" si="153"/>
        <v>0</v>
      </c>
      <c r="AA500">
        <f t="shared" si="154"/>
        <v>0</v>
      </c>
    </row>
    <row r="501" spans="1:27" x14ac:dyDescent="0.2">
      <c r="A501">
        <v>50</v>
      </c>
      <c r="B501">
        <v>0</v>
      </c>
      <c r="C501">
        <v>4</v>
      </c>
      <c r="D501">
        <v>1</v>
      </c>
      <c r="E501">
        <v>4.541767096136029</v>
      </c>
      <c r="F501">
        <v>1</v>
      </c>
      <c r="G501">
        <f t="shared" si="155"/>
        <v>4.161145812435759</v>
      </c>
      <c r="H501">
        <f t="shared" si="156"/>
        <v>0.38062128370027004</v>
      </c>
      <c r="I501">
        <f t="shared" si="157"/>
        <v>0.14487256160564146</v>
      </c>
      <c r="J501">
        <f t="shared" si="158"/>
        <v>4.541767096136029</v>
      </c>
      <c r="K501">
        <f t="shared" si="159"/>
        <v>1.8853300017526373</v>
      </c>
      <c r="L501">
        <f t="shared" si="160"/>
        <v>0.86822214278513743</v>
      </c>
      <c r="M501">
        <f t="shared" si="161"/>
        <v>0.14760917231445225</v>
      </c>
      <c r="N501">
        <f t="shared" si="162"/>
        <v>1</v>
      </c>
      <c r="O501">
        <f t="shared" si="163"/>
        <v>1.8757003736703786</v>
      </c>
      <c r="P501">
        <f t="shared" si="164"/>
        <v>0.86711648145260256</v>
      </c>
      <c r="Q501">
        <f t="shared" si="165"/>
        <v>0.16247863582989988</v>
      </c>
      <c r="R501">
        <f t="shared" si="166"/>
        <v>1</v>
      </c>
      <c r="S501">
        <f t="shared" si="167"/>
        <v>1</v>
      </c>
      <c r="T501">
        <f t="shared" si="148"/>
        <v>0</v>
      </c>
      <c r="U501">
        <f t="shared" si="168"/>
        <v>0.59356435218293635</v>
      </c>
      <c r="V501">
        <f t="shared" si="149"/>
        <v>0.40643564781706365</v>
      </c>
      <c r="W501">
        <f t="shared" si="150"/>
        <v>1</v>
      </c>
      <c r="X501">
        <f t="shared" si="151"/>
        <v>0.86777276260518232</v>
      </c>
      <c r="Y501">
        <f t="shared" si="152"/>
        <v>0.13222723739481768</v>
      </c>
      <c r="Z501">
        <f t="shared" si="153"/>
        <v>1</v>
      </c>
      <c r="AA501">
        <f t="shared" si="154"/>
        <v>1</v>
      </c>
    </row>
    <row r="502" spans="1:27" x14ac:dyDescent="0.2">
      <c r="A502">
        <v>50</v>
      </c>
      <c r="B502">
        <v>0</v>
      </c>
      <c r="C502">
        <v>5</v>
      </c>
      <c r="D502">
        <v>0</v>
      </c>
      <c r="E502">
        <v>5.378184380738035</v>
      </c>
      <c r="F502">
        <v>1</v>
      </c>
      <c r="G502">
        <f t="shared" si="155"/>
        <v>5.2865406379902842</v>
      </c>
      <c r="H502">
        <f t="shared" si="156"/>
        <v>9.1643742747750778E-2</v>
      </c>
      <c r="I502">
        <f t="shared" si="157"/>
        <v>8.3985755848159233E-3</v>
      </c>
      <c r="J502">
        <f t="shared" si="158"/>
        <v>5.378184380738035</v>
      </c>
      <c r="K502">
        <f t="shared" si="159"/>
        <v>-0.78069174447184109</v>
      </c>
      <c r="L502">
        <f t="shared" si="160"/>
        <v>0.31417081844304062</v>
      </c>
      <c r="M502">
        <f t="shared" si="161"/>
        <v>4.6374494475731276E-2</v>
      </c>
      <c r="N502">
        <f t="shared" si="162"/>
        <v>1</v>
      </c>
      <c r="O502">
        <f t="shared" si="163"/>
        <v>1.0043373425686959</v>
      </c>
      <c r="P502">
        <f t="shared" si="164"/>
        <v>0.73191049682644893</v>
      </c>
      <c r="Q502">
        <f t="shared" si="165"/>
        <v>0.11891981907394569</v>
      </c>
      <c r="R502">
        <f t="shared" si="166"/>
        <v>1</v>
      </c>
      <c r="S502">
        <f t="shared" si="167"/>
        <v>1</v>
      </c>
      <c r="T502">
        <f t="shared" si="148"/>
        <v>0</v>
      </c>
      <c r="U502">
        <f t="shared" si="168"/>
        <v>0.36285826559593898</v>
      </c>
      <c r="V502">
        <f t="shared" si="149"/>
        <v>0.63714173440406108</v>
      </c>
      <c r="W502">
        <f t="shared" si="150"/>
        <v>2</v>
      </c>
      <c r="X502">
        <f t="shared" si="151"/>
        <v>0.58033020165764004</v>
      </c>
      <c r="Y502">
        <f t="shared" si="152"/>
        <v>0.41966979834235996</v>
      </c>
      <c r="Z502">
        <f t="shared" si="153"/>
        <v>1</v>
      </c>
      <c r="AA502">
        <f t="shared" si="154"/>
        <v>1</v>
      </c>
    </row>
    <row r="503" spans="1:27" x14ac:dyDescent="0.2">
      <c r="A503">
        <v>50</v>
      </c>
      <c r="B503">
        <v>0</v>
      </c>
      <c r="C503">
        <v>6</v>
      </c>
      <c r="D503">
        <v>1</v>
      </c>
      <c r="E503">
        <v>5.9310996208634306</v>
      </c>
      <c r="F503">
        <v>1</v>
      </c>
      <c r="G503">
        <f t="shared" si="155"/>
        <v>6.4481894043266221</v>
      </c>
      <c r="H503">
        <f t="shared" si="156"/>
        <v>-0.51708978346319157</v>
      </c>
      <c r="I503">
        <f t="shared" si="157"/>
        <v>0.26738184416201033</v>
      </c>
      <c r="J503">
        <f t="shared" si="158"/>
        <v>5.9310996208634306</v>
      </c>
      <c r="K503">
        <f t="shared" si="159"/>
        <v>2.0011732465807799</v>
      </c>
      <c r="L503">
        <f t="shared" si="160"/>
        <v>0.8809202063189272</v>
      </c>
      <c r="M503">
        <f t="shared" si="161"/>
        <v>4.0852229241497146E-2</v>
      </c>
      <c r="N503">
        <f t="shared" si="162"/>
        <v>1</v>
      </c>
      <c r="O503">
        <f t="shared" si="163"/>
        <v>2.4661426690240429</v>
      </c>
      <c r="P503">
        <f t="shared" si="164"/>
        <v>0.92173394746070547</v>
      </c>
      <c r="Q503">
        <f t="shared" si="165"/>
        <v>0.10961243426634086</v>
      </c>
      <c r="R503">
        <f t="shared" si="166"/>
        <v>1</v>
      </c>
      <c r="S503">
        <f t="shared" si="167"/>
        <v>1</v>
      </c>
      <c r="T503">
        <f t="shared" si="148"/>
        <v>0</v>
      </c>
      <c r="U503">
        <f t="shared" si="168"/>
        <v>0.17509070846736557</v>
      </c>
      <c r="V503">
        <f t="shared" si="149"/>
        <v>0.82490929153263437</v>
      </c>
      <c r="W503">
        <f t="shared" si="150"/>
        <v>2</v>
      </c>
      <c r="X503">
        <f t="shared" si="151"/>
        <v>0.91458784060898779</v>
      </c>
      <c r="Y503">
        <f t="shared" si="152"/>
        <v>8.541215939101221E-2</v>
      </c>
      <c r="Z503">
        <f t="shared" si="153"/>
        <v>1</v>
      </c>
      <c r="AA503">
        <f t="shared" si="154"/>
        <v>1</v>
      </c>
    </row>
    <row r="504" spans="1:27" x14ac:dyDescent="0.2">
      <c r="A504">
        <v>50</v>
      </c>
      <c r="B504">
        <v>0</v>
      </c>
      <c r="C504">
        <v>7</v>
      </c>
      <c r="D504">
        <v>1</v>
      </c>
      <c r="E504">
        <v>7.1020995780647134</v>
      </c>
      <c r="F504">
        <v>1</v>
      </c>
      <c r="G504">
        <f t="shared" si="155"/>
        <v>7.6472600110941809</v>
      </c>
      <c r="H504">
        <f t="shared" si="156"/>
        <v>-0.54516043302946748</v>
      </c>
      <c r="I504">
        <f t="shared" si="157"/>
        <v>0.29719989774087652</v>
      </c>
      <c r="J504">
        <f t="shared" si="158"/>
        <v>7.1020995780647134</v>
      </c>
      <c r="K504">
        <f t="shared" si="159"/>
        <v>2.098811812094409</v>
      </c>
      <c r="L504">
        <f t="shared" si="160"/>
        <v>0.89078763958115814</v>
      </c>
      <c r="M504">
        <f t="shared" si="161"/>
        <v>3.6390660857661607E-2</v>
      </c>
      <c r="N504">
        <f t="shared" si="162"/>
        <v>1</v>
      </c>
      <c r="O504">
        <f t="shared" si="163"/>
        <v>2.9637973991072011</v>
      </c>
      <c r="P504">
        <f t="shared" si="164"/>
        <v>0.95091155565562879</v>
      </c>
      <c r="Q504">
        <f t="shared" si="165"/>
        <v>0.10423173038740655</v>
      </c>
      <c r="R504">
        <f t="shared" si="166"/>
        <v>1</v>
      </c>
      <c r="S504">
        <f t="shared" si="167"/>
        <v>1</v>
      </c>
      <c r="T504">
        <f t="shared" si="148"/>
        <v>0</v>
      </c>
      <c r="U504">
        <f t="shared" si="168"/>
        <v>6.8992233294321831E-2</v>
      </c>
      <c r="V504">
        <f t="shared" si="149"/>
        <v>0.9310077667056782</v>
      </c>
      <c r="W504">
        <f t="shared" si="150"/>
        <v>2</v>
      </c>
      <c r="X504">
        <f t="shared" si="151"/>
        <v>0.94676347241125069</v>
      </c>
      <c r="Y504">
        <f t="shared" si="152"/>
        <v>5.3236527588749305E-2</v>
      </c>
      <c r="Z504">
        <f t="shared" si="153"/>
        <v>1</v>
      </c>
      <c r="AA504">
        <f t="shared" si="154"/>
        <v>1</v>
      </c>
    </row>
    <row r="505" spans="1:27" x14ac:dyDescent="0.2">
      <c r="A505">
        <v>50</v>
      </c>
      <c r="B505">
        <v>0</v>
      </c>
      <c r="C505">
        <v>8</v>
      </c>
      <c r="D505">
        <v>0</v>
      </c>
      <c r="E505">
        <v>9.3439691343713918</v>
      </c>
      <c r="F505">
        <v>1</v>
      </c>
      <c r="G505">
        <f t="shared" si="155"/>
        <v>8.8849579811513681</v>
      </c>
      <c r="H505">
        <f t="shared" si="156"/>
        <v>0.45901115322002362</v>
      </c>
      <c r="I505">
        <f t="shared" si="157"/>
        <v>0.21069123878037599</v>
      </c>
      <c r="J505">
        <f t="shared" si="158"/>
        <v>9.3439691343713918</v>
      </c>
      <c r="K505">
        <f t="shared" si="159"/>
        <v>-0.45002261668977639</v>
      </c>
      <c r="L505">
        <f t="shared" si="160"/>
        <v>0.38935538874359599</v>
      </c>
      <c r="M505">
        <f t="shared" si="161"/>
        <v>1.4168899904871197E-2</v>
      </c>
      <c r="N505">
        <f t="shared" si="162"/>
        <v>1</v>
      </c>
      <c r="O505">
        <f t="shared" si="163"/>
        <v>2.6897272770433673</v>
      </c>
      <c r="P505">
        <f t="shared" si="164"/>
        <v>0.93641774579502945</v>
      </c>
      <c r="Q505">
        <f t="shared" si="165"/>
        <v>9.7604442009690512E-2</v>
      </c>
      <c r="R505">
        <f t="shared" si="166"/>
        <v>1</v>
      </c>
      <c r="S505">
        <f t="shared" si="167"/>
        <v>1</v>
      </c>
      <c r="T505">
        <f t="shared" si="148"/>
        <v>0</v>
      </c>
      <c r="U505">
        <f t="shared" si="168"/>
        <v>1.0643058611280827E-2</v>
      </c>
      <c r="V505">
        <f t="shared" si="149"/>
        <v>0.98935694138871921</v>
      </c>
      <c r="W505">
        <f t="shared" si="150"/>
        <v>2</v>
      </c>
      <c r="X505">
        <f t="shared" si="151"/>
        <v>0.93059532906490561</v>
      </c>
      <c r="Y505">
        <f t="shared" si="152"/>
        <v>6.9404670935094392E-2</v>
      </c>
      <c r="Z505">
        <f t="shared" si="153"/>
        <v>1</v>
      </c>
      <c r="AA505">
        <f t="shared" si="154"/>
        <v>1</v>
      </c>
    </row>
    <row r="506" spans="1:27" x14ac:dyDescent="0.2">
      <c r="A506">
        <v>50</v>
      </c>
      <c r="B506">
        <v>0</v>
      </c>
      <c r="C506">
        <v>9</v>
      </c>
      <c r="D506">
        <v>1</v>
      </c>
      <c r="E506">
        <v>10.157601462875421</v>
      </c>
      <c r="F506">
        <v>1</v>
      </c>
      <c r="G506">
        <f t="shared" si="155"/>
        <v>10.162527672575422</v>
      </c>
      <c r="H506">
        <f t="shared" si="156"/>
        <v>-4.9262097000006833E-3</v>
      </c>
      <c r="I506">
        <f t="shared" si="157"/>
        <v>2.4267542008380821E-5</v>
      </c>
      <c r="J506">
        <f t="shared" si="158"/>
        <v>10.157601462875421</v>
      </c>
      <c r="K506">
        <f t="shared" si="159"/>
        <v>2.3535810963479591</v>
      </c>
      <c r="L506">
        <f t="shared" si="160"/>
        <v>0.9132184515601327</v>
      </c>
      <c r="M506">
        <f t="shared" si="161"/>
        <v>1.2939300831436986E-2</v>
      </c>
      <c r="N506">
        <f t="shared" si="162"/>
        <v>1</v>
      </c>
      <c r="O506">
        <f t="shared" si="163"/>
        <v>4.2623328571171974</v>
      </c>
      <c r="P506">
        <f t="shared" si="164"/>
        <v>0.98610635752867937</v>
      </c>
      <c r="Q506">
        <f t="shared" si="165"/>
        <v>9.6248360788795118E-2</v>
      </c>
      <c r="R506">
        <f t="shared" si="166"/>
        <v>1</v>
      </c>
      <c r="S506">
        <f t="shared" si="167"/>
        <v>1</v>
      </c>
      <c r="T506">
        <f t="shared" si="148"/>
        <v>0</v>
      </c>
      <c r="U506">
        <f t="shared" si="168"/>
        <v>1.444120025456419E-3</v>
      </c>
      <c r="V506">
        <f t="shared" si="149"/>
        <v>0.99855587997454354</v>
      </c>
      <c r="W506">
        <f t="shared" si="150"/>
        <v>2</v>
      </c>
      <c r="X506">
        <f t="shared" si="151"/>
        <v>0.98600109864405661</v>
      </c>
      <c r="Y506">
        <f t="shared" si="152"/>
        <v>1.3998901355943394E-2</v>
      </c>
      <c r="Z506">
        <f t="shared" si="153"/>
        <v>1</v>
      </c>
      <c r="AA506">
        <f t="shared" si="154"/>
        <v>1</v>
      </c>
    </row>
    <row r="507" spans="1:27" x14ac:dyDescent="0.2">
      <c r="A507">
        <v>50</v>
      </c>
      <c r="B507">
        <v>0</v>
      </c>
      <c r="C507">
        <v>10</v>
      </c>
      <c r="D507">
        <v>0</v>
      </c>
      <c r="E507">
        <v>11.373325612925452</v>
      </c>
      <c r="F507">
        <v>1</v>
      </c>
      <c r="G507">
        <f t="shared" si="155"/>
        <v>11.48125352971643</v>
      </c>
      <c r="H507">
        <f t="shared" si="156"/>
        <v>-0.10792791679097746</v>
      </c>
      <c r="I507">
        <f t="shared" si="157"/>
        <v>1.1648435222840155E-2</v>
      </c>
      <c r="J507">
        <f t="shared" si="158"/>
        <v>11.373325612925452</v>
      </c>
      <c r="K507">
        <f t="shared" si="159"/>
        <v>-0.28081385262169178</v>
      </c>
      <c r="L507">
        <f t="shared" si="160"/>
        <v>0.4302542605514853</v>
      </c>
      <c r="M507">
        <f t="shared" si="161"/>
        <v>5.5671893112831392E-3</v>
      </c>
      <c r="N507">
        <f t="shared" si="162"/>
        <v>5.5671893112831392E-3</v>
      </c>
      <c r="O507">
        <f t="shared" si="163"/>
        <v>3.552168683950895</v>
      </c>
      <c r="P507">
        <f t="shared" si="164"/>
        <v>0.97213623036950958</v>
      </c>
      <c r="Q507">
        <f t="shared" si="165"/>
        <v>9.35665186364638E-2</v>
      </c>
      <c r="R507">
        <f t="shared" si="166"/>
        <v>9.35665186364638E-2</v>
      </c>
      <c r="S507">
        <f t="shared" si="167"/>
        <v>5.5747793816703049E-2</v>
      </c>
      <c r="T507">
        <f t="shared" si="148"/>
        <v>-1.2537723148661772</v>
      </c>
      <c r="U507">
        <f t="shared" si="168"/>
        <v>8.6041716692405711E-5</v>
      </c>
      <c r="V507">
        <f t="shared" si="149"/>
        <v>0.99991395828330765</v>
      </c>
      <c r="W507">
        <f t="shared" si="150"/>
        <v>2</v>
      </c>
      <c r="X507">
        <f t="shared" si="151"/>
        <v>0.97208960591458182</v>
      </c>
      <c r="Y507">
        <f t="shared" si="152"/>
        <v>2.7910394085418178E-2</v>
      </c>
      <c r="Z507">
        <f t="shared" si="153"/>
        <v>1</v>
      </c>
      <c r="AA507">
        <f t="shared" si="154"/>
        <v>1</v>
      </c>
    </row>
    <row r="508" spans="1:27" x14ac:dyDescent="0.2">
      <c r="A508">
        <v>51</v>
      </c>
      <c r="B508">
        <v>1</v>
      </c>
      <c r="C508">
        <v>1</v>
      </c>
      <c r="D508">
        <v>1</v>
      </c>
      <c r="E508">
        <v>1.1094624185905724</v>
      </c>
      <c r="F508">
        <v>1</v>
      </c>
      <c r="G508">
        <f t="shared" si="155"/>
        <v>0.99134592960887336</v>
      </c>
      <c r="H508">
        <f t="shared" si="156"/>
        <v>0.11811648898169902</v>
      </c>
      <c r="I508">
        <f t="shared" si="157"/>
        <v>1.3951504969363825E-2</v>
      </c>
      <c r="J508">
        <f t="shared" si="158"/>
        <v>1.1094624185905724</v>
      </c>
      <c r="K508">
        <f t="shared" si="159"/>
        <v>1.5991427110867895</v>
      </c>
      <c r="L508">
        <f t="shared" si="160"/>
        <v>0.83189853307780082</v>
      </c>
      <c r="M508">
        <f t="shared" si="161"/>
        <v>0.83189853307780082</v>
      </c>
      <c r="N508">
        <f t="shared" si="162"/>
        <v>1</v>
      </c>
      <c r="O508">
        <f t="shared" si="163"/>
        <v>0.41703024532174005</v>
      </c>
      <c r="P508">
        <f t="shared" si="164"/>
        <v>0.60277239571642516</v>
      </c>
      <c r="Q508">
        <f t="shared" si="165"/>
        <v>0.60277239571642516</v>
      </c>
      <c r="R508">
        <f t="shared" si="166"/>
        <v>1</v>
      </c>
      <c r="S508">
        <f t="shared" si="167"/>
        <v>1</v>
      </c>
      <c r="T508">
        <f t="shared" si="148"/>
        <v>0</v>
      </c>
      <c r="U508">
        <f t="shared" si="168"/>
        <v>0.50983537205767826</v>
      </c>
      <c r="V508">
        <f t="shared" si="149"/>
        <v>0.49016462794232174</v>
      </c>
      <c r="W508">
        <f t="shared" si="150"/>
        <v>1</v>
      </c>
      <c r="X508">
        <f t="shared" si="151"/>
        <v>0.71958900520620084</v>
      </c>
      <c r="Y508">
        <f t="shared" si="152"/>
        <v>0.28041099479379916</v>
      </c>
      <c r="Z508">
        <f t="shared" si="153"/>
        <v>1</v>
      </c>
      <c r="AA508">
        <f t="shared" si="154"/>
        <v>1</v>
      </c>
    </row>
    <row r="509" spans="1:27" x14ac:dyDescent="0.2">
      <c r="A509">
        <v>51</v>
      </c>
      <c r="B509">
        <v>0</v>
      </c>
      <c r="C509">
        <v>2</v>
      </c>
      <c r="D509">
        <v>0</v>
      </c>
      <c r="E509">
        <v>1.8100540939883794</v>
      </c>
      <c r="F509">
        <v>0</v>
      </c>
      <c r="G509">
        <f t="shared" si="155"/>
        <v>2.0146274926596561</v>
      </c>
      <c r="H509">
        <f t="shared" si="156"/>
        <v>-0.20457339867127677</v>
      </c>
      <c r="I509">
        <f t="shared" si="157"/>
        <v>4.1850275443917145E-2</v>
      </c>
      <c r="J509">
        <f t="shared" si="158"/>
        <v>1.8100540939883794</v>
      </c>
      <c r="K509">
        <f t="shared" si="159"/>
        <v>-1.078204242761444</v>
      </c>
      <c r="L509">
        <f t="shared" si="160"/>
        <v>0.25384599744711711</v>
      </c>
      <c r="M509">
        <f t="shared" si="161"/>
        <v>0.62072442017387297</v>
      </c>
      <c r="N509">
        <f t="shared" si="162"/>
        <v>1</v>
      </c>
      <c r="O509">
        <f t="shared" si="163"/>
        <v>-0.51205632067096707</v>
      </c>
      <c r="P509">
        <f t="shared" si="164"/>
        <v>0.37471159981594915</v>
      </c>
      <c r="Q509">
        <f t="shared" si="165"/>
        <v>0.37690658699263113</v>
      </c>
      <c r="R509">
        <f t="shared" si="166"/>
        <v>1</v>
      </c>
      <c r="S509">
        <f t="shared" si="167"/>
        <v>1</v>
      </c>
      <c r="T509">
        <f t="shared" si="148"/>
        <v>0</v>
      </c>
      <c r="U509">
        <f t="shared" si="168"/>
        <v>0.63140206469307969</v>
      </c>
      <c r="V509">
        <f t="shared" si="149"/>
        <v>0.36859793530692031</v>
      </c>
      <c r="W509">
        <f t="shared" si="150"/>
        <v>1</v>
      </c>
      <c r="X509">
        <f t="shared" si="151"/>
        <v>0.29839680892989584</v>
      </c>
      <c r="Y509">
        <f t="shared" si="152"/>
        <v>0.70160319107010416</v>
      </c>
      <c r="Z509">
        <f t="shared" si="153"/>
        <v>0</v>
      </c>
      <c r="AA509">
        <f t="shared" si="154"/>
        <v>1</v>
      </c>
    </row>
    <row r="510" spans="1:27" x14ac:dyDescent="0.2">
      <c r="A510">
        <v>51</v>
      </c>
      <c r="B510">
        <v>0</v>
      </c>
      <c r="C510">
        <v>3</v>
      </c>
      <c r="D510">
        <v>0</v>
      </c>
      <c r="E510">
        <v>0</v>
      </c>
      <c r="F510">
        <v>1</v>
      </c>
      <c r="G510">
        <f t="shared" si="155"/>
        <v>3.0708734770384685</v>
      </c>
      <c r="H510">
        <f t="shared" si="156"/>
        <v>0</v>
      </c>
      <c r="I510">
        <f t="shared" si="157"/>
        <v>0</v>
      </c>
      <c r="J510">
        <f t="shared" si="158"/>
        <v>3.0708734770384685</v>
      </c>
      <c r="K510">
        <f t="shared" si="159"/>
        <v>-0.97307648833606142</v>
      </c>
      <c r="L510">
        <f t="shared" si="160"/>
        <v>0.27426771771129088</v>
      </c>
      <c r="M510">
        <f t="shared" si="161"/>
        <v>0.17024467004875249</v>
      </c>
      <c r="N510">
        <f t="shared" si="162"/>
        <v>1</v>
      </c>
      <c r="O510">
        <f t="shared" si="163"/>
        <v>2.3770112025950363E-2</v>
      </c>
      <c r="P510">
        <f t="shared" si="164"/>
        <v>0.5059422482192435</v>
      </c>
      <c r="Q510">
        <f t="shared" si="165"/>
        <v>0.19069296599169366</v>
      </c>
      <c r="R510">
        <f t="shared" si="166"/>
        <v>1</v>
      </c>
      <c r="S510">
        <f t="shared" si="167"/>
        <v>1</v>
      </c>
      <c r="T510">
        <f t="shared" si="148"/>
        <v>0</v>
      </c>
      <c r="U510">
        <f t="shared" si="168"/>
        <v>0.60463328653692794</v>
      </c>
      <c r="V510">
        <f t="shared" si="149"/>
        <v>0.39536671346307206</v>
      </c>
      <c r="W510">
        <f t="shared" si="150"/>
        <v>1</v>
      </c>
      <c r="X510">
        <f t="shared" si="151"/>
        <v>0.36586411543132036</v>
      </c>
      <c r="Y510">
        <f t="shared" si="152"/>
        <v>0.63413588456867964</v>
      </c>
      <c r="Z510">
        <f t="shared" si="153"/>
        <v>0</v>
      </c>
      <c r="AA510">
        <f t="shared" si="154"/>
        <v>0</v>
      </c>
    </row>
    <row r="511" spans="1:27" x14ac:dyDescent="0.2">
      <c r="A511">
        <v>51</v>
      </c>
      <c r="B511">
        <v>0</v>
      </c>
      <c r="C511">
        <v>4</v>
      </c>
      <c r="D511">
        <v>0</v>
      </c>
      <c r="E511">
        <v>4.1158907685251593</v>
      </c>
      <c r="F511">
        <v>1</v>
      </c>
      <c r="G511">
        <f t="shared" si="155"/>
        <v>4.161145812435759</v>
      </c>
      <c r="H511">
        <f t="shared" si="156"/>
        <v>-4.5255043910599646E-2</v>
      </c>
      <c r="I511">
        <f t="shared" si="157"/>
        <v>2.0480189993503021E-3</v>
      </c>
      <c r="J511">
        <f t="shared" si="158"/>
        <v>4.1158907685251593</v>
      </c>
      <c r="K511">
        <f t="shared" si="159"/>
        <v>-0.88594242086644126</v>
      </c>
      <c r="L511">
        <f t="shared" si="160"/>
        <v>0.29194787850156467</v>
      </c>
      <c r="M511">
        <f t="shared" si="161"/>
        <v>4.9702570246932157E-2</v>
      </c>
      <c r="N511">
        <f t="shared" si="162"/>
        <v>1</v>
      </c>
      <c r="O511">
        <f t="shared" si="163"/>
        <v>0.46788438797348531</v>
      </c>
      <c r="P511">
        <f t="shared" si="164"/>
        <v>0.61488289732096058</v>
      </c>
      <c r="Q511">
        <f t="shared" si="165"/>
        <v>0.1172538434277</v>
      </c>
      <c r="R511">
        <f t="shared" si="166"/>
        <v>1</v>
      </c>
      <c r="S511">
        <f t="shared" si="167"/>
        <v>1</v>
      </c>
      <c r="T511">
        <f t="shared" si="148"/>
        <v>0</v>
      </c>
      <c r="U511">
        <f t="shared" si="168"/>
        <v>0.39329657099157289</v>
      </c>
      <c r="V511">
        <f t="shared" si="149"/>
        <v>0.60670342900842711</v>
      </c>
      <c r="W511">
        <f t="shared" si="150"/>
        <v>2</v>
      </c>
      <c r="X511">
        <f t="shared" si="151"/>
        <v>0.48787366176619307</v>
      </c>
      <c r="Y511">
        <f t="shared" si="152"/>
        <v>0.51212633823380693</v>
      </c>
      <c r="Z511">
        <f t="shared" si="153"/>
        <v>0</v>
      </c>
      <c r="AA511">
        <f t="shared" si="154"/>
        <v>0</v>
      </c>
    </row>
    <row r="512" spans="1:27" x14ac:dyDescent="0.2">
      <c r="A512">
        <v>51</v>
      </c>
      <c r="B512">
        <v>0</v>
      </c>
      <c r="C512">
        <v>5</v>
      </c>
      <c r="D512">
        <v>1</v>
      </c>
      <c r="E512">
        <v>5.0460399649892089</v>
      </c>
      <c r="F512">
        <v>1</v>
      </c>
      <c r="G512">
        <f t="shared" si="155"/>
        <v>5.2865406379902842</v>
      </c>
      <c r="H512">
        <f t="shared" si="156"/>
        <v>-0.24050067300107525</v>
      </c>
      <c r="I512">
        <f t="shared" si="157"/>
        <v>5.7840573713970125E-2</v>
      </c>
      <c r="J512">
        <f t="shared" si="158"/>
        <v>5.0460399649892089</v>
      </c>
      <c r="K512">
        <f t="shared" si="159"/>
        <v>1.9273765272366719</v>
      </c>
      <c r="L512">
        <f t="shared" si="160"/>
        <v>0.87295875668112255</v>
      </c>
      <c r="M512">
        <f t="shared" si="161"/>
        <v>4.3388293926618048E-2</v>
      </c>
      <c r="N512">
        <f t="shared" si="162"/>
        <v>1</v>
      </c>
      <c r="O512">
        <f t="shared" si="163"/>
        <v>2.0900076218424237</v>
      </c>
      <c r="P512">
        <f t="shared" si="164"/>
        <v>0.88992817224506848</v>
      </c>
      <c r="Q512">
        <f t="shared" si="165"/>
        <v>0.10434749857032249</v>
      </c>
      <c r="R512">
        <f t="shared" si="166"/>
        <v>1</v>
      </c>
      <c r="S512">
        <f t="shared" si="167"/>
        <v>1</v>
      </c>
      <c r="T512">
        <f t="shared" si="148"/>
        <v>0</v>
      </c>
      <c r="U512">
        <f t="shared" si="168"/>
        <v>0.21231736384878683</v>
      </c>
      <c r="V512">
        <f t="shared" si="149"/>
        <v>0.78768263615121314</v>
      </c>
      <c r="W512">
        <f t="shared" si="150"/>
        <v>2</v>
      </c>
      <c r="X512">
        <f t="shared" si="151"/>
        <v>0.88632527066647693</v>
      </c>
      <c r="Y512">
        <f t="shared" si="152"/>
        <v>0.11367472933352307</v>
      </c>
      <c r="Z512">
        <f t="shared" si="153"/>
        <v>1</v>
      </c>
      <c r="AA512">
        <f t="shared" si="154"/>
        <v>1</v>
      </c>
    </row>
    <row r="513" spans="1:27" x14ac:dyDescent="0.2">
      <c r="A513">
        <v>51</v>
      </c>
      <c r="B513">
        <v>0</v>
      </c>
      <c r="C513">
        <v>6</v>
      </c>
      <c r="D513">
        <v>0</v>
      </c>
      <c r="E513">
        <v>6.6552944634659932</v>
      </c>
      <c r="F513">
        <v>1</v>
      </c>
      <c r="G513">
        <f t="shared" si="155"/>
        <v>6.4481894043266221</v>
      </c>
      <c r="H513">
        <f t="shared" si="156"/>
        <v>0.20710505913937105</v>
      </c>
      <c r="I513">
        <f t="shared" si="157"/>
        <v>4.2892505521122379E-2</v>
      </c>
      <c r="J513">
        <f t="shared" si="158"/>
        <v>6.6552944634659932</v>
      </c>
      <c r="K513">
        <f t="shared" si="159"/>
        <v>-0.67420566331213305</v>
      </c>
      <c r="L513">
        <f t="shared" si="160"/>
        <v>0.33755576301594581</v>
      </c>
      <c r="M513">
        <f t="shared" si="161"/>
        <v>1.4645968662359683E-2</v>
      </c>
      <c r="N513">
        <f t="shared" si="162"/>
        <v>1</v>
      </c>
      <c r="O513">
        <f t="shared" si="163"/>
        <v>1.5470870408910298</v>
      </c>
      <c r="P513">
        <f t="shared" si="164"/>
        <v>0.82449261176842392</v>
      </c>
      <c r="Q513">
        <f t="shared" si="165"/>
        <v>8.6033741627747073E-2</v>
      </c>
      <c r="R513">
        <f t="shared" si="166"/>
        <v>1</v>
      </c>
      <c r="S513">
        <f t="shared" si="167"/>
        <v>1</v>
      </c>
      <c r="T513">
        <f t="shared" si="148"/>
        <v>0</v>
      </c>
      <c r="U513">
        <f t="shared" si="168"/>
        <v>4.3873172059238685E-2</v>
      </c>
      <c r="V513">
        <f t="shared" si="149"/>
        <v>0.95612682794076131</v>
      </c>
      <c r="W513">
        <f t="shared" si="150"/>
        <v>2</v>
      </c>
      <c r="X513">
        <f t="shared" si="151"/>
        <v>0.80312914762112297</v>
      </c>
      <c r="Y513">
        <f t="shared" si="152"/>
        <v>0.19687085237887703</v>
      </c>
      <c r="Z513">
        <f t="shared" si="153"/>
        <v>1</v>
      </c>
      <c r="AA513">
        <f t="shared" si="154"/>
        <v>1</v>
      </c>
    </row>
    <row r="514" spans="1:27" x14ac:dyDescent="0.2">
      <c r="A514">
        <v>51</v>
      </c>
      <c r="B514">
        <v>0</v>
      </c>
      <c r="C514">
        <v>7</v>
      </c>
      <c r="D514">
        <v>1</v>
      </c>
      <c r="E514">
        <v>7.3655658000485502</v>
      </c>
      <c r="F514">
        <v>1</v>
      </c>
      <c r="G514">
        <f t="shared" si="155"/>
        <v>7.6472600110941809</v>
      </c>
      <c r="H514">
        <f t="shared" si="156"/>
        <v>-0.28169421104563064</v>
      </c>
      <c r="I514">
        <f t="shared" si="157"/>
        <v>7.9351628536620297E-2</v>
      </c>
      <c r="J514">
        <f t="shared" si="158"/>
        <v>7.3655658000485502</v>
      </c>
      <c r="K514">
        <f t="shared" si="159"/>
        <v>2.1207797582225023</v>
      </c>
      <c r="L514">
        <f t="shared" si="160"/>
        <v>0.89290651632731899</v>
      </c>
      <c r="M514">
        <f t="shared" si="161"/>
        <v>1.3077480856546669E-2</v>
      </c>
      <c r="N514">
        <f t="shared" si="162"/>
        <v>1</v>
      </c>
      <c r="O514">
        <f t="shared" si="163"/>
        <v>3.0757659869633134</v>
      </c>
      <c r="P514">
        <f t="shared" si="164"/>
        <v>0.95588197363998417</v>
      </c>
      <c r="Q514">
        <f t="shared" si="165"/>
        <v>8.2238102746763339E-2</v>
      </c>
      <c r="R514">
        <f t="shared" si="166"/>
        <v>1</v>
      </c>
      <c r="S514">
        <f t="shared" si="167"/>
        <v>1</v>
      </c>
      <c r="T514">
        <f t="shared" si="148"/>
        <v>0</v>
      </c>
      <c r="U514">
        <f t="shared" si="168"/>
        <v>7.2439771559125263E-3</v>
      </c>
      <c r="V514">
        <f t="shared" si="149"/>
        <v>0.99275602284408748</v>
      </c>
      <c r="W514">
        <f t="shared" si="150"/>
        <v>2</v>
      </c>
      <c r="X514">
        <f t="shared" si="151"/>
        <v>0.95542578086582808</v>
      </c>
      <c r="Y514">
        <f t="shared" si="152"/>
        <v>4.4574219134171922E-2</v>
      </c>
      <c r="Z514">
        <f t="shared" si="153"/>
        <v>1</v>
      </c>
      <c r="AA514">
        <f t="shared" si="154"/>
        <v>1</v>
      </c>
    </row>
    <row r="515" spans="1:27" x14ac:dyDescent="0.2">
      <c r="A515">
        <v>51</v>
      </c>
      <c r="B515">
        <v>0</v>
      </c>
      <c r="C515">
        <v>8</v>
      </c>
      <c r="D515">
        <v>1</v>
      </c>
      <c r="E515">
        <v>9.0959180869648257</v>
      </c>
      <c r="F515">
        <v>1</v>
      </c>
      <c r="G515">
        <f t="shared" si="155"/>
        <v>8.8849579811513681</v>
      </c>
      <c r="H515">
        <f t="shared" si="156"/>
        <v>0.21096010581345759</v>
      </c>
      <c r="I515">
        <f t="shared" si="157"/>
        <v>4.450416624482522E-2</v>
      </c>
      <c r="J515">
        <f t="shared" si="158"/>
        <v>9.0959180869648257</v>
      </c>
      <c r="K515">
        <f t="shared" si="159"/>
        <v>2.2650574023750485</v>
      </c>
      <c r="L515">
        <f t="shared" si="160"/>
        <v>0.90594146566617151</v>
      </c>
      <c r="M515">
        <f t="shared" si="161"/>
        <v>1.1847432174401189E-2</v>
      </c>
      <c r="N515">
        <f t="shared" si="162"/>
        <v>1</v>
      </c>
      <c r="O515">
        <f t="shared" si="163"/>
        <v>3.8111357835192301</v>
      </c>
      <c r="P515">
        <f t="shared" si="164"/>
        <v>0.97835579780064408</v>
      </c>
      <c r="Q515">
        <f t="shared" si="165"/>
        <v>8.0458124622420982E-2</v>
      </c>
      <c r="R515">
        <f t="shared" si="166"/>
        <v>1</v>
      </c>
      <c r="S515">
        <f t="shared" si="167"/>
        <v>1</v>
      </c>
      <c r="T515">
        <f t="shared" si="148"/>
        <v>0</v>
      </c>
      <c r="U515">
        <f t="shared" si="168"/>
        <v>1.0733033554617929E-3</v>
      </c>
      <c r="V515">
        <f t="shared" si="149"/>
        <v>0.99892669664453826</v>
      </c>
      <c r="W515">
        <f t="shared" si="150"/>
        <v>2</v>
      </c>
      <c r="X515">
        <f t="shared" si="151"/>
        <v>0.97827807525498067</v>
      </c>
      <c r="Y515">
        <f t="shared" si="152"/>
        <v>2.1721924745019328E-2</v>
      </c>
      <c r="Z515">
        <f t="shared" si="153"/>
        <v>1</v>
      </c>
      <c r="AA515">
        <f t="shared" si="154"/>
        <v>1</v>
      </c>
    </row>
    <row r="516" spans="1:27" x14ac:dyDescent="0.2">
      <c r="A516">
        <v>51</v>
      </c>
      <c r="B516">
        <v>0</v>
      </c>
      <c r="C516">
        <v>9</v>
      </c>
      <c r="D516">
        <v>0</v>
      </c>
      <c r="E516">
        <v>10.595745419624704</v>
      </c>
      <c r="F516">
        <v>1</v>
      </c>
      <c r="G516">
        <f t="shared" si="155"/>
        <v>10.162527672575422</v>
      </c>
      <c r="H516">
        <f t="shared" si="156"/>
        <v>0.43321774704928195</v>
      </c>
      <c r="I516">
        <f t="shared" si="157"/>
        <v>0.18767761635845565</v>
      </c>
      <c r="J516">
        <f t="shared" si="158"/>
        <v>10.595745419624704</v>
      </c>
      <c r="K516">
        <f t="shared" si="159"/>
        <v>-0.34564888030790175</v>
      </c>
      <c r="L516">
        <f t="shared" si="160"/>
        <v>0.41443795242043313</v>
      </c>
      <c r="M516">
        <f t="shared" si="161"/>
        <v>4.9100255317987892E-3</v>
      </c>
      <c r="N516">
        <f t="shared" si="162"/>
        <v>1</v>
      </c>
      <c r="O516">
        <f t="shared" si="163"/>
        <v>3.2217105495714939</v>
      </c>
      <c r="P516">
        <f t="shared" si="164"/>
        <v>0.96164315898254116</v>
      </c>
      <c r="Q516">
        <f t="shared" si="165"/>
        <v>7.7372005127715887E-2</v>
      </c>
      <c r="R516">
        <f t="shared" si="166"/>
        <v>1</v>
      </c>
      <c r="S516">
        <f t="shared" si="167"/>
        <v>1</v>
      </c>
      <c r="T516">
        <f t="shared" si="148"/>
        <v>0</v>
      </c>
      <c r="U516">
        <f t="shared" si="168"/>
        <v>6.8180338692492049E-5</v>
      </c>
      <c r="V516">
        <f t="shared" si="149"/>
        <v>0.99993181966130751</v>
      </c>
      <c r="W516">
        <f t="shared" si="150"/>
        <v>2</v>
      </c>
      <c r="X516">
        <f t="shared" si="151"/>
        <v>0.96160585034622348</v>
      </c>
      <c r="Y516">
        <f t="shared" si="152"/>
        <v>3.8394149653776521E-2</v>
      </c>
      <c r="Z516">
        <f t="shared" si="153"/>
        <v>1</v>
      </c>
      <c r="AA516">
        <f t="shared" si="154"/>
        <v>1</v>
      </c>
    </row>
    <row r="517" spans="1:27" x14ac:dyDescent="0.2">
      <c r="A517">
        <v>51</v>
      </c>
      <c r="B517">
        <v>0</v>
      </c>
      <c r="C517">
        <v>10</v>
      </c>
      <c r="D517">
        <v>1</v>
      </c>
      <c r="E517">
        <v>11.580489272763437</v>
      </c>
      <c r="F517">
        <v>1</v>
      </c>
      <c r="G517">
        <f t="shared" si="155"/>
        <v>11.48125352971643</v>
      </c>
      <c r="H517">
        <f t="shared" si="156"/>
        <v>9.9235743047007219E-2</v>
      </c>
      <c r="I517">
        <f t="shared" si="157"/>
        <v>9.8477326980916415E-3</v>
      </c>
      <c r="J517">
        <f t="shared" si="158"/>
        <v>11.580489272763437</v>
      </c>
      <c r="K517">
        <f t="shared" si="159"/>
        <v>2.4722221977330854</v>
      </c>
      <c r="L517">
        <f t="shared" si="160"/>
        <v>0.92217140460226277</v>
      </c>
      <c r="M517">
        <f t="shared" si="161"/>
        <v>4.5278851412918616E-3</v>
      </c>
      <c r="N517">
        <f t="shared" si="162"/>
        <v>4.5278851412918616E-3</v>
      </c>
      <c r="O517">
        <f t="shared" si="163"/>
        <v>4.867035568346008</v>
      </c>
      <c r="P517">
        <f t="shared" si="164"/>
        <v>0.99236263209560938</v>
      </c>
      <c r="Q517">
        <f t="shared" si="165"/>
        <v>7.6781086659055128E-2</v>
      </c>
      <c r="R517">
        <f t="shared" si="166"/>
        <v>7.6781086659055128E-2</v>
      </c>
      <c r="S517">
        <f t="shared" si="167"/>
        <v>4.5729441532879063E-2</v>
      </c>
      <c r="T517">
        <f t="shared" si="148"/>
        <v>-1.3398041023733076</v>
      </c>
      <c r="U517">
        <f t="shared" si="168"/>
        <v>4.0209453147975931E-6</v>
      </c>
      <c r="V517">
        <f t="shared" si="149"/>
        <v>0.99999597905468518</v>
      </c>
      <c r="W517">
        <f t="shared" si="150"/>
        <v>2</v>
      </c>
      <c r="X517">
        <f t="shared" si="151"/>
        <v>0.99236234986052196</v>
      </c>
      <c r="Y517">
        <f t="shared" si="152"/>
        <v>7.6376501394780361E-3</v>
      </c>
      <c r="Z517">
        <f t="shared" si="153"/>
        <v>1</v>
      </c>
      <c r="AA517">
        <f t="shared" si="154"/>
        <v>1</v>
      </c>
    </row>
    <row r="518" spans="1:27" x14ac:dyDescent="0.2">
      <c r="A518">
        <v>52</v>
      </c>
      <c r="B518">
        <v>1</v>
      </c>
      <c r="C518">
        <v>1</v>
      </c>
      <c r="D518">
        <v>0</v>
      </c>
      <c r="E518">
        <v>1.1791741977556163</v>
      </c>
      <c r="F518">
        <v>0</v>
      </c>
      <c r="G518">
        <f t="shared" si="155"/>
        <v>0.99134592960887336</v>
      </c>
      <c r="H518">
        <f t="shared" si="156"/>
        <v>0.18782826814674292</v>
      </c>
      <c r="I518">
        <f t="shared" si="157"/>
        <v>3.5279458315004758E-2</v>
      </c>
      <c r="J518">
        <f t="shared" si="158"/>
        <v>1.1791741977556163</v>
      </c>
      <c r="K518">
        <f t="shared" si="159"/>
        <v>-1.1308073258792055</v>
      </c>
      <c r="L518">
        <f t="shared" si="160"/>
        <v>0.24401214254872661</v>
      </c>
      <c r="M518">
        <f t="shared" si="161"/>
        <v>0.75598785745127339</v>
      </c>
      <c r="N518">
        <f t="shared" si="162"/>
        <v>1</v>
      </c>
      <c r="O518">
        <f t="shared" si="163"/>
        <v>-0.78016936588830355</v>
      </c>
      <c r="P518">
        <f t="shared" si="164"/>
        <v>0.31428338498310471</v>
      </c>
      <c r="Q518">
        <f t="shared" si="165"/>
        <v>0.68571661501689529</v>
      </c>
      <c r="R518">
        <f t="shared" si="166"/>
        <v>1</v>
      </c>
      <c r="S518">
        <f t="shared" si="167"/>
        <v>1</v>
      </c>
      <c r="T518">
        <f t="shared" si="148"/>
        <v>0</v>
      </c>
      <c r="U518">
        <f t="shared" si="168"/>
        <v>0.4538161768473799</v>
      </c>
      <c r="V518">
        <f t="shared" si="149"/>
        <v>0.54618382315262015</v>
      </c>
      <c r="W518">
        <f t="shared" si="150"/>
        <v>2</v>
      </c>
      <c r="X518">
        <f t="shared" si="151"/>
        <v>0.28239315839921986</v>
      </c>
      <c r="Y518">
        <f t="shared" si="152"/>
        <v>0.71760684160078014</v>
      </c>
      <c r="Z518">
        <f t="shared" si="153"/>
        <v>0</v>
      </c>
      <c r="AA518">
        <f t="shared" si="154"/>
        <v>1</v>
      </c>
    </row>
    <row r="519" spans="1:27" x14ac:dyDescent="0.2">
      <c r="A519">
        <v>52</v>
      </c>
      <c r="B519">
        <v>0</v>
      </c>
      <c r="C519">
        <v>2</v>
      </c>
      <c r="D519">
        <v>0</v>
      </c>
      <c r="E519">
        <v>0</v>
      </c>
      <c r="F519">
        <v>1</v>
      </c>
      <c r="G519">
        <f t="shared" si="155"/>
        <v>2.0146274926596561</v>
      </c>
      <c r="H519">
        <f t="shared" si="156"/>
        <v>0</v>
      </c>
      <c r="I519">
        <f t="shared" si="157"/>
        <v>0</v>
      </c>
      <c r="J519">
        <f t="shared" si="158"/>
        <v>2.0146274926596561</v>
      </c>
      <c r="K519">
        <f t="shared" si="159"/>
        <v>-1.0611468098677228</v>
      </c>
      <c r="L519">
        <f t="shared" si="160"/>
        <v>0.25709035884438414</v>
      </c>
      <c r="M519">
        <f t="shared" si="161"/>
        <v>0.19435718955414499</v>
      </c>
      <c r="N519">
        <f t="shared" si="162"/>
        <v>1</v>
      </c>
      <c r="O519">
        <f t="shared" si="163"/>
        <v>-0.42511616420736698</v>
      </c>
      <c r="P519">
        <f t="shared" si="164"/>
        <v>0.39529314746562261</v>
      </c>
      <c r="Q519">
        <f t="shared" si="165"/>
        <v>0.27105907901950116</v>
      </c>
      <c r="R519">
        <f t="shared" si="166"/>
        <v>1</v>
      </c>
      <c r="S519">
        <f t="shared" si="167"/>
        <v>1</v>
      </c>
      <c r="T519">
        <f t="shared" si="148"/>
        <v>0</v>
      </c>
      <c r="U519">
        <f t="shared" si="168"/>
        <v>0.37334282444353561</v>
      </c>
      <c r="V519">
        <f t="shared" si="149"/>
        <v>0.62665717555646439</v>
      </c>
      <c r="W519">
        <f t="shared" si="150"/>
        <v>2</v>
      </c>
      <c r="X519">
        <f t="shared" si="151"/>
        <v>0.34369612801579652</v>
      </c>
      <c r="Y519">
        <f t="shared" si="152"/>
        <v>0.65630387198420348</v>
      </c>
      <c r="Z519">
        <f t="shared" si="153"/>
        <v>0</v>
      </c>
      <c r="AA519">
        <f t="shared" si="154"/>
        <v>0</v>
      </c>
    </row>
    <row r="520" spans="1:27" x14ac:dyDescent="0.2">
      <c r="A520">
        <v>52</v>
      </c>
      <c r="B520">
        <v>0</v>
      </c>
      <c r="C520">
        <v>3</v>
      </c>
      <c r="D520">
        <v>1</v>
      </c>
      <c r="E520">
        <v>3.3752478368489149</v>
      </c>
      <c r="F520">
        <v>1</v>
      </c>
      <c r="G520">
        <f t="shared" si="155"/>
        <v>3.0708734770384685</v>
      </c>
      <c r="H520">
        <f t="shared" si="156"/>
        <v>0.30437435981044647</v>
      </c>
      <c r="I520">
        <f t="shared" si="157"/>
        <v>9.2643750910019126E-2</v>
      </c>
      <c r="J520">
        <f t="shared" si="158"/>
        <v>3.3752478368489149</v>
      </c>
      <c r="K520">
        <f t="shared" si="159"/>
        <v>1.7880650390851471</v>
      </c>
      <c r="L520">
        <f t="shared" si="160"/>
        <v>0.85668988078207142</v>
      </c>
      <c r="M520">
        <f t="shared" si="161"/>
        <v>0.16650383754827894</v>
      </c>
      <c r="N520">
        <f t="shared" si="162"/>
        <v>1</v>
      </c>
      <c r="O520">
        <f t="shared" si="163"/>
        <v>1.3799498627098148</v>
      </c>
      <c r="P520">
        <f t="shared" si="164"/>
        <v>0.79898294786026836</v>
      </c>
      <c r="Q520">
        <f t="shared" si="165"/>
        <v>0.21657158199929044</v>
      </c>
      <c r="R520">
        <f t="shared" si="166"/>
        <v>1</v>
      </c>
      <c r="S520">
        <f t="shared" si="167"/>
        <v>1</v>
      </c>
      <c r="T520">
        <f t="shared" si="148"/>
        <v>0</v>
      </c>
      <c r="U520">
        <f t="shared" si="168"/>
        <v>0.31414635319174983</v>
      </c>
      <c r="V520">
        <f t="shared" si="149"/>
        <v>0.68585364680825012</v>
      </c>
      <c r="W520">
        <f t="shared" si="150"/>
        <v>2</v>
      </c>
      <c r="X520">
        <f t="shared" si="151"/>
        <v>0.81711137039153359</v>
      </c>
      <c r="Y520">
        <f t="shared" si="152"/>
        <v>0.18288862960846641</v>
      </c>
      <c r="Z520">
        <f t="shared" si="153"/>
        <v>1</v>
      </c>
      <c r="AA520">
        <f t="shared" si="154"/>
        <v>1</v>
      </c>
    </row>
    <row r="521" spans="1:27" x14ac:dyDescent="0.2">
      <c r="A521">
        <v>52</v>
      </c>
      <c r="B521">
        <v>0</v>
      </c>
      <c r="C521">
        <v>4</v>
      </c>
      <c r="D521">
        <v>0</v>
      </c>
      <c r="E521">
        <v>4.1860295591802972</v>
      </c>
      <c r="F521">
        <v>0</v>
      </c>
      <c r="G521">
        <f t="shared" si="155"/>
        <v>4.161145812435759</v>
      </c>
      <c r="H521">
        <f t="shared" si="156"/>
        <v>2.4883746744538193E-2</v>
      </c>
      <c r="I521">
        <f t="shared" si="157"/>
        <v>6.192008520463151E-4</v>
      </c>
      <c r="J521">
        <f t="shared" si="158"/>
        <v>4.1860295591802972</v>
      </c>
      <c r="K521">
        <f t="shared" si="159"/>
        <v>-0.88009421321765879</v>
      </c>
      <c r="L521">
        <f t="shared" si="160"/>
        <v>0.29315825599344791</v>
      </c>
      <c r="M521">
        <f t="shared" si="161"/>
        <v>0.11769186291640911</v>
      </c>
      <c r="N521">
        <f t="shared" si="162"/>
        <v>1</v>
      </c>
      <c r="O521">
        <f t="shared" si="163"/>
        <v>0.49769216099447267</v>
      </c>
      <c r="P521">
        <f t="shared" si="164"/>
        <v>0.62191682738869258</v>
      </c>
      <c r="Q521">
        <f t="shared" si="165"/>
        <v>8.1882070819741651E-2</v>
      </c>
      <c r="R521">
        <f t="shared" si="166"/>
        <v>1</v>
      </c>
      <c r="S521">
        <f t="shared" si="167"/>
        <v>1</v>
      </c>
      <c r="T521">
        <f t="shared" ref="T521:T584" si="169">LOG(S521)</f>
        <v>0</v>
      </c>
      <c r="U521">
        <f t="shared" si="168"/>
        <v>0.39699172921416048</v>
      </c>
      <c r="V521">
        <f t="shared" ref="V521:V584" si="170">1-U521</f>
        <v>0.60300827078583952</v>
      </c>
      <c r="W521">
        <f t="shared" ref="W521:W584" si="171">IF(U521&gt;V521,1,2)</f>
        <v>2</v>
      </c>
      <c r="X521">
        <f t="shared" ref="X521:X584" si="172">U521*L521+V521*P521</f>
        <v>0.49140239363651733</v>
      </c>
      <c r="Y521">
        <f t="shared" ref="Y521:Y584" si="173">1-X521</f>
        <v>0.50859760636348272</v>
      </c>
      <c r="Z521">
        <f t="shared" ref="Z521:Z584" si="174">IF(X521&gt;Y521,1,0)</f>
        <v>0</v>
      </c>
      <c r="AA521">
        <f t="shared" ref="AA521:AA584" si="175">IF(Z521=F521,1,0)</f>
        <v>1</v>
      </c>
    </row>
    <row r="522" spans="1:27" x14ac:dyDescent="0.2">
      <c r="A522">
        <v>52</v>
      </c>
      <c r="B522">
        <v>0</v>
      </c>
      <c r="C522">
        <v>5</v>
      </c>
      <c r="D522">
        <v>0</v>
      </c>
      <c r="E522">
        <v>0</v>
      </c>
      <c r="F522">
        <v>1</v>
      </c>
      <c r="G522">
        <f t="shared" ref="G522:G585" si="176">IF(B522=1,$B$3,$A$3*G521+$B$3)</f>
        <v>5.2865406379902842</v>
      </c>
      <c r="H522">
        <f t="shared" ref="H522:H585" si="177">IF((1-B522)*(1-F521),0,E522-G522)</f>
        <v>0</v>
      </c>
      <c r="I522">
        <f t="shared" ref="I522:I585" si="178">H522^2</f>
        <v>0</v>
      </c>
      <c r="J522">
        <f t="shared" ref="J522:J585" si="179">IF((1-F521)*(1-B522),G522,E522)</f>
        <v>5.2865406379902842</v>
      </c>
      <c r="K522">
        <f t="shared" ref="K522:K585" si="180">$G$2*$D522+$H$2*$J522+$I$2</f>
        <v>-0.78833304584436747</v>
      </c>
      <c r="L522">
        <f t="shared" ref="L522:L585" si="181">1-1/(1+EXP(K522))</f>
        <v>0.3125267088201561</v>
      </c>
      <c r="M522">
        <f t="shared" ref="M522:M585" si="182">IF($B522=1,1,M521)*($F522*L522+(1-$F522)*(1-L522))</f>
        <v>3.6781850572178316E-2</v>
      </c>
      <c r="N522">
        <f t="shared" ref="N522:N585" si="183">IF($B523=1,M522,1)</f>
        <v>1</v>
      </c>
      <c r="O522">
        <f t="shared" ref="O522:O585" si="184">$G$3*$D522+$H$3*$J522+$I$3</f>
        <v>0.96539033682332964</v>
      </c>
      <c r="P522">
        <f t="shared" ref="P522:P585" si="185">1-1/(1+EXP(O522))</f>
        <v>0.72419974131416631</v>
      </c>
      <c r="Q522">
        <f t="shared" ref="Q522:Q585" si="186">IF($B522=1,1,Q521)*($F522*P522+(1-$F522)*(1-P522))</f>
        <v>5.9298974505925146E-2</v>
      </c>
      <c r="R522">
        <f t="shared" ref="R522:R585" si="187">IF($B523=1,Q522,1)</f>
        <v>1</v>
      </c>
      <c r="S522">
        <f t="shared" ref="S522:S585" si="188">$L$2*N522+(1-$L$2)*R522</f>
        <v>1</v>
      </c>
      <c r="T522">
        <f t="shared" si="169"/>
        <v>0</v>
      </c>
      <c r="U522">
        <f t="shared" si="168"/>
        <v>0.2899549308970375</v>
      </c>
      <c r="V522">
        <f t="shared" si="170"/>
        <v>0.7100450691029625</v>
      </c>
      <c r="W522">
        <f t="shared" si="171"/>
        <v>2</v>
      </c>
      <c r="X522">
        <f t="shared" si="172"/>
        <v>0.60483311562519171</v>
      </c>
      <c r="Y522">
        <f t="shared" si="173"/>
        <v>0.39516688437480829</v>
      </c>
      <c r="Z522">
        <f t="shared" si="174"/>
        <v>1</v>
      </c>
      <c r="AA522">
        <f t="shared" si="175"/>
        <v>1</v>
      </c>
    </row>
    <row r="523" spans="1:27" x14ac:dyDescent="0.2">
      <c r="A523">
        <v>52</v>
      </c>
      <c r="B523">
        <v>0</v>
      </c>
      <c r="C523">
        <v>6</v>
      </c>
      <c r="D523">
        <v>0</v>
      </c>
      <c r="E523">
        <v>6.1682101529081113</v>
      </c>
      <c r="F523">
        <v>1</v>
      </c>
      <c r="G523">
        <f t="shared" si="176"/>
        <v>6.4481894043266221</v>
      </c>
      <c r="H523">
        <f t="shared" si="177"/>
        <v>-0.27997925141851088</v>
      </c>
      <c r="I523">
        <f t="shared" si="178"/>
        <v>7.8388381224869727E-2</v>
      </c>
      <c r="J523">
        <f t="shared" si="179"/>
        <v>6.1682101529081113</v>
      </c>
      <c r="K523">
        <f t="shared" si="180"/>
        <v>-0.71481899815864491</v>
      </c>
      <c r="L523">
        <f t="shared" si="181"/>
        <v>0.32853489349033305</v>
      </c>
      <c r="M523">
        <f t="shared" si="182"/>
        <v>1.2084121360107948E-2</v>
      </c>
      <c r="N523">
        <f t="shared" si="183"/>
        <v>1</v>
      </c>
      <c r="O523">
        <f t="shared" si="184"/>
        <v>1.3400846327288936</v>
      </c>
      <c r="P523">
        <f t="shared" si="185"/>
        <v>0.79250385891714392</v>
      </c>
      <c r="Q523">
        <f t="shared" si="186"/>
        <v>4.699466612577502E-2</v>
      </c>
      <c r="R523">
        <f t="shared" si="187"/>
        <v>1</v>
      </c>
      <c r="S523">
        <f t="shared" si="188"/>
        <v>1</v>
      </c>
      <c r="T523">
        <f t="shared" si="169"/>
        <v>0</v>
      </c>
      <c r="U523">
        <f t="shared" si="168"/>
        <v>9.5026939781342218E-2</v>
      </c>
      <c r="V523">
        <f t="shared" si="170"/>
        <v>0.90497306021865775</v>
      </c>
      <c r="W523">
        <f t="shared" si="171"/>
        <v>2</v>
      </c>
      <c r="X523">
        <f t="shared" si="172"/>
        <v>0.74841430797911868</v>
      </c>
      <c r="Y523">
        <f t="shared" si="173"/>
        <v>0.25158569202088132</v>
      </c>
      <c r="Z523">
        <f t="shared" si="174"/>
        <v>1</v>
      </c>
      <c r="AA523">
        <f t="shared" si="175"/>
        <v>1</v>
      </c>
    </row>
    <row r="524" spans="1:27" x14ac:dyDescent="0.2">
      <c r="A524">
        <v>52</v>
      </c>
      <c r="B524">
        <v>0</v>
      </c>
      <c r="C524">
        <v>7</v>
      </c>
      <c r="D524">
        <v>0</v>
      </c>
      <c r="E524">
        <v>7.3127772367401054</v>
      </c>
      <c r="F524">
        <v>1</v>
      </c>
      <c r="G524">
        <f t="shared" si="176"/>
        <v>7.6472600110941809</v>
      </c>
      <c r="H524">
        <f t="shared" si="177"/>
        <v>-0.33448277435407547</v>
      </c>
      <c r="I524">
        <f t="shared" si="178"/>
        <v>0.11187872633959937</v>
      </c>
      <c r="J524">
        <f t="shared" si="179"/>
        <v>7.3127772367401054</v>
      </c>
      <c r="K524">
        <f t="shared" si="180"/>
        <v>-0.61938441892384433</v>
      </c>
      <c r="L524">
        <f t="shared" si="181"/>
        <v>0.34992146867449703</v>
      </c>
      <c r="M524">
        <f t="shared" si="182"/>
        <v>4.2284934939698336E-3</v>
      </c>
      <c r="N524">
        <f t="shared" si="183"/>
        <v>1</v>
      </c>
      <c r="O524">
        <f t="shared" si="184"/>
        <v>1.8265058487704671</v>
      </c>
      <c r="P524">
        <f t="shared" si="185"/>
        <v>0.86134494759114544</v>
      </c>
      <c r="Q524">
        <f t="shared" si="186"/>
        <v>4.0478618231169064E-2</v>
      </c>
      <c r="R524">
        <f t="shared" si="187"/>
        <v>1</v>
      </c>
      <c r="S524">
        <f t="shared" si="188"/>
        <v>1</v>
      </c>
      <c r="T524">
        <f t="shared" si="169"/>
        <v>0</v>
      </c>
      <c r="U524">
        <f t="shared" si="168"/>
        <v>1.0850086425488722E-2</v>
      </c>
      <c r="V524">
        <f t="shared" si="170"/>
        <v>0.98914991357451132</v>
      </c>
      <c r="W524">
        <f t="shared" si="171"/>
        <v>2</v>
      </c>
      <c r="X524">
        <f t="shared" si="172"/>
        <v>0.85579595864487579</v>
      </c>
      <c r="Y524">
        <f t="shared" si="173"/>
        <v>0.14420404135512421</v>
      </c>
      <c r="Z524">
        <f t="shared" si="174"/>
        <v>1</v>
      </c>
      <c r="AA524">
        <f t="shared" si="175"/>
        <v>1</v>
      </c>
    </row>
    <row r="525" spans="1:27" x14ac:dyDescent="0.2">
      <c r="A525">
        <v>52</v>
      </c>
      <c r="B525">
        <v>0</v>
      </c>
      <c r="C525">
        <v>8</v>
      </c>
      <c r="D525">
        <v>1</v>
      </c>
      <c r="E525">
        <v>8.7127736547324908</v>
      </c>
      <c r="F525">
        <v>1</v>
      </c>
      <c r="G525">
        <f t="shared" si="176"/>
        <v>8.8849579811513681</v>
      </c>
      <c r="H525">
        <f t="shared" si="177"/>
        <v>-0.17218432641887738</v>
      </c>
      <c r="I525">
        <f t="shared" si="178"/>
        <v>2.9647442264322515E-2</v>
      </c>
      <c r="J525">
        <f t="shared" si="179"/>
        <v>8.7127736547324908</v>
      </c>
      <c r="K525">
        <f t="shared" si="180"/>
        <v>2.2331106268712224</v>
      </c>
      <c r="L525">
        <f t="shared" si="181"/>
        <v>0.90318370259524938</v>
      </c>
      <c r="M525">
        <f t="shared" si="182"/>
        <v>3.8191064102835971E-3</v>
      </c>
      <c r="N525">
        <f t="shared" si="183"/>
        <v>1</v>
      </c>
      <c r="O525">
        <f t="shared" si="184"/>
        <v>3.6483060260688864</v>
      </c>
      <c r="P525">
        <f t="shared" si="185"/>
        <v>0.97462543728688644</v>
      </c>
      <c r="Q525">
        <f t="shared" si="186"/>
        <v>3.9451490994322082E-2</v>
      </c>
      <c r="R525">
        <f t="shared" si="187"/>
        <v>1</v>
      </c>
      <c r="S525">
        <f t="shared" si="188"/>
        <v>1</v>
      </c>
      <c r="T525">
        <f t="shared" si="169"/>
        <v>0</v>
      </c>
      <c r="U525">
        <f t="shared" si="168"/>
        <v>1.0607389114649472E-3</v>
      </c>
      <c r="V525">
        <f t="shared" si="170"/>
        <v>0.99893926108853504</v>
      </c>
      <c r="W525">
        <f t="shared" si="171"/>
        <v>2</v>
      </c>
      <c r="X525">
        <f t="shared" si="172"/>
        <v>0.97454965625899648</v>
      </c>
      <c r="Y525">
        <f t="shared" si="173"/>
        <v>2.5450343741003523E-2</v>
      </c>
      <c r="Z525">
        <f t="shared" si="174"/>
        <v>1</v>
      </c>
      <c r="AA525">
        <f t="shared" si="175"/>
        <v>1</v>
      </c>
    </row>
    <row r="526" spans="1:27" x14ac:dyDescent="0.2">
      <c r="A526">
        <v>52</v>
      </c>
      <c r="B526">
        <v>0</v>
      </c>
      <c r="C526">
        <v>9</v>
      </c>
      <c r="D526">
        <v>0</v>
      </c>
      <c r="E526">
        <v>9.5297938299008393</v>
      </c>
      <c r="F526">
        <v>1</v>
      </c>
      <c r="G526">
        <f t="shared" si="176"/>
        <v>10.162527672575422</v>
      </c>
      <c r="H526">
        <f t="shared" si="177"/>
        <v>-0.63273384267458255</v>
      </c>
      <c r="I526">
        <f t="shared" si="178"/>
        <v>0.40035211566574336</v>
      </c>
      <c r="J526">
        <f t="shared" si="179"/>
        <v>9.5297938299008393</v>
      </c>
      <c r="K526">
        <f t="shared" si="180"/>
        <v>-0.43452846009572665</v>
      </c>
      <c r="L526">
        <f t="shared" si="181"/>
        <v>0.39304549715903458</v>
      </c>
      <c r="M526">
        <f t="shared" si="182"/>
        <v>1.5010825777331724E-3</v>
      </c>
      <c r="N526">
        <f t="shared" si="183"/>
        <v>1</v>
      </c>
      <c r="O526">
        <f t="shared" si="184"/>
        <v>2.7686995589190326</v>
      </c>
      <c r="P526">
        <f t="shared" si="185"/>
        <v>0.9409607837826387</v>
      </c>
      <c r="Q526">
        <f t="shared" si="186"/>
        <v>3.7122305887411021E-2</v>
      </c>
      <c r="R526">
        <f t="shared" si="187"/>
        <v>1</v>
      </c>
      <c r="S526">
        <f t="shared" si="188"/>
        <v>1</v>
      </c>
      <c r="T526">
        <f t="shared" si="169"/>
        <v>0</v>
      </c>
      <c r="U526">
        <f t="shared" si="168"/>
        <v>4.2935884126100485E-5</v>
      </c>
      <c r="V526">
        <f t="shared" si="170"/>
        <v>0.99995706411587393</v>
      </c>
      <c r="W526">
        <f t="shared" si="171"/>
        <v>2</v>
      </c>
      <c r="X526">
        <f t="shared" si="172"/>
        <v>0.94093725855538135</v>
      </c>
      <c r="Y526">
        <f t="shared" si="173"/>
        <v>5.9062741444618649E-2</v>
      </c>
      <c r="Z526">
        <f t="shared" si="174"/>
        <v>1</v>
      </c>
      <c r="AA526">
        <f t="shared" si="175"/>
        <v>1</v>
      </c>
    </row>
    <row r="527" spans="1:27" x14ac:dyDescent="0.2">
      <c r="A527">
        <v>52</v>
      </c>
      <c r="B527">
        <v>0</v>
      </c>
      <c r="C527">
        <v>10</v>
      </c>
      <c r="D527">
        <v>1</v>
      </c>
      <c r="E527">
        <v>11.433761057935282</v>
      </c>
      <c r="F527">
        <v>1</v>
      </c>
      <c r="G527">
        <f t="shared" si="176"/>
        <v>11.48125352971643</v>
      </c>
      <c r="H527">
        <f t="shared" si="177"/>
        <v>-4.7492471781147572E-2</v>
      </c>
      <c r="I527">
        <f t="shared" si="178"/>
        <v>2.2555348758830983E-3</v>
      </c>
      <c r="J527">
        <f t="shared" si="179"/>
        <v>11.433761057935282</v>
      </c>
      <c r="K527">
        <f t="shared" si="180"/>
        <v>2.4599879253677499</v>
      </c>
      <c r="L527">
        <f t="shared" si="181"/>
        <v>0.92128878723281171</v>
      </c>
      <c r="M527">
        <f t="shared" si="182"/>
        <v>1.3829305475760972E-3</v>
      </c>
      <c r="N527">
        <f t="shared" si="183"/>
        <v>1.3829305475760972E-3</v>
      </c>
      <c r="O527">
        <f t="shared" si="184"/>
        <v>4.8046786146186919</v>
      </c>
      <c r="P527">
        <f t="shared" si="185"/>
        <v>0.99187521961690261</v>
      </c>
      <c r="Q527">
        <f t="shared" si="186"/>
        <v>3.682069530476164E-2</v>
      </c>
      <c r="R527">
        <f t="shared" si="187"/>
        <v>3.682069530476164E-2</v>
      </c>
      <c r="S527">
        <f t="shared" si="188"/>
        <v>2.1590907943235468E-2</v>
      </c>
      <c r="T527">
        <f t="shared" si="169"/>
        <v>-1.6657290942824414</v>
      </c>
      <c r="U527">
        <f t="shared" si="168"/>
        <v>1.612674584810134E-6</v>
      </c>
      <c r="V527">
        <f t="shared" si="170"/>
        <v>0.99999838732541524</v>
      </c>
      <c r="W527">
        <f t="shared" si="171"/>
        <v>2</v>
      </c>
      <c r="X527">
        <f t="shared" si="172"/>
        <v>0.99187510578395721</v>
      </c>
      <c r="Y527">
        <f t="shared" si="173"/>
        <v>8.1248942160427884E-3</v>
      </c>
      <c r="Z527">
        <f t="shared" si="174"/>
        <v>1</v>
      </c>
      <c r="AA527">
        <f t="shared" si="175"/>
        <v>1</v>
      </c>
    </row>
    <row r="528" spans="1:27" x14ac:dyDescent="0.2">
      <c r="A528">
        <v>53</v>
      </c>
      <c r="B528">
        <v>1</v>
      </c>
      <c r="C528">
        <v>1</v>
      </c>
      <c r="D528">
        <v>0</v>
      </c>
      <c r="E528">
        <v>0.65104281034565759</v>
      </c>
      <c r="F528">
        <v>0</v>
      </c>
      <c r="G528">
        <f t="shared" si="176"/>
        <v>0.99134592960887336</v>
      </c>
      <c r="H528">
        <f t="shared" si="177"/>
        <v>-0.34030311926321577</v>
      </c>
      <c r="I528">
        <f t="shared" si="178"/>
        <v>0.11580621298027445</v>
      </c>
      <c r="J528">
        <f t="shared" si="179"/>
        <v>0.65104281034565759</v>
      </c>
      <c r="K528">
        <f t="shared" si="180"/>
        <v>-1.1748431866427493</v>
      </c>
      <c r="L528">
        <f t="shared" si="181"/>
        <v>0.23598067150715152</v>
      </c>
      <c r="M528">
        <f t="shared" si="182"/>
        <v>0.76401932849284848</v>
      </c>
      <c r="N528">
        <f t="shared" si="183"/>
        <v>1</v>
      </c>
      <c r="O528">
        <f t="shared" si="184"/>
        <v>-1.0046160718285067</v>
      </c>
      <c r="P528">
        <f t="shared" si="185"/>
        <v>0.26803481514443361</v>
      </c>
      <c r="Q528">
        <f t="shared" si="186"/>
        <v>0.73196518485556639</v>
      </c>
      <c r="R528">
        <f t="shared" si="187"/>
        <v>1</v>
      </c>
      <c r="S528">
        <f t="shared" si="188"/>
        <v>1</v>
      </c>
      <c r="T528">
        <f t="shared" si="169"/>
        <v>0</v>
      </c>
      <c r="U528">
        <f t="shared" si="168"/>
        <v>0.44029519644425752</v>
      </c>
      <c r="V528">
        <f t="shared" si="170"/>
        <v>0.55970480355574248</v>
      </c>
      <c r="W528">
        <f t="shared" si="171"/>
        <v>2</v>
      </c>
      <c r="X528">
        <f t="shared" si="172"/>
        <v>0.25392152967480403</v>
      </c>
      <c r="Y528">
        <f t="shared" si="173"/>
        <v>0.74607847032519592</v>
      </c>
      <c r="Z528">
        <f t="shared" si="174"/>
        <v>0</v>
      </c>
      <c r="AA528">
        <f t="shared" si="175"/>
        <v>1</v>
      </c>
    </row>
    <row r="529" spans="1:27" x14ac:dyDescent="0.2">
      <c r="A529">
        <v>53</v>
      </c>
      <c r="B529">
        <v>0</v>
      </c>
      <c r="C529">
        <v>2</v>
      </c>
      <c r="D529">
        <v>0</v>
      </c>
      <c r="E529">
        <v>0</v>
      </c>
      <c r="F529">
        <v>1</v>
      </c>
      <c r="G529">
        <f t="shared" si="176"/>
        <v>2.0146274926596561</v>
      </c>
      <c r="H529">
        <f t="shared" si="177"/>
        <v>0</v>
      </c>
      <c r="I529">
        <f t="shared" si="178"/>
        <v>0</v>
      </c>
      <c r="J529">
        <f t="shared" si="179"/>
        <v>2.0146274926596561</v>
      </c>
      <c r="K529">
        <f t="shared" si="180"/>
        <v>-1.0611468098677228</v>
      </c>
      <c r="L529">
        <f t="shared" si="181"/>
        <v>0.25709035884438414</v>
      </c>
      <c r="M529">
        <f t="shared" si="182"/>
        <v>0.19642200332627183</v>
      </c>
      <c r="N529">
        <f t="shared" si="183"/>
        <v>1</v>
      </c>
      <c r="O529">
        <f t="shared" si="184"/>
        <v>-0.42511616420736698</v>
      </c>
      <c r="P529">
        <f t="shared" si="185"/>
        <v>0.39529314746562261</v>
      </c>
      <c r="Q529">
        <f t="shared" si="186"/>
        <v>0.28934082175681314</v>
      </c>
      <c r="R529">
        <f t="shared" si="187"/>
        <v>1</v>
      </c>
      <c r="S529">
        <f t="shared" si="188"/>
        <v>1</v>
      </c>
      <c r="T529">
        <f t="shared" si="169"/>
        <v>0</v>
      </c>
      <c r="U529">
        <f t="shared" si="168"/>
        <v>0.34812210100907737</v>
      </c>
      <c r="V529">
        <f t="shared" si="170"/>
        <v>0.65187789899092263</v>
      </c>
      <c r="W529">
        <f t="shared" si="171"/>
        <v>2</v>
      </c>
      <c r="X529">
        <f t="shared" si="172"/>
        <v>0.34718170232548362</v>
      </c>
      <c r="Y529">
        <f t="shared" si="173"/>
        <v>0.65281829767451638</v>
      </c>
      <c r="Z529">
        <f t="shared" si="174"/>
        <v>0</v>
      </c>
      <c r="AA529">
        <f t="shared" si="175"/>
        <v>0</v>
      </c>
    </row>
    <row r="530" spans="1:27" x14ac:dyDescent="0.2">
      <c r="A530">
        <v>53</v>
      </c>
      <c r="B530">
        <v>0</v>
      </c>
      <c r="C530">
        <v>3</v>
      </c>
      <c r="D530">
        <v>0</v>
      </c>
      <c r="E530">
        <v>3.1486935207856956</v>
      </c>
      <c r="F530">
        <v>0</v>
      </c>
      <c r="G530">
        <f t="shared" si="176"/>
        <v>3.0708734770384685</v>
      </c>
      <c r="H530">
        <f t="shared" si="177"/>
        <v>7.7820043747227174E-2</v>
      </c>
      <c r="I530">
        <f t="shared" si="178"/>
        <v>6.0559592088203513E-3</v>
      </c>
      <c r="J530">
        <f t="shared" si="179"/>
        <v>3.1486935207856956</v>
      </c>
      <c r="K530">
        <f t="shared" si="180"/>
        <v>-0.96658781394033633</v>
      </c>
      <c r="L530">
        <f t="shared" si="181"/>
        <v>0.27556114544562815</v>
      </c>
      <c r="M530">
        <f t="shared" si="182"/>
        <v>0.14229573109895938</v>
      </c>
      <c r="N530">
        <f t="shared" si="183"/>
        <v>1</v>
      </c>
      <c r="O530">
        <f t="shared" si="184"/>
        <v>5.6842284768505724E-2</v>
      </c>
      <c r="P530">
        <f t="shared" si="185"/>
        <v>0.51420674617801809</v>
      </c>
      <c r="Q530">
        <f t="shared" si="186"/>
        <v>0.14055981926476835</v>
      </c>
      <c r="R530">
        <f t="shared" si="187"/>
        <v>1</v>
      </c>
      <c r="S530">
        <f t="shared" si="188"/>
        <v>1</v>
      </c>
      <c r="T530">
        <f t="shared" si="169"/>
        <v>0</v>
      </c>
      <c r="U530">
        <f t="shared" si="168"/>
        <v>0.35091272398481566</v>
      </c>
      <c r="V530">
        <f t="shared" si="170"/>
        <v>0.64908727601518434</v>
      </c>
      <c r="W530">
        <f t="shared" si="171"/>
        <v>2</v>
      </c>
      <c r="X530">
        <f t="shared" si="172"/>
        <v>0.43046296835802239</v>
      </c>
      <c r="Y530">
        <f t="shared" si="173"/>
        <v>0.56953703164197766</v>
      </c>
      <c r="Z530">
        <f t="shared" si="174"/>
        <v>0</v>
      </c>
      <c r="AA530">
        <f t="shared" si="175"/>
        <v>1</v>
      </c>
    </row>
    <row r="531" spans="1:27" x14ac:dyDescent="0.2">
      <c r="A531">
        <v>53</v>
      </c>
      <c r="B531">
        <v>0</v>
      </c>
      <c r="C531">
        <v>4</v>
      </c>
      <c r="D531">
        <v>1</v>
      </c>
      <c r="E531">
        <v>0</v>
      </c>
      <c r="F531">
        <v>1</v>
      </c>
      <c r="G531">
        <f t="shared" si="176"/>
        <v>4.161145812435759</v>
      </c>
      <c r="H531">
        <f t="shared" si="177"/>
        <v>0</v>
      </c>
      <c r="I531">
        <f t="shared" si="178"/>
        <v>0</v>
      </c>
      <c r="J531">
        <f t="shared" si="179"/>
        <v>4.161145812435759</v>
      </c>
      <c r="K531">
        <f t="shared" si="180"/>
        <v>1.8535936076427078</v>
      </c>
      <c r="L531">
        <f t="shared" si="181"/>
        <v>0.86454848184495059</v>
      </c>
      <c r="M531">
        <f t="shared" si="182"/>
        <v>0.12302155829462265</v>
      </c>
      <c r="N531">
        <f t="shared" si="183"/>
        <v>1</v>
      </c>
      <c r="O531">
        <f t="shared" si="184"/>
        <v>1.7139429107098538</v>
      </c>
      <c r="P531">
        <f t="shared" si="185"/>
        <v>0.84734699877307262</v>
      </c>
      <c r="Q531">
        <f t="shared" si="186"/>
        <v>0.11910294100208697</v>
      </c>
      <c r="R531">
        <f t="shared" si="187"/>
        <v>1</v>
      </c>
      <c r="S531">
        <f t="shared" si="188"/>
        <v>1</v>
      </c>
      <c r="T531">
        <f t="shared" si="169"/>
        <v>0</v>
      </c>
      <c r="U531">
        <f t="shared" ref="U531:U594" si="189">IF(B531=1,M531*$L$2/(M531*$L$2+Q531*(1-$L$2)),M531*U530/(M531*U530+Q531*(1-U530)))</f>
        <v>0.35832117121119617</v>
      </c>
      <c r="V531">
        <f t="shared" si="170"/>
        <v>0.64167882878880378</v>
      </c>
      <c r="W531">
        <f t="shared" si="171"/>
        <v>2</v>
      </c>
      <c r="X531">
        <f t="shared" si="172"/>
        <v>0.85351065433395745</v>
      </c>
      <c r="Y531">
        <f t="shared" si="173"/>
        <v>0.14648934566604255</v>
      </c>
      <c r="Z531">
        <f t="shared" si="174"/>
        <v>1</v>
      </c>
      <c r="AA531">
        <f t="shared" si="175"/>
        <v>1</v>
      </c>
    </row>
    <row r="532" spans="1:27" x14ac:dyDescent="0.2">
      <c r="A532">
        <v>53</v>
      </c>
      <c r="B532">
        <v>0</v>
      </c>
      <c r="C532">
        <v>5</v>
      </c>
      <c r="D532">
        <v>0</v>
      </c>
      <c r="E532">
        <v>5.2311670510971089</v>
      </c>
      <c r="F532">
        <v>0</v>
      </c>
      <c r="G532">
        <f t="shared" si="176"/>
        <v>5.2865406379902842</v>
      </c>
      <c r="H532">
        <f t="shared" si="177"/>
        <v>-5.5373586893175286E-2</v>
      </c>
      <c r="I532">
        <f t="shared" si="178"/>
        <v>3.066234125416034E-3</v>
      </c>
      <c r="J532">
        <f t="shared" si="179"/>
        <v>5.2311670510971089</v>
      </c>
      <c r="K532">
        <f t="shared" si="180"/>
        <v>-0.79295012337570725</v>
      </c>
      <c r="L532">
        <f t="shared" si="181"/>
        <v>0.31153557199646431</v>
      </c>
      <c r="M532">
        <f t="shared" si="182"/>
        <v>8.4695966763410999E-2</v>
      </c>
      <c r="N532">
        <f t="shared" si="183"/>
        <v>1</v>
      </c>
      <c r="O532">
        <f t="shared" si="184"/>
        <v>0.94185752004601642</v>
      </c>
      <c r="P532">
        <f t="shared" si="185"/>
        <v>0.71947471506030558</v>
      </c>
      <c r="Q532">
        <f t="shared" si="186"/>
        <v>3.3411386461766064E-2</v>
      </c>
      <c r="R532">
        <f t="shared" si="187"/>
        <v>1</v>
      </c>
      <c r="S532">
        <f t="shared" si="188"/>
        <v>1</v>
      </c>
      <c r="T532">
        <f t="shared" si="169"/>
        <v>0</v>
      </c>
      <c r="U532">
        <f t="shared" si="189"/>
        <v>0.58601436490605441</v>
      </c>
      <c r="V532">
        <f t="shared" si="170"/>
        <v>0.41398563509394559</v>
      </c>
      <c r="W532">
        <f t="shared" si="171"/>
        <v>1</v>
      </c>
      <c r="X532">
        <f t="shared" si="172"/>
        <v>0.48041651721742856</v>
      </c>
      <c r="Y532">
        <f t="shared" si="173"/>
        <v>0.51958348278257138</v>
      </c>
      <c r="Z532">
        <f t="shared" si="174"/>
        <v>0</v>
      </c>
      <c r="AA532">
        <f t="shared" si="175"/>
        <v>1</v>
      </c>
    </row>
    <row r="533" spans="1:27" x14ac:dyDescent="0.2">
      <c r="A533">
        <v>53</v>
      </c>
      <c r="B533">
        <v>0</v>
      </c>
      <c r="C533">
        <v>6</v>
      </c>
      <c r="D533">
        <v>0</v>
      </c>
      <c r="E533">
        <v>0</v>
      </c>
      <c r="F533">
        <v>0</v>
      </c>
      <c r="G533">
        <f t="shared" si="176"/>
        <v>6.4481894043266221</v>
      </c>
      <c r="H533">
        <f t="shared" si="177"/>
        <v>0</v>
      </c>
      <c r="I533">
        <f t="shared" si="178"/>
        <v>0</v>
      </c>
      <c r="J533">
        <f t="shared" si="179"/>
        <v>6.4481894043266221</v>
      </c>
      <c r="K533">
        <f t="shared" si="180"/>
        <v>-0.6914741873292588</v>
      </c>
      <c r="L533">
        <f t="shared" si="181"/>
        <v>0.33370521321216784</v>
      </c>
      <c r="M533">
        <f t="shared" si="182"/>
        <v>5.6432481116416251E-2</v>
      </c>
      <c r="N533">
        <f t="shared" si="183"/>
        <v>1</v>
      </c>
      <c r="O533">
        <f t="shared" si="184"/>
        <v>1.4590709725120077</v>
      </c>
      <c r="P533">
        <f t="shared" si="185"/>
        <v>0.81139054132790722</v>
      </c>
      <c r="Q533">
        <f t="shared" si="186"/>
        <v>6.3017035140377868E-3</v>
      </c>
      <c r="R533">
        <f t="shared" si="187"/>
        <v>1</v>
      </c>
      <c r="S533">
        <f t="shared" si="188"/>
        <v>1</v>
      </c>
      <c r="T533">
        <f t="shared" si="169"/>
        <v>0</v>
      </c>
      <c r="U533">
        <f t="shared" si="189"/>
        <v>0.92688106744769594</v>
      </c>
      <c r="V533">
        <f t="shared" si="170"/>
        <v>7.3118932552304061E-2</v>
      </c>
      <c r="W533">
        <f t="shared" si="171"/>
        <v>1</v>
      </c>
      <c r="X533">
        <f t="shared" si="172"/>
        <v>0.36863305449988781</v>
      </c>
      <c r="Y533">
        <f t="shared" si="173"/>
        <v>0.63136694550011219</v>
      </c>
      <c r="Z533">
        <f t="shared" si="174"/>
        <v>0</v>
      </c>
      <c r="AA533">
        <f t="shared" si="175"/>
        <v>1</v>
      </c>
    </row>
    <row r="534" spans="1:27" x14ac:dyDescent="0.2">
      <c r="A534">
        <v>53</v>
      </c>
      <c r="B534">
        <v>0</v>
      </c>
      <c r="C534">
        <v>7</v>
      </c>
      <c r="D534">
        <v>0</v>
      </c>
      <c r="E534">
        <v>0</v>
      </c>
      <c r="F534">
        <v>0</v>
      </c>
      <c r="G534">
        <f t="shared" si="176"/>
        <v>7.6472600110941809</v>
      </c>
      <c r="H534">
        <f t="shared" si="177"/>
        <v>0</v>
      </c>
      <c r="I534">
        <f t="shared" si="178"/>
        <v>0</v>
      </c>
      <c r="J534">
        <f t="shared" si="179"/>
        <v>7.6472600110941809</v>
      </c>
      <c r="K534">
        <f t="shared" si="180"/>
        <v>-0.59149507693359749</v>
      </c>
      <c r="L534">
        <f t="shared" si="181"/>
        <v>0.35629188780911647</v>
      </c>
      <c r="M534">
        <f t="shared" si="182"/>
        <v>3.632604588569599E-2</v>
      </c>
      <c r="N534">
        <f t="shared" si="183"/>
        <v>1</v>
      </c>
      <c r="O534">
        <f t="shared" si="184"/>
        <v>1.9686552431961333</v>
      </c>
      <c r="P534">
        <f t="shared" si="185"/>
        <v>0.87746659969265617</v>
      </c>
      <c r="Q534">
        <f t="shared" si="186"/>
        <v>7.7216915930378746E-4</v>
      </c>
      <c r="R534">
        <f t="shared" si="187"/>
        <v>1</v>
      </c>
      <c r="S534">
        <f t="shared" si="188"/>
        <v>1</v>
      </c>
      <c r="T534">
        <f t="shared" si="169"/>
        <v>0</v>
      </c>
      <c r="U534">
        <f t="shared" si="189"/>
        <v>0.99832593425798599</v>
      </c>
      <c r="V534">
        <f t="shared" si="170"/>
        <v>1.6740657420140082E-3</v>
      </c>
      <c r="W534">
        <f t="shared" si="171"/>
        <v>1</v>
      </c>
      <c r="X534">
        <f t="shared" si="172"/>
        <v>0.3571643685398847</v>
      </c>
      <c r="Y534">
        <f t="shared" si="173"/>
        <v>0.64283563146011535</v>
      </c>
      <c r="Z534">
        <f t="shared" si="174"/>
        <v>0</v>
      </c>
      <c r="AA534">
        <f t="shared" si="175"/>
        <v>1</v>
      </c>
    </row>
    <row r="535" spans="1:27" x14ac:dyDescent="0.2">
      <c r="A535">
        <v>53</v>
      </c>
      <c r="B535">
        <v>0</v>
      </c>
      <c r="C535">
        <v>8</v>
      </c>
      <c r="D535">
        <v>1</v>
      </c>
      <c r="E535">
        <v>0</v>
      </c>
      <c r="F535">
        <v>1</v>
      </c>
      <c r="G535">
        <f t="shared" si="176"/>
        <v>8.8849579811513681</v>
      </c>
      <c r="H535">
        <f t="shared" si="177"/>
        <v>0</v>
      </c>
      <c r="I535">
        <f t="shared" si="178"/>
        <v>0</v>
      </c>
      <c r="J535">
        <f t="shared" si="179"/>
        <v>8.8849579811513681</v>
      </c>
      <c r="K535">
        <f t="shared" si="180"/>
        <v>2.2474674426269212</v>
      </c>
      <c r="L535">
        <f t="shared" si="181"/>
        <v>0.904431857924063</v>
      </c>
      <c r="M535">
        <f t="shared" si="182"/>
        <v>3.2854433171434792E-2</v>
      </c>
      <c r="N535">
        <f t="shared" si="183"/>
        <v>1</v>
      </c>
      <c r="O535">
        <f t="shared" si="184"/>
        <v>3.7214813869743937</v>
      </c>
      <c r="P535">
        <f t="shared" si="185"/>
        <v>0.97637361886524343</v>
      </c>
      <c r="Q535">
        <f t="shared" si="186"/>
        <v>7.5392559644557166E-4</v>
      </c>
      <c r="R535">
        <f t="shared" si="187"/>
        <v>1</v>
      </c>
      <c r="S535">
        <f t="shared" si="188"/>
        <v>1</v>
      </c>
      <c r="T535">
        <f t="shared" si="169"/>
        <v>0</v>
      </c>
      <c r="U535">
        <f t="shared" si="189"/>
        <v>0.99996152151592244</v>
      </c>
      <c r="V535">
        <f t="shared" si="170"/>
        <v>3.8478484077564268E-5</v>
      </c>
      <c r="W535">
        <f t="shared" si="171"/>
        <v>1</v>
      </c>
      <c r="X535">
        <f t="shared" si="172"/>
        <v>0.90443462613396586</v>
      </c>
      <c r="Y535">
        <f t="shared" si="173"/>
        <v>9.5565373866034142E-2</v>
      </c>
      <c r="Z535">
        <f t="shared" si="174"/>
        <v>1</v>
      </c>
      <c r="AA535">
        <f t="shared" si="175"/>
        <v>1</v>
      </c>
    </row>
    <row r="536" spans="1:27" x14ac:dyDescent="0.2">
      <c r="A536">
        <v>53</v>
      </c>
      <c r="B536">
        <v>0</v>
      </c>
      <c r="C536">
        <v>9</v>
      </c>
      <c r="D536">
        <v>1</v>
      </c>
      <c r="E536">
        <v>10.308660069285484</v>
      </c>
      <c r="F536">
        <v>1</v>
      </c>
      <c r="G536">
        <f t="shared" si="176"/>
        <v>10.162527672575422</v>
      </c>
      <c r="H536">
        <f t="shared" si="177"/>
        <v>0.14613239671006184</v>
      </c>
      <c r="I536">
        <f t="shared" si="178"/>
        <v>2.1354677368226892E-2</v>
      </c>
      <c r="J536">
        <f t="shared" si="179"/>
        <v>10.308660069285484</v>
      </c>
      <c r="K536">
        <f t="shared" si="180"/>
        <v>2.3661764389418369</v>
      </c>
      <c r="L536">
        <f t="shared" si="181"/>
        <v>0.91421145754612654</v>
      </c>
      <c r="M536">
        <f t="shared" si="182"/>
        <v>3.0035899236509209E-2</v>
      </c>
      <c r="N536">
        <f t="shared" si="183"/>
        <v>1</v>
      </c>
      <c r="O536">
        <f t="shared" si="184"/>
        <v>4.3265301523753523</v>
      </c>
      <c r="P536">
        <f t="shared" si="185"/>
        <v>0.98695899864211278</v>
      </c>
      <c r="Q536">
        <f t="shared" si="186"/>
        <v>7.4409365171857898E-4</v>
      </c>
      <c r="R536">
        <f t="shared" si="187"/>
        <v>1</v>
      </c>
      <c r="S536">
        <f t="shared" si="188"/>
        <v>1</v>
      </c>
      <c r="T536">
        <f t="shared" si="169"/>
        <v>0</v>
      </c>
      <c r="U536">
        <f t="shared" si="189"/>
        <v>0.99999904671839679</v>
      </c>
      <c r="V536">
        <f t="shared" si="170"/>
        <v>9.5328160321095368E-7</v>
      </c>
      <c r="W536">
        <f t="shared" si="171"/>
        <v>1</v>
      </c>
      <c r="X536">
        <f t="shared" si="172"/>
        <v>0.91421152689501917</v>
      </c>
      <c r="Y536">
        <f t="shared" si="173"/>
        <v>8.5788473104980834E-2</v>
      </c>
      <c r="Z536">
        <f t="shared" si="174"/>
        <v>1</v>
      </c>
      <c r="AA536">
        <f t="shared" si="175"/>
        <v>1</v>
      </c>
    </row>
    <row r="537" spans="1:27" x14ac:dyDescent="0.2">
      <c r="A537">
        <v>53</v>
      </c>
      <c r="B537">
        <v>0</v>
      </c>
      <c r="C537">
        <v>10</v>
      </c>
      <c r="D537">
        <v>0</v>
      </c>
      <c r="E537">
        <v>12.000207693677766</v>
      </c>
      <c r="F537">
        <v>1</v>
      </c>
      <c r="G537">
        <f t="shared" si="176"/>
        <v>11.48125352971643</v>
      </c>
      <c r="H537">
        <f t="shared" si="177"/>
        <v>0.51895416396133598</v>
      </c>
      <c r="I537">
        <f t="shared" si="178"/>
        <v>0.26931342429280919</v>
      </c>
      <c r="J537">
        <f t="shared" si="179"/>
        <v>12.000207693677766</v>
      </c>
      <c r="K537">
        <f t="shared" si="180"/>
        <v>-0.2285441093698275</v>
      </c>
      <c r="L537">
        <f t="shared" si="181"/>
        <v>0.4431113765213297</v>
      </c>
      <c r="M537">
        <f t="shared" si="182"/>
        <v>1.3309248655745551E-2</v>
      </c>
      <c r="N537">
        <f t="shared" si="183"/>
        <v>1.3309248655745551E-2</v>
      </c>
      <c r="O537">
        <f t="shared" si="184"/>
        <v>3.8185827267288115</v>
      </c>
      <c r="P537">
        <f t="shared" si="185"/>
        <v>0.97851293178191789</v>
      </c>
      <c r="Q537">
        <f t="shared" si="186"/>
        <v>7.2810526066346005E-4</v>
      </c>
      <c r="R537">
        <f t="shared" si="187"/>
        <v>7.2810526066346005E-4</v>
      </c>
      <c r="S537">
        <f t="shared" si="188"/>
        <v>6.1349964679628206E-3</v>
      </c>
      <c r="T537">
        <f t="shared" si="169"/>
        <v>-2.2121856829687125</v>
      </c>
      <c r="U537">
        <f t="shared" si="189"/>
        <v>0.99999994784904889</v>
      </c>
      <c r="V537">
        <f t="shared" si="170"/>
        <v>5.2150951113105748E-8</v>
      </c>
      <c r="W537">
        <f t="shared" si="171"/>
        <v>1</v>
      </c>
      <c r="X537">
        <f t="shared" si="172"/>
        <v>0.44311140444303004</v>
      </c>
      <c r="Y537">
        <f t="shared" si="173"/>
        <v>0.55688859555697001</v>
      </c>
      <c r="Z537">
        <f t="shared" si="174"/>
        <v>0</v>
      </c>
      <c r="AA537">
        <f t="shared" si="175"/>
        <v>0</v>
      </c>
    </row>
    <row r="538" spans="1:27" x14ac:dyDescent="0.2">
      <c r="A538">
        <v>54</v>
      </c>
      <c r="B538">
        <v>1</v>
      </c>
      <c r="C538">
        <v>1</v>
      </c>
      <c r="D538">
        <v>1</v>
      </c>
      <c r="E538">
        <v>1.2411048783741585</v>
      </c>
      <c r="F538">
        <v>1</v>
      </c>
      <c r="G538">
        <f t="shared" si="176"/>
        <v>0.99134592960887336</v>
      </c>
      <c r="H538">
        <f t="shared" si="177"/>
        <v>0.24975894876528515</v>
      </c>
      <c r="I538">
        <f t="shared" si="178"/>
        <v>6.2379532488340335E-2</v>
      </c>
      <c r="J538">
        <f t="shared" si="179"/>
        <v>1.2411048783741585</v>
      </c>
      <c r="K538">
        <f t="shared" si="180"/>
        <v>1.6101191256074827</v>
      </c>
      <c r="L538">
        <f t="shared" si="181"/>
        <v>0.83342792479144046</v>
      </c>
      <c r="M538">
        <f t="shared" si="182"/>
        <v>0.83342792479144046</v>
      </c>
      <c r="N538">
        <f t="shared" si="183"/>
        <v>1</v>
      </c>
      <c r="O538">
        <f t="shared" si="184"/>
        <v>0.47297601405401202</v>
      </c>
      <c r="P538">
        <f t="shared" si="185"/>
        <v>0.61608789669574759</v>
      </c>
      <c r="Q538">
        <f t="shared" si="186"/>
        <v>0.61608789669574759</v>
      </c>
      <c r="R538">
        <f t="shared" si="187"/>
        <v>1</v>
      </c>
      <c r="S538">
        <f t="shared" si="188"/>
        <v>1</v>
      </c>
      <c r="T538">
        <f t="shared" si="169"/>
        <v>0</v>
      </c>
      <c r="U538">
        <f t="shared" si="189"/>
        <v>0.5048331846234384</v>
      </c>
      <c r="V538">
        <f t="shared" si="170"/>
        <v>0.4951668153765616</v>
      </c>
      <c r="W538">
        <f t="shared" si="171"/>
        <v>1</v>
      </c>
      <c r="X538">
        <f t="shared" si="172"/>
        <v>0.72580835522544374</v>
      </c>
      <c r="Y538">
        <f t="shared" si="173"/>
        <v>0.27419164477455626</v>
      </c>
      <c r="Z538">
        <f t="shared" si="174"/>
        <v>1</v>
      </c>
      <c r="AA538">
        <f t="shared" si="175"/>
        <v>1</v>
      </c>
    </row>
    <row r="539" spans="1:27" x14ac:dyDescent="0.2">
      <c r="A539">
        <v>54</v>
      </c>
      <c r="B539">
        <v>0</v>
      </c>
      <c r="C539">
        <v>2</v>
      </c>
      <c r="D539">
        <v>0</v>
      </c>
      <c r="E539">
        <v>1.8218528652219512</v>
      </c>
      <c r="F539">
        <v>0</v>
      </c>
      <c r="G539">
        <f t="shared" si="176"/>
        <v>2.0146274926596561</v>
      </c>
      <c r="H539">
        <f t="shared" si="177"/>
        <v>-0.1927746274377049</v>
      </c>
      <c r="I539">
        <f t="shared" si="178"/>
        <v>3.7162056983745931E-2</v>
      </c>
      <c r="J539">
        <f t="shared" si="179"/>
        <v>1.8218528652219512</v>
      </c>
      <c r="K539">
        <f t="shared" si="180"/>
        <v>-1.0772204552805094</v>
      </c>
      <c r="L539">
        <f t="shared" si="181"/>
        <v>0.25403237998994233</v>
      </c>
      <c r="M539">
        <f t="shared" si="182"/>
        <v>0.62171024550659215</v>
      </c>
      <c r="N539">
        <f t="shared" si="183"/>
        <v>1</v>
      </c>
      <c r="O539">
        <f t="shared" si="184"/>
        <v>-0.50704204694922439</v>
      </c>
      <c r="P539">
        <f t="shared" si="185"/>
        <v>0.37588719435404616</v>
      </c>
      <c r="Q539">
        <f t="shared" si="186"/>
        <v>0.38450834573129761</v>
      </c>
      <c r="R539">
        <f t="shared" si="187"/>
        <v>1</v>
      </c>
      <c r="S539">
        <f t="shared" si="188"/>
        <v>1</v>
      </c>
      <c r="T539">
        <f t="shared" si="169"/>
        <v>0</v>
      </c>
      <c r="U539">
        <f t="shared" si="189"/>
        <v>0.6224221969616196</v>
      </c>
      <c r="V539">
        <f t="shared" si="170"/>
        <v>0.3775778030383804</v>
      </c>
      <c r="W539">
        <f t="shared" si="171"/>
        <v>1</v>
      </c>
      <c r="X539">
        <f t="shared" si="172"/>
        <v>0.30004205308719034</v>
      </c>
      <c r="Y539">
        <f t="shared" si="173"/>
        <v>0.69995794691280966</v>
      </c>
      <c r="Z539">
        <f t="shared" si="174"/>
        <v>0</v>
      </c>
      <c r="AA539">
        <f t="shared" si="175"/>
        <v>1</v>
      </c>
    </row>
    <row r="540" spans="1:27" x14ac:dyDescent="0.2">
      <c r="A540">
        <v>54</v>
      </c>
      <c r="B540">
        <v>0</v>
      </c>
      <c r="C540">
        <v>3</v>
      </c>
      <c r="D540">
        <v>1</v>
      </c>
      <c r="E540">
        <v>0</v>
      </c>
      <c r="F540">
        <v>1</v>
      </c>
      <c r="G540">
        <f t="shared" si="176"/>
        <v>3.0708734770384685</v>
      </c>
      <c r="H540">
        <f t="shared" si="177"/>
        <v>0</v>
      </c>
      <c r="I540">
        <f t="shared" si="178"/>
        <v>0</v>
      </c>
      <c r="J540">
        <f t="shared" si="179"/>
        <v>3.0708734770384685</v>
      </c>
      <c r="K540">
        <f t="shared" si="180"/>
        <v>1.7626861518458603</v>
      </c>
      <c r="L540">
        <f t="shared" si="181"/>
        <v>0.85354576265455318</v>
      </c>
      <c r="M540">
        <f t="shared" si="182"/>
        <v>0.53065814565107372</v>
      </c>
      <c r="N540">
        <f t="shared" si="183"/>
        <v>1</v>
      </c>
      <c r="O540">
        <f t="shared" si="184"/>
        <v>1.2505960237585934</v>
      </c>
      <c r="P540">
        <f t="shared" si="185"/>
        <v>0.77740301868781525</v>
      </c>
      <c r="Q540">
        <f t="shared" si="186"/>
        <v>0.29891794868216887</v>
      </c>
      <c r="R540">
        <f t="shared" si="187"/>
        <v>1</v>
      </c>
      <c r="S540">
        <f t="shared" si="188"/>
        <v>1</v>
      </c>
      <c r="T540">
        <f t="shared" si="169"/>
        <v>0</v>
      </c>
      <c r="U540">
        <f t="shared" si="189"/>
        <v>0.74531716982248064</v>
      </c>
      <c r="V540">
        <f t="shared" si="170"/>
        <v>0.25468283017751936</v>
      </c>
      <c r="W540">
        <f t="shared" si="171"/>
        <v>1</v>
      </c>
      <c r="X540">
        <f t="shared" si="172"/>
        <v>0.83415351312362207</v>
      </c>
      <c r="Y540">
        <f t="shared" si="173"/>
        <v>0.16584648687637793</v>
      </c>
      <c r="Z540">
        <f t="shared" si="174"/>
        <v>1</v>
      </c>
      <c r="AA540">
        <f t="shared" si="175"/>
        <v>1</v>
      </c>
    </row>
    <row r="541" spans="1:27" x14ac:dyDescent="0.2">
      <c r="A541">
        <v>54</v>
      </c>
      <c r="B541">
        <v>0</v>
      </c>
      <c r="C541">
        <v>4</v>
      </c>
      <c r="D541">
        <v>0</v>
      </c>
      <c r="E541">
        <v>4.3695622241764891</v>
      </c>
      <c r="F541">
        <v>0</v>
      </c>
      <c r="G541">
        <f t="shared" si="176"/>
        <v>4.161145812435759</v>
      </c>
      <c r="H541">
        <f t="shared" si="177"/>
        <v>0.20841641174073011</v>
      </c>
      <c r="I541">
        <f t="shared" si="178"/>
        <v>4.3437400682881544E-2</v>
      </c>
      <c r="J541">
        <f t="shared" si="179"/>
        <v>4.3695622241764891</v>
      </c>
      <c r="K541">
        <f t="shared" si="180"/>
        <v>-0.86479116728249883</v>
      </c>
      <c r="L541">
        <f t="shared" si="181"/>
        <v>0.29633930643122319</v>
      </c>
      <c r="M541">
        <f t="shared" si="182"/>
        <v>0.3734032788167555</v>
      </c>
      <c r="N541">
        <f t="shared" si="183"/>
        <v>1</v>
      </c>
      <c r="O541">
        <f t="shared" si="184"/>
        <v>0.57569036953276975</v>
      </c>
      <c r="P541">
        <f t="shared" si="185"/>
        <v>0.64007515872129528</v>
      </c>
      <c r="Q541">
        <f t="shared" si="186"/>
        <v>0.10758799523478563</v>
      </c>
      <c r="R541">
        <f t="shared" si="187"/>
        <v>1</v>
      </c>
      <c r="S541">
        <f t="shared" si="188"/>
        <v>1</v>
      </c>
      <c r="T541">
        <f t="shared" si="169"/>
        <v>0</v>
      </c>
      <c r="U541">
        <f t="shared" si="189"/>
        <v>0.91036835217842305</v>
      </c>
      <c r="V541">
        <f t="shared" si="170"/>
        <v>8.9631647821576954E-2</v>
      </c>
      <c r="W541">
        <f t="shared" si="171"/>
        <v>1</v>
      </c>
      <c r="X541">
        <f t="shared" si="172"/>
        <v>0.32714891728733653</v>
      </c>
      <c r="Y541">
        <f t="shared" si="173"/>
        <v>0.67285108271266347</v>
      </c>
      <c r="Z541">
        <f t="shared" si="174"/>
        <v>0</v>
      </c>
      <c r="AA541">
        <f t="shared" si="175"/>
        <v>1</v>
      </c>
    </row>
    <row r="542" spans="1:27" x14ac:dyDescent="0.2">
      <c r="A542">
        <v>54</v>
      </c>
      <c r="B542">
        <v>0</v>
      </c>
      <c r="C542">
        <v>5</v>
      </c>
      <c r="D542">
        <v>1</v>
      </c>
      <c r="E542">
        <v>0</v>
      </c>
      <c r="F542">
        <v>1</v>
      </c>
      <c r="G542">
        <f t="shared" si="176"/>
        <v>5.2865406379902842</v>
      </c>
      <c r="H542">
        <f t="shared" si="177"/>
        <v>0</v>
      </c>
      <c r="I542">
        <f t="shared" si="178"/>
        <v>0</v>
      </c>
      <c r="J542">
        <f t="shared" si="179"/>
        <v>5.2865406379902842</v>
      </c>
      <c r="K542">
        <f t="shared" si="180"/>
        <v>1.9474295943375539</v>
      </c>
      <c r="L542">
        <f t="shared" si="181"/>
        <v>0.8751660946563864</v>
      </c>
      <c r="M542">
        <f t="shared" si="182"/>
        <v>0.32678988925394969</v>
      </c>
      <c r="N542">
        <f t="shared" si="183"/>
        <v>1</v>
      </c>
      <c r="O542">
        <f t="shared" si="184"/>
        <v>2.1922162485559724</v>
      </c>
      <c r="P542">
        <f t="shared" si="185"/>
        <v>0.89954834654225502</v>
      </c>
      <c r="Q542">
        <f t="shared" si="186"/>
        <v>9.6780603221247416E-2</v>
      </c>
      <c r="R542">
        <f t="shared" si="187"/>
        <v>1</v>
      </c>
      <c r="S542">
        <f t="shared" si="188"/>
        <v>1</v>
      </c>
      <c r="T542">
        <f t="shared" si="169"/>
        <v>0</v>
      </c>
      <c r="U542">
        <f t="shared" si="189"/>
        <v>0.97166770778849343</v>
      </c>
      <c r="V542">
        <f t="shared" si="170"/>
        <v>2.8332292211506571E-2</v>
      </c>
      <c r="W542">
        <f t="shared" si="171"/>
        <v>1</v>
      </c>
      <c r="X542">
        <f t="shared" si="172"/>
        <v>0.87585689974159142</v>
      </c>
      <c r="Y542">
        <f t="shared" si="173"/>
        <v>0.12414310025840858</v>
      </c>
      <c r="Z542">
        <f t="shared" si="174"/>
        <v>1</v>
      </c>
      <c r="AA542">
        <f t="shared" si="175"/>
        <v>1</v>
      </c>
    </row>
    <row r="543" spans="1:27" x14ac:dyDescent="0.2">
      <c r="A543">
        <v>54</v>
      </c>
      <c r="B543">
        <v>0</v>
      </c>
      <c r="C543">
        <v>6</v>
      </c>
      <c r="D543">
        <v>1</v>
      </c>
      <c r="E543">
        <v>6.4544552130874902</v>
      </c>
      <c r="F543">
        <v>1</v>
      </c>
      <c r="G543">
        <f t="shared" si="176"/>
        <v>6.4481894043266221</v>
      </c>
      <c r="H543">
        <f t="shared" si="177"/>
        <v>6.2658087608680191E-3</v>
      </c>
      <c r="I543">
        <f t="shared" si="178"/>
        <v>3.9260359427770418E-5</v>
      </c>
      <c r="J543">
        <f t="shared" si="179"/>
        <v>6.4544552130874902</v>
      </c>
      <c r="K543">
        <f t="shared" si="180"/>
        <v>2.044810899139216</v>
      </c>
      <c r="L543">
        <f t="shared" si="181"/>
        <v>0.8854222379401534</v>
      </c>
      <c r="M543">
        <f t="shared" si="182"/>
        <v>0.28934703507944703</v>
      </c>
      <c r="N543">
        <f t="shared" si="183"/>
        <v>1</v>
      </c>
      <c r="O543">
        <f t="shared" si="184"/>
        <v>2.6885597446046932</v>
      </c>
      <c r="P543">
        <f t="shared" si="185"/>
        <v>0.93634819600773866</v>
      </c>
      <c r="Q543">
        <f t="shared" si="186"/>
        <v>9.0620343234755762E-2</v>
      </c>
      <c r="R543">
        <f t="shared" si="187"/>
        <v>1</v>
      </c>
      <c r="S543">
        <f t="shared" si="188"/>
        <v>1</v>
      </c>
      <c r="T543">
        <f t="shared" si="169"/>
        <v>0</v>
      </c>
      <c r="U543">
        <f t="shared" si="189"/>
        <v>0.99095054159375651</v>
      </c>
      <c r="V543">
        <f t="shared" si="170"/>
        <v>9.0494584062434935E-3</v>
      </c>
      <c r="W543">
        <f t="shared" si="171"/>
        <v>1</v>
      </c>
      <c r="X543">
        <f t="shared" si="172"/>
        <v>0.88588309027948409</v>
      </c>
      <c r="Y543">
        <f t="shared" si="173"/>
        <v>0.11411690972051591</v>
      </c>
      <c r="Z543">
        <f t="shared" si="174"/>
        <v>1</v>
      </c>
      <c r="AA543">
        <f t="shared" si="175"/>
        <v>1</v>
      </c>
    </row>
    <row r="544" spans="1:27" x14ac:dyDescent="0.2">
      <c r="A544">
        <v>54</v>
      </c>
      <c r="B544">
        <v>0</v>
      </c>
      <c r="C544">
        <v>7</v>
      </c>
      <c r="D544">
        <v>0</v>
      </c>
      <c r="E544">
        <v>7.8684418484860492</v>
      </c>
      <c r="F544">
        <v>1</v>
      </c>
      <c r="G544">
        <f t="shared" si="176"/>
        <v>7.6472600110941809</v>
      </c>
      <c r="H544">
        <f t="shared" si="177"/>
        <v>0.22118183739186836</v>
      </c>
      <c r="I544">
        <f t="shared" si="178"/>
        <v>4.8921405192042897E-2</v>
      </c>
      <c r="J544">
        <f t="shared" si="179"/>
        <v>7.8684418484860492</v>
      </c>
      <c r="K544">
        <f t="shared" si="180"/>
        <v>-0.57305282406432712</v>
      </c>
      <c r="L544">
        <f t="shared" si="181"/>
        <v>0.36053270045804386</v>
      </c>
      <c r="M544">
        <f t="shared" si="182"/>
        <v>0.10431906792672138</v>
      </c>
      <c r="N544">
        <f t="shared" si="183"/>
        <v>1</v>
      </c>
      <c r="O544">
        <f t="shared" si="184"/>
        <v>2.0626536988832047</v>
      </c>
      <c r="P544">
        <f t="shared" si="185"/>
        <v>0.88721997384901974</v>
      </c>
      <c r="Q544">
        <f t="shared" si="186"/>
        <v>8.0400178554929203E-2</v>
      </c>
      <c r="R544">
        <f t="shared" si="187"/>
        <v>1</v>
      </c>
      <c r="S544">
        <f t="shared" si="188"/>
        <v>1</v>
      </c>
      <c r="T544">
        <f t="shared" si="169"/>
        <v>0</v>
      </c>
      <c r="U544">
        <f t="shared" si="189"/>
        <v>0.99301095297019149</v>
      </c>
      <c r="V544">
        <f t="shared" si="170"/>
        <v>6.989047029808515E-3</v>
      </c>
      <c r="W544">
        <f t="shared" si="171"/>
        <v>1</v>
      </c>
      <c r="X544">
        <f t="shared" si="172"/>
        <v>0.36421374258177497</v>
      </c>
      <c r="Y544">
        <f t="shared" si="173"/>
        <v>0.63578625741822503</v>
      </c>
      <c r="Z544">
        <f t="shared" si="174"/>
        <v>0</v>
      </c>
      <c r="AA544">
        <f t="shared" si="175"/>
        <v>0</v>
      </c>
    </row>
    <row r="545" spans="1:27" x14ac:dyDescent="0.2">
      <c r="A545">
        <v>54</v>
      </c>
      <c r="B545">
        <v>0</v>
      </c>
      <c r="C545">
        <v>8</v>
      </c>
      <c r="D545">
        <v>0</v>
      </c>
      <c r="E545">
        <v>8.9962742982056945</v>
      </c>
      <c r="F545">
        <v>1</v>
      </c>
      <c r="G545">
        <f t="shared" si="176"/>
        <v>8.8849579811513681</v>
      </c>
      <c r="H545">
        <f t="shared" si="177"/>
        <v>0.11131631705432632</v>
      </c>
      <c r="I545">
        <f t="shared" si="178"/>
        <v>1.23913224425393E-2</v>
      </c>
      <c r="J545">
        <f t="shared" si="179"/>
        <v>8.9962742982056945</v>
      </c>
      <c r="K545">
        <f t="shared" si="180"/>
        <v>-0.47901358704032415</v>
      </c>
      <c r="L545">
        <f t="shared" si="181"/>
        <v>0.38248507932529063</v>
      </c>
      <c r="M545">
        <f t="shared" si="182"/>
        <v>3.9900486971092407E-2</v>
      </c>
      <c r="N545">
        <f t="shared" si="183"/>
        <v>1</v>
      </c>
      <c r="O545">
        <f t="shared" si="184"/>
        <v>2.5419629848422822</v>
      </c>
      <c r="P545">
        <f t="shared" si="185"/>
        <v>0.92703172190239402</v>
      </c>
      <c r="Q545">
        <f t="shared" si="186"/>
        <v>7.4533515967035946E-2</v>
      </c>
      <c r="R545">
        <f t="shared" si="187"/>
        <v>1</v>
      </c>
      <c r="S545">
        <f t="shared" si="188"/>
        <v>1</v>
      </c>
      <c r="T545">
        <f t="shared" si="169"/>
        <v>0</v>
      </c>
      <c r="U545">
        <f t="shared" si="189"/>
        <v>0.98702328593433086</v>
      </c>
      <c r="V545">
        <f t="shared" si="170"/>
        <v>1.2976714065669137E-2</v>
      </c>
      <c r="W545">
        <f t="shared" si="171"/>
        <v>1</v>
      </c>
      <c r="X545">
        <f t="shared" si="172"/>
        <v>0.3895515054014338</v>
      </c>
      <c r="Y545">
        <f t="shared" si="173"/>
        <v>0.6104484945985662</v>
      </c>
      <c r="Z545">
        <f t="shared" si="174"/>
        <v>0</v>
      </c>
      <c r="AA545">
        <f t="shared" si="175"/>
        <v>0</v>
      </c>
    </row>
    <row r="546" spans="1:27" x14ac:dyDescent="0.2">
      <c r="A546">
        <v>54</v>
      </c>
      <c r="B546">
        <v>0</v>
      </c>
      <c r="C546">
        <v>9</v>
      </c>
      <c r="D546">
        <v>0</v>
      </c>
      <c r="E546">
        <v>9.7783400987458471</v>
      </c>
      <c r="F546">
        <v>1</v>
      </c>
      <c r="G546">
        <f t="shared" si="176"/>
        <v>10.162527672575422</v>
      </c>
      <c r="H546">
        <f t="shared" si="177"/>
        <v>-0.3841875738295748</v>
      </c>
      <c r="I546">
        <f t="shared" si="178"/>
        <v>0.14760009188505499</v>
      </c>
      <c r="J546">
        <f t="shared" si="179"/>
        <v>9.7783400987458471</v>
      </c>
      <c r="K546">
        <f t="shared" si="180"/>
        <v>-0.41380454716596715</v>
      </c>
      <c r="L546">
        <f t="shared" si="181"/>
        <v>0.39800021392532459</v>
      </c>
      <c r="M546">
        <f t="shared" si="182"/>
        <v>1.5880402350219404E-2</v>
      </c>
      <c r="N546">
        <f t="shared" si="183"/>
        <v>1</v>
      </c>
      <c r="O546">
        <f t="shared" si="184"/>
        <v>2.8743274247225985</v>
      </c>
      <c r="P546">
        <f t="shared" si="185"/>
        <v>0.94656266035451875</v>
      </c>
      <c r="Q546">
        <f t="shared" si="186"/>
        <v>7.0550643159333543E-2</v>
      </c>
      <c r="R546">
        <f t="shared" si="187"/>
        <v>1</v>
      </c>
      <c r="S546">
        <f t="shared" si="188"/>
        <v>1</v>
      </c>
      <c r="T546">
        <f t="shared" si="169"/>
        <v>0</v>
      </c>
      <c r="U546">
        <f t="shared" si="189"/>
        <v>0.94481469446623179</v>
      </c>
      <c r="V546">
        <f t="shared" si="170"/>
        <v>5.5185305533768214E-2</v>
      </c>
      <c r="W546">
        <f t="shared" si="171"/>
        <v>1</v>
      </c>
      <c r="X546">
        <f t="shared" si="172"/>
        <v>0.42827280013587105</v>
      </c>
      <c r="Y546">
        <f t="shared" si="173"/>
        <v>0.5717271998641289</v>
      </c>
      <c r="Z546">
        <f t="shared" si="174"/>
        <v>0</v>
      </c>
      <c r="AA546">
        <f t="shared" si="175"/>
        <v>0</v>
      </c>
    </row>
    <row r="547" spans="1:27" x14ac:dyDescent="0.2">
      <c r="A547">
        <v>54</v>
      </c>
      <c r="B547">
        <v>0</v>
      </c>
      <c r="C547">
        <v>10</v>
      </c>
      <c r="D547">
        <v>1</v>
      </c>
      <c r="E547">
        <v>11.17066150134362</v>
      </c>
      <c r="F547">
        <v>1</v>
      </c>
      <c r="G547">
        <f t="shared" si="176"/>
        <v>11.48125352971643</v>
      </c>
      <c r="H547">
        <f t="shared" si="177"/>
        <v>-0.31059202837280964</v>
      </c>
      <c r="I547">
        <f t="shared" si="178"/>
        <v>9.646740808873619E-2</v>
      </c>
      <c r="J547">
        <f t="shared" si="179"/>
        <v>11.17066150134362</v>
      </c>
      <c r="K547">
        <f t="shared" si="180"/>
        <v>2.4380505519845106</v>
      </c>
      <c r="L547">
        <f t="shared" si="181"/>
        <v>0.91968320765112588</v>
      </c>
      <c r="M547">
        <f t="shared" si="182"/>
        <v>1.460493937224026E-2</v>
      </c>
      <c r="N547">
        <f t="shared" si="183"/>
        <v>1.460493937224026E-2</v>
      </c>
      <c r="O547">
        <f t="shared" si="184"/>
        <v>4.6928658532130001</v>
      </c>
      <c r="P547">
        <f t="shared" si="185"/>
        <v>0.99092275500824456</v>
      </c>
      <c r="Q547">
        <f t="shared" si="186"/>
        <v>6.9910237687050361E-2</v>
      </c>
      <c r="R547">
        <f t="shared" si="187"/>
        <v>6.9910237687050361E-2</v>
      </c>
      <c r="S547">
        <f t="shared" si="188"/>
        <v>4.6142149065446683E-2</v>
      </c>
      <c r="T547">
        <f t="shared" si="169"/>
        <v>-1.3359021821268109</v>
      </c>
      <c r="U547">
        <f t="shared" si="189"/>
        <v>0.78150181906479299</v>
      </c>
      <c r="V547">
        <f t="shared" si="170"/>
        <v>0.21849818093520701</v>
      </c>
      <c r="W547">
        <f t="shared" si="171"/>
        <v>1</v>
      </c>
      <c r="X547">
        <f t="shared" si="172"/>
        <v>0.93524891915930386</v>
      </c>
      <c r="Y547">
        <f t="shared" si="173"/>
        <v>6.475108084069614E-2</v>
      </c>
      <c r="Z547">
        <f t="shared" si="174"/>
        <v>1</v>
      </c>
      <c r="AA547">
        <f t="shared" si="175"/>
        <v>1</v>
      </c>
    </row>
    <row r="548" spans="1:27" x14ac:dyDescent="0.2">
      <c r="A548">
        <v>55</v>
      </c>
      <c r="B548">
        <v>1</v>
      </c>
      <c r="C548">
        <v>1</v>
      </c>
      <c r="D548">
        <v>1</v>
      </c>
      <c r="E548">
        <v>1.0877468057474537</v>
      </c>
      <c r="F548">
        <v>1</v>
      </c>
      <c r="G548">
        <f t="shared" si="176"/>
        <v>0.99134592960887336</v>
      </c>
      <c r="H548">
        <f t="shared" si="177"/>
        <v>9.6400876138580394E-2</v>
      </c>
      <c r="I548">
        <f t="shared" si="178"/>
        <v>9.2931289202859181E-3</v>
      </c>
      <c r="J548">
        <f t="shared" si="179"/>
        <v>1.0877468057474537</v>
      </c>
      <c r="K548">
        <f t="shared" si="180"/>
        <v>1.5973320523636936</v>
      </c>
      <c r="L548">
        <f t="shared" si="181"/>
        <v>0.83164517228216606</v>
      </c>
      <c r="M548">
        <f t="shared" si="182"/>
        <v>0.83164517228216606</v>
      </c>
      <c r="N548">
        <f t="shared" si="183"/>
        <v>1</v>
      </c>
      <c r="O548">
        <f t="shared" si="184"/>
        <v>0.40780148542164452</v>
      </c>
      <c r="P548">
        <f t="shared" si="185"/>
        <v>0.60056059932307115</v>
      </c>
      <c r="Q548">
        <f t="shared" si="186"/>
        <v>0.60056059932307115</v>
      </c>
      <c r="R548">
        <f t="shared" si="187"/>
        <v>1</v>
      </c>
      <c r="S548">
        <f t="shared" si="188"/>
        <v>1</v>
      </c>
      <c r="T548">
        <f t="shared" si="169"/>
        <v>0</v>
      </c>
      <c r="U548">
        <f t="shared" si="189"/>
        <v>0.51067789651570161</v>
      </c>
      <c r="V548">
        <f t="shared" si="170"/>
        <v>0.48932210348429839</v>
      </c>
      <c r="W548">
        <f t="shared" si="171"/>
        <v>1</v>
      </c>
      <c r="X548">
        <f t="shared" si="172"/>
        <v>0.71857038295905096</v>
      </c>
      <c r="Y548">
        <f t="shared" si="173"/>
        <v>0.28142961704094904</v>
      </c>
      <c r="Z548">
        <f t="shared" si="174"/>
        <v>1</v>
      </c>
      <c r="AA548">
        <f t="shared" si="175"/>
        <v>1</v>
      </c>
    </row>
    <row r="549" spans="1:27" x14ac:dyDescent="0.2">
      <c r="A549">
        <v>55</v>
      </c>
      <c r="B549">
        <v>0</v>
      </c>
      <c r="C549">
        <v>2</v>
      </c>
      <c r="D549">
        <v>0</v>
      </c>
      <c r="E549">
        <v>2.0523674890251393</v>
      </c>
      <c r="F549">
        <v>1</v>
      </c>
      <c r="G549">
        <f t="shared" si="176"/>
        <v>2.0146274926596561</v>
      </c>
      <c r="H549">
        <f t="shared" si="177"/>
        <v>3.7739996365483197E-2</v>
      </c>
      <c r="I549">
        <f t="shared" si="178"/>
        <v>1.4243073256666849E-3</v>
      </c>
      <c r="J549">
        <f t="shared" si="179"/>
        <v>2.0523674890251393</v>
      </c>
      <c r="K549">
        <f t="shared" si="180"/>
        <v>-1.0580000299853201</v>
      </c>
      <c r="L549">
        <f t="shared" si="181"/>
        <v>0.25769183703643916</v>
      </c>
      <c r="M549">
        <f t="shared" si="182"/>
        <v>0.21430817220787732</v>
      </c>
      <c r="N549">
        <f t="shared" si="183"/>
        <v>1</v>
      </c>
      <c r="O549">
        <f t="shared" si="184"/>
        <v>-0.40907731844216966</v>
      </c>
      <c r="P549">
        <f t="shared" si="185"/>
        <v>0.39913338350225103</v>
      </c>
      <c r="Q549">
        <f t="shared" si="186"/>
        <v>0.23970378400595707</v>
      </c>
      <c r="R549">
        <f t="shared" si="187"/>
        <v>1</v>
      </c>
      <c r="S549">
        <f t="shared" si="188"/>
        <v>1</v>
      </c>
      <c r="T549">
        <f t="shared" si="169"/>
        <v>0</v>
      </c>
      <c r="U549">
        <f t="shared" si="189"/>
        <v>0.4826892188751134</v>
      </c>
      <c r="V549">
        <f t="shared" si="170"/>
        <v>0.5173107811248866</v>
      </c>
      <c r="W549">
        <f t="shared" si="171"/>
        <v>2</v>
      </c>
      <c r="X549">
        <f t="shared" si="172"/>
        <v>0.33086107392218023</v>
      </c>
      <c r="Y549">
        <f t="shared" si="173"/>
        <v>0.66913892607781977</v>
      </c>
      <c r="Z549">
        <f t="shared" si="174"/>
        <v>0</v>
      </c>
      <c r="AA549">
        <f t="shared" si="175"/>
        <v>0</v>
      </c>
    </row>
    <row r="550" spans="1:27" x14ac:dyDescent="0.2">
      <c r="A550">
        <v>55</v>
      </c>
      <c r="B550">
        <v>0</v>
      </c>
      <c r="C550">
        <v>3</v>
      </c>
      <c r="D550">
        <v>1</v>
      </c>
      <c r="E550">
        <v>2.7949325950806023</v>
      </c>
      <c r="F550">
        <v>1</v>
      </c>
      <c r="G550">
        <f t="shared" si="176"/>
        <v>3.0708734770384685</v>
      </c>
      <c r="H550">
        <f t="shared" si="177"/>
        <v>-0.27594088195786615</v>
      </c>
      <c r="I550">
        <f t="shared" si="178"/>
        <v>7.6143370335685023E-2</v>
      </c>
      <c r="J550">
        <f t="shared" si="179"/>
        <v>2.7949325950806023</v>
      </c>
      <c r="K550">
        <f t="shared" si="180"/>
        <v>1.739678062293641</v>
      </c>
      <c r="L550">
        <f t="shared" si="181"/>
        <v>0.85064616878130805</v>
      </c>
      <c r="M550">
        <f t="shared" si="182"/>
        <v>0.18230042562715565</v>
      </c>
      <c r="N550">
        <f t="shared" si="183"/>
        <v>1</v>
      </c>
      <c r="O550">
        <f t="shared" si="184"/>
        <v>1.1333259211551259</v>
      </c>
      <c r="P550">
        <f t="shared" si="185"/>
        <v>0.75645216367045165</v>
      </c>
      <c r="Q550">
        <f t="shared" si="186"/>
        <v>0.18132444605130082</v>
      </c>
      <c r="R550">
        <f t="shared" si="187"/>
        <v>1</v>
      </c>
      <c r="S550">
        <f t="shared" si="188"/>
        <v>1</v>
      </c>
      <c r="T550">
        <f t="shared" si="169"/>
        <v>0</v>
      </c>
      <c r="U550">
        <f t="shared" si="189"/>
        <v>0.48402974916364266</v>
      </c>
      <c r="V550">
        <f t="shared" si="170"/>
        <v>0.51597025083635728</v>
      </c>
      <c r="W550">
        <f t="shared" si="171"/>
        <v>2</v>
      </c>
      <c r="X550">
        <f t="shared" si="172"/>
        <v>0.8020448643369783</v>
      </c>
      <c r="Y550">
        <f t="shared" si="173"/>
        <v>0.1979551356630217</v>
      </c>
      <c r="Z550">
        <f t="shared" si="174"/>
        <v>1</v>
      </c>
      <c r="AA550">
        <f t="shared" si="175"/>
        <v>1</v>
      </c>
    </row>
    <row r="551" spans="1:27" x14ac:dyDescent="0.2">
      <c r="A551">
        <v>55</v>
      </c>
      <c r="B551">
        <v>0</v>
      </c>
      <c r="C551">
        <v>4</v>
      </c>
      <c r="D551">
        <v>1</v>
      </c>
      <c r="E551">
        <v>4.2456198420192717</v>
      </c>
      <c r="F551">
        <v>1</v>
      </c>
      <c r="G551">
        <f t="shared" si="176"/>
        <v>4.161145812435759</v>
      </c>
      <c r="H551">
        <f t="shared" si="177"/>
        <v>8.4474029583512689E-2</v>
      </c>
      <c r="I551">
        <f t="shared" si="178"/>
        <v>7.1358616740761771E-3</v>
      </c>
      <c r="J551">
        <f t="shared" si="179"/>
        <v>4.2456198420192717</v>
      </c>
      <c r="K551">
        <f t="shared" si="180"/>
        <v>1.8606370947248108</v>
      </c>
      <c r="L551">
        <f t="shared" si="181"/>
        <v>0.86537118934334267</v>
      </c>
      <c r="M551">
        <f t="shared" si="182"/>
        <v>0.15775753614276927</v>
      </c>
      <c r="N551">
        <f t="shared" si="183"/>
        <v>1</v>
      </c>
      <c r="O551">
        <f t="shared" si="184"/>
        <v>1.7498429123562189</v>
      </c>
      <c r="P551">
        <f t="shared" si="185"/>
        <v>0.8519329875300653</v>
      </c>
      <c r="Q551">
        <f t="shared" si="186"/>
        <v>0.15447627703671887</v>
      </c>
      <c r="R551">
        <f t="shared" si="187"/>
        <v>1</v>
      </c>
      <c r="S551">
        <f t="shared" si="188"/>
        <v>1</v>
      </c>
      <c r="T551">
        <f t="shared" si="169"/>
        <v>0</v>
      </c>
      <c r="U551">
        <f t="shared" si="189"/>
        <v>0.48928064141419436</v>
      </c>
      <c r="V551">
        <f t="shared" si="170"/>
        <v>0.51071935858580564</v>
      </c>
      <c r="W551">
        <f t="shared" si="171"/>
        <v>2</v>
      </c>
      <c r="X551">
        <f t="shared" si="172"/>
        <v>0.85850803953271904</v>
      </c>
      <c r="Y551">
        <f t="shared" si="173"/>
        <v>0.14149196046728096</v>
      </c>
      <c r="Z551">
        <f t="shared" si="174"/>
        <v>1</v>
      </c>
      <c r="AA551">
        <f t="shared" si="175"/>
        <v>1</v>
      </c>
    </row>
    <row r="552" spans="1:27" x14ac:dyDescent="0.2">
      <c r="A552">
        <v>55</v>
      </c>
      <c r="B552">
        <v>0</v>
      </c>
      <c r="C552">
        <v>5</v>
      </c>
      <c r="D552">
        <v>0</v>
      </c>
      <c r="E552">
        <v>5.1569748566881506</v>
      </c>
      <c r="F552">
        <v>0</v>
      </c>
      <c r="G552">
        <f t="shared" si="176"/>
        <v>5.2865406379902842</v>
      </c>
      <c r="H552">
        <f t="shared" si="177"/>
        <v>-0.12956578130213359</v>
      </c>
      <c r="I552">
        <f t="shared" si="178"/>
        <v>1.6787291684432309E-2</v>
      </c>
      <c r="J552">
        <f t="shared" si="179"/>
        <v>5.1569748566881506</v>
      </c>
      <c r="K552">
        <f t="shared" si="180"/>
        <v>-0.79913630586858497</v>
      </c>
      <c r="L552">
        <f t="shared" si="181"/>
        <v>0.31021030172958053</v>
      </c>
      <c r="M552">
        <f t="shared" si="182"/>
        <v>0.10881952325580561</v>
      </c>
      <c r="N552">
        <f t="shared" si="183"/>
        <v>1</v>
      </c>
      <c r="O552">
        <f t="shared" si="184"/>
        <v>0.9103271205307919</v>
      </c>
      <c r="P552">
        <f t="shared" si="185"/>
        <v>0.71306709706657734</v>
      </c>
      <c r="Q552">
        <f t="shared" si="186"/>
        <v>4.4324326604493362E-2</v>
      </c>
      <c r="R552">
        <f t="shared" si="187"/>
        <v>1</v>
      </c>
      <c r="S552">
        <f t="shared" si="188"/>
        <v>1</v>
      </c>
      <c r="T552">
        <f t="shared" si="169"/>
        <v>0</v>
      </c>
      <c r="U552">
        <f t="shared" si="189"/>
        <v>0.70167212332266149</v>
      </c>
      <c r="V552">
        <f t="shared" si="170"/>
        <v>0.29832787667733851</v>
      </c>
      <c r="W552">
        <f t="shared" si="171"/>
        <v>1</v>
      </c>
      <c r="X552">
        <f t="shared" si="172"/>
        <v>0.43039371408750393</v>
      </c>
      <c r="Y552">
        <f t="shared" si="173"/>
        <v>0.56960628591249607</v>
      </c>
      <c r="Z552">
        <f t="shared" si="174"/>
        <v>0</v>
      </c>
      <c r="AA552">
        <f t="shared" si="175"/>
        <v>1</v>
      </c>
    </row>
    <row r="553" spans="1:27" x14ac:dyDescent="0.2">
      <c r="A553">
        <v>55</v>
      </c>
      <c r="B553">
        <v>0</v>
      </c>
      <c r="C553">
        <v>6</v>
      </c>
      <c r="D553">
        <v>0</v>
      </c>
      <c r="E553">
        <v>0</v>
      </c>
      <c r="F553">
        <v>1</v>
      </c>
      <c r="G553">
        <f t="shared" si="176"/>
        <v>6.4481894043266221</v>
      </c>
      <c r="H553">
        <f t="shared" si="177"/>
        <v>0</v>
      </c>
      <c r="I553">
        <f t="shared" si="178"/>
        <v>0</v>
      </c>
      <c r="J553">
        <f t="shared" si="179"/>
        <v>6.4481894043266221</v>
      </c>
      <c r="K553">
        <f t="shared" si="180"/>
        <v>-0.6914741873292588</v>
      </c>
      <c r="L553">
        <f t="shared" si="181"/>
        <v>0.33370521321216784</v>
      </c>
      <c r="M553">
        <f t="shared" si="182"/>
        <v>3.6313642209725071E-2</v>
      </c>
      <c r="N553">
        <f t="shared" si="183"/>
        <v>1</v>
      </c>
      <c r="O553">
        <f t="shared" si="184"/>
        <v>1.4590709725120077</v>
      </c>
      <c r="P553">
        <f t="shared" si="185"/>
        <v>0.81139054132790722</v>
      </c>
      <c r="Q553">
        <f t="shared" si="186"/>
        <v>3.5964339357614832E-2</v>
      </c>
      <c r="R553">
        <f t="shared" si="187"/>
        <v>1</v>
      </c>
      <c r="S553">
        <f t="shared" si="188"/>
        <v>1</v>
      </c>
      <c r="T553">
        <f t="shared" si="169"/>
        <v>0</v>
      </c>
      <c r="U553">
        <f t="shared" si="189"/>
        <v>0.7036914586269527</v>
      </c>
      <c r="V553">
        <f t="shared" si="170"/>
        <v>0.2963085413730473</v>
      </c>
      <c r="W553">
        <f t="shared" si="171"/>
        <v>1</v>
      </c>
      <c r="X553">
        <f t="shared" si="172"/>
        <v>0.47524745602144808</v>
      </c>
      <c r="Y553">
        <f t="shared" si="173"/>
        <v>0.52475254397855187</v>
      </c>
      <c r="Z553">
        <f t="shared" si="174"/>
        <v>0</v>
      </c>
      <c r="AA553">
        <f t="shared" si="175"/>
        <v>0</v>
      </c>
    </row>
    <row r="554" spans="1:27" x14ac:dyDescent="0.2">
      <c r="A554">
        <v>55</v>
      </c>
      <c r="B554">
        <v>0</v>
      </c>
      <c r="C554">
        <v>7</v>
      </c>
      <c r="D554">
        <v>1</v>
      </c>
      <c r="E554">
        <v>7.4326017505887725</v>
      </c>
      <c r="F554">
        <v>1</v>
      </c>
      <c r="G554">
        <f t="shared" si="176"/>
        <v>7.6472600110941809</v>
      </c>
      <c r="H554">
        <f t="shared" si="177"/>
        <v>-0.21465826050540837</v>
      </c>
      <c r="I554">
        <f t="shared" si="178"/>
        <v>4.6078168803207767E-2</v>
      </c>
      <c r="J554">
        <f t="shared" si="179"/>
        <v>7.4326017505887725</v>
      </c>
      <c r="K554">
        <f t="shared" si="180"/>
        <v>2.1263692495015913</v>
      </c>
      <c r="L554">
        <f t="shared" si="181"/>
        <v>0.8934398358284229</v>
      </c>
      <c r="M554">
        <f t="shared" si="182"/>
        <v>3.2444054534188853E-2</v>
      </c>
      <c r="N554">
        <f t="shared" si="183"/>
        <v>1</v>
      </c>
      <c r="O554">
        <f t="shared" si="184"/>
        <v>3.104255106597182</v>
      </c>
      <c r="P554">
        <f t="shared" si="185"/>
        <v>0.95706792320104106</v>
      </c>
      <c r="Q554">
        <f t="shared" si="186"/>
        <v>3.4420315578289888E-2</v>
      </c>
      <c r="R554">
        <f t="shared" si="187"/>
        <v>1</v>
      </c>
      <c r="S554">
        <f t="shared" si="188"/>
        <v>1</v>
      </c>
      <c r="T554">
        <f t="shared" si="169"/>
        <v>0</v>
      </c>
      <c r="U554">
        <f t="shared" si="189"/>
        <v>0.69121570033577151</v>
      </c>
      <c r="V554">
        <f t="shared" si="170"/>
        <v>0.30878429966422849</v>
      </c>
      <c r="W554">
        <f t="shared" si="171"/>
        <v>1</v>
      </c>
      <c r="X554">
        <f t="shared" si="172"/>
        <v>0.91308719022675122</v>
      </c>
      <c r="Y554">
        <f t="shared" si="173"/>
        <v>8.6912809773248778E-2</v>
      </c>
      <c r="Z554">
        <f t="shared" si="174"/>
        <v>1</v>
      </c>
      <c r="AA554">
        <f t="shared" si="175"/>
        <v>1</v>
      </c>
    </row>
    <row r="555" spans="1:27" x14ac:dyDescent="0.2">
      <c r="A555">
        <v>55</v>
      </c>
      <c r="B555">
        <v>0</v>
      </c>
      <c r="C555">
        <v>8</v>
      </c>
      <c r="D555">
        <v>0</v>
      </c>
      <c r="E555">
        <v>9.1339859558566463</v>
      </c>
      <c r="F555">
        <v>1</v>
      </c>
      <c r="G555">
        <f t="shared" si="176"/>
        <v>8.8849579811513681</v>
      </c>
      <c r="H555">
        <f t="shared" si="177"/>
        <v>0.24902797470527815</v>
      </c>
      <c r="I555">
        <f t="shared" si="178"/>
        <v>6.2014932185812659E-2</v>
      </c>
      <c r="J555">
        <f t="shared" si="179"/>
        <v>9.1339859558566463</v>
      </c>
      <c r="K555">
        <f t="shared" si="180"/>
        <v>-0.46753111974828498</v>
      </c>
      <c r="L555">
        <f t="shared" si="181"/>
        <v>0.38520076066735331</v>
      </c>
      <c r="M555">
        <f t="shared" si="182"/>
        <v>1.2497474485702639E-2</v>
      </c>
      <c r="N555">
        <f t="shared" si="183"/>
        <v>1</v>
      </c>
      <c r="O555">
        <f t="shared" si="184"/>
        <v>2.6004880577051237</v>
      </c>
      <c r="P555">
        <f t="shared" si="185"/>
        <v>0.93089298361603978</v>
      </c>
      <c r="Q555">
        <f t="shared" si="186"/>
        <v>3.2041630265679931E-2</v>
      </c>
      <c r="R555">
        <f t="shared" si="187"/>
        <v>1</v>
      </c>
      <c r="S555">
        <f t="shared" si="188"/>
        <v>1</v>
      </c>
      <c r="T555">
        <f t="shared" si="169"/>
        <v>0</v>
      </c>
      <c r="U555">
        <f t="shared" si="189"/>
        <v>0.46612684856252573</v>
      </c>
      <c r="V555">
        <f t="shared" si="170"/>
        <v>0.53387315143747427</v>
      </c>
      <c r="W555">
        <f t="shared" si="171"/>
        <v>2</v>
      </c>
      <c r="X555">
        <f t="shared" si="172"/>
        <v>0.67653118744788943</v>
      </c>
      <c r="Y555">
        <f t="shared" si="173"/>
        <v>0.32346881255211057</v>
      </c>
      <c r="Z555">
        <f t="shared" si="174"/>
        <v>1</v>
      </c>
      <c r="AA555">
        <f t="shared" si="175"/>
        <v>1</v>
      </c>
    </row>
    <row r="556" spans="1:27" x14ac:dyDescent="0.2">
      <c r="A556">
        <v>55</v>
      </c>
      <c r="B556">
        <v>0</v>
      </c>
      <c r="C556">
        <v>9</v>
      </c>
      <c r="D556">
        <v>0</v>
      </c>
      <c r="E556">
        <v>10.614045387169275</v>
      </c>
      <c r="F556">
        <v>1</v>
      </c>
      <c r="G556">
        <f t="shared" si="176"/>
        <v>10.162527672575422</v>
      </c>
      <c r="H556">
        <f t="shared" si="177"/>
        <v>0.45151771459385337</v>
      </c>
      <c r="I556">
        <f t="shared" si="178"/>
        <v>0.20386824659205643</v>
      </c>
      <c r="J556">
        <f t="shared" si="179"/>
        <v>10.614045387169275</v>
      </c>
      <c r="K556">
        <f t="shared" si="180"/>
        <v>-0.34412301980807014</v>
      </c>
      <c r="L556">
        <f t="shared" si="181"/>
        <v>0.41480829520673568</v>
      </c>
      <c r="M556">
        <f t="shared" si="182"/>
        <v>5.1840560858039874E-3</v>
      </c>
      <c r="N556">
        <f t="shared" si="183"/>
        <v>1</v>
      </c>
      <c r="O556">
        <f t="shared" si="184"/>
        <v>3.2294877192912015</v>
      </c>
      <c r="P556">
        <f t="shared" si="185"/>
        <v>0.96192899682763811</v>
      </c>
      <c r="Q556">
        <f t="shared" si="186"/>
        <v>3.0821773258187583E-2</v>
      </c>
      <c r="R556">
        <f t="shared" si="187"/>
        <v>1</v>
      </c>
      <c r="S556">
        <f t="shared" si="188"/>
        <v>1</v>
      </c>
      <c r="T556">
        <f t="shared" si="169"/>
        <v>0</v>
      </c>
      <c r="U556">
        <f t="shared" si="189"/>
        <v>0.1280474567482553</v>
      </c>
      <c r="V556">
        <f t="shared" si="170"/>
        <v>0.87195254325174476</v>
      </c>
      <c r="W556">
        <f t="shared" si="171"/>
        <v>2</v>
      </c>
      <c r="X556">
        <f t="shared" si="172"/>
        <v>0.89187158245076059</v>
      </c>
      <c r="Y556">
        <f t="shared" si="173"/>
        <v>0.10812841754923941</v>
      </c>
      <c r="Z556">
        <f t="shared" si="174"/>
        <v>1</v>
      </c>
      <c r="AA556">
        <f t="shared" si="175"/>
        <v>1</v>
      </c>
    </row>
    <row r="557" spans="1:27" x14ac:dyDescent="0.2">
      <c r="A557">
        <v>55</v>
      </c>
      <c r="B557">
        <v>0</v>
      </c>
      <c r="C557">
        <v>10</v>
      </c>
      <c r="D557">
        <v>1</v>
      </c>
      <c r="E557">
        <v>11.436581479701795</v>
      </c>
      <c r="F557">
        <v>1</v>
      </c>
      <c r="G557">
        <f t="shared" si="176"/>
        <v>11.48125352971643</v>
      </c>
      <c r="H557">
        <f t="shared" si="177"/>
        <v>-4.4672050014634479E-2</v>
      </c>
      <c r="I557">
        <f t="shared" si="178"/>
        <v>1.9955920525100042E-3</v>
      </c>
      <c r="J557">
        <f t="shared" si="179"/>
        <v>11.436581479701795</v>
      </c>
      <c r="K557">
        <f t="shared" si="180"/>
        <v>2.4602230935534806</v>
      </c>
      <c r="L557">
        <f t="shared" si="181"/>
        <v>0.92130583894254414</v>
      </c>
      <c r="M557">
        <f t="shared" si="182"/>
        <v>4.7761011412568444E-3</v>
      </c>
      <c r="N557">
        <f t="shared" si="183"/>
        <v>4.7761011412568444E-3</v>
      </c>
      <c r="O557">
        <f t="shared" si="184"/>
        <v>4.8058772450919927</v>
      </c>
      <c r="P557">
        <f t="shared" si="185"/>
        <v>0.99188487340939013</v>
      </c>
      <c r="Q557">
        <f t="shared" si="186"/>
        <v>3.0571650666450317E-2</v>
      </c>
      <c r="R557">
        <f t="shared" si="187"/>
        <v>3.0571650666450317E-2</v>
      </c>
      <c r="S557">
        <f t="shared" si="188"/>
        <v>1.9485716301395437E-2</v>
      </c>
      <c r="T557">
        <f t="shared" si="169"/>
        <v>-1.7102836247686202</v>
      </c>
      <c r="U557">
        <f t="shared" si="189"/>
        <v>2.2427542688638384E-2</v>
      </c>
      <c r="V557">
        <f t="shared" si="170"/>
        <v>0.97757245731136166</v>
      </c>
      <c r="W557">
        <f t="shared" si="171"/>
        <v>2</v>
      </c>
      <c r="X557">
        <f t="shared" si="172"/>
        <v>0.99030195910096208</v>
      </c>
      <c r="Y557">
        <f t="shared" si="173"/>
        <v>9.6980408990379185E-3</v>
      </c>
      <c r="Z557">
        <f t="shared" si="174"/>
        <v>1</v>
      </c>
      <c r="AA557">
        <f t="shared" si="175"/>
        <v>1</v>
      </c>
    </row>
    <row r="558" spans="1:27" x14ac:dyDescent="0.2">
      <c r="A558">
        <v>56</v>
      </c>
      <c r="B558">
        <v>1</v>
      </c>
      <c r="C558">
        <v>1</v>
      </c>
      <c r="D558">
        <v>0</v>
      </c>
      <c r="E558">
        <v>0.75023439619070564</v>
      </c>
      <c r="F558">
        <v>1</v>
      </c>
      <c r="G558">
        <f t="shared" si="176"/>
        <v>0.99134592960887336</v>
      </c>
      <c r="H558">
        <f t="shared" si="177"/>
        <v>-0.24111153341816771</v>
      </c>
      <c r="I558">
        <f t="shared" si="178"/>
        <v>5.8134771547260204E-2</v>
      </c>
      <c r="J558">
        <f t="shared" si="179"/>
        <v>0.75023439619070564</v>
      </c>
      <c r="K558">
        <f t="shared" si="180"/>
        <v>-1.1665725423157591</v>
      </c>
      <c r="L558">
        <f t="shared" si="181"/>
        <v>0.23747507202253137</v>
      </c>
      <c r="M558">
        <f t="shared" si="182"/>
        <v>0.23747507202253137</v>
      </c>
      <c r="N558">
        <f t="shared" si="183"/>
        <v>1</v>
      </c>
      <c r="O558">
        <f t="shared" si="184"/>
        <v>-0.96246136330211463</v>
      </c>
      <c r="P558">
        <f t="shared" si="185"/>
        <v>0.27638565967704631</v>
      </c>
      <c r="Q558">
        <f t="shared" si="186"/>
        <v>0.27638565967704631</v>
      </c>
      <c r="R558">
        <f t="shared" si="187"/>
        <v>1</v>
      </c>
      <c r="S558">
        <f t="shared" si="188"/>
        <v>1</v>
      </c>
      <c r="T558">
        <f t="shared" si="169"/>
        <v>0</v>
      </c>
      <c r="U558">
        <f t="shared" si="189"/>
        <v>0.39303826117684509</v>
      </c>
      <c r="V558">
        <f t="shared" si="170"/>
        <v>0.60696173882315496</v>
      </c>
      <c r="W558">
        <f t="shared" si="171"/>
        <v>2</v>
      </c>
      <c r="X558">
        <f t="shared" si="172"/>
        <v>0.26109230996394656</v>
      </c>
      <c r="Y558">
        <f t="shared" si="173"/>
        <v>0.73890769003605339</v>
      </c>
      <c r="Z558">
        <f t="shared" si="174"/>
        <v>0</v>
      </c>
      <c r="AA558">
        <f t="shared" si="175"/>
        <v>0</v>
      </c>
    </row>
    <row r="559" spans="1:27" x14ac:dyDescent="0.2">
      <c r="A559">
        <v>56</v>
      </c>
      <c r="B559">
        <v>0</v>
      </c>
      <c r="C559">
        <v>2</v>
      </c>
      <c r="D559">
        <v>0</v>
      </c>
      <c r="E559">
        <v>2.1941605156771811</v>
      </c>
      <c r="F559">
        <v>0</v>
      </c>
      <c r="G559">
        <f t="shared" si="176"/>
        <v>2.0146274926596561</v>
      </c>
      <c r="H559">
        <f t="shared" si="177"/>
        <v>0.17953302301752494</v>
      </c>
      <c r="I559">
        <f t="shared" si="178"/>
        <v>3.2232106353811137E-2</v>
      </c>
      <c r="J559">
        <f t="shared" si="179"/>
        <v>2.1941605156771811</v>
      </c>
      <c r="K559">
        <f t="shared" si="180"/>
        <v>-1.0461772560928002</v>
      </c>
      <c r="L559">
        <f t="shared" si="181"/>
        <v>0.25995984795618443</v>
      </c>
      <c r="M559">
        <f t="shared" si="182"/>
        <v>0.17574108840617017</v>
      </c>
      <c r="N559">
        <f t="shared" si="183"/>
        <v>1</v>
      </c>
      <c r="O559">
        <f t="shared" si="184"/>
        <v>-0.34881773433864383</v>
      </c>
      <c r="P559">
        <f t="shared" si="185"/>
        <v>0.41366914675451505</v>
      </c>
      <c r="Q559">
        <f t="shared" si="186"/>
        <v>0.1620534396632588</v>
      </c>
      <c r="R559">
        <f t="shared" si="187"/>
        <v>1</v>
      </c>
      <c r="S559">
        <f t="shared" si="188"/>
        <v>1</v>
      </c>
      <c r="T559">
        <f t="shared" si="169"/>
        <v>0</v>
      </c>
      <c r="U559">
        <f t="shared" si="189"/>
        <v>0.41254045170038933</v>
      </c>
      <c r="V559">
        <f t="shared" si="170"/>
        <v>0.58745954829961067</v>
      </c>
      <c r="W559">
        <f t="shared" si="171"/>
        <v>2</v>
      </c>
      <c r="X559">
        <f t="shared" si="172"/>
        <v>0.35025784319770159</v>
      </c>
      <c r="Y559">
        <f t="shared" si="173"/>
        <v>0.64974215680229841</v>
      </c>
      <c r="Z559">
        <f t="shared" si="174"/>
        <v>0</v>
      </c>
      <c r="AA559">
        <f t="shared" si="175"/>
        <v>1</v>
      </c>
    </row>
    <row r="560" spans="1:27" x14ac:dyDescent="0.2">
      <c r="A560">
        <v>56</v>
      </c>
      <c r="B560">
        <v>0</v>
      </c>
      <c r="C560">
        <v>3</v>
      </c>
      <c r="D560">
        <v>0</v>
      </c>
      <c r="E560">
        <v>0</v>
      </c>
      <c r="F560">
        <v>1</v>
      </c>
      <c r="G560">
        <f t="shared" si="176"/>
        <v>3.0708734770384685</v>
      </c>
      <c r="H560">
        <f t="shared" si="177"/>
        <v>0</v>
      </c>
      <c r="I560">
        <f t="shared" si="178"/>
        <v>0</v>
      </c>
      <c r="J560">
        <f t="shared" si="179"/>
        <v>3.0708734770384685</v>
      </c>
      <c r="K560">
        <f t="shared" si="180"/>
        <v>-0.97307648833606142</v>
      </c>
      <c r="L560">
        <f t="shared" si="181"/>
        <v>0.27426771771129088</v>
      </c>
      <c r="M560">
        <f t="shared" si="182"/>
        <v>4.8200107225258498E-2</v>
      </c>
      <c r="N560">
        <f t="shared" si="183"/>
        <v>1</v>
      </c>
      <c r="O560">
        <f t="shared" si="184"/>
        <v>2.3770112025950363E-2</v>
      </c>
      <c r="P560">
        <f t="shared" si="185"/>
        <v>0.5059422482192435</v>
      </c>
      <c r="Q560">
        <f t="shared" si="186"/>
        <v>8.1989681594890687E-2</v>
      </c>
      <c r="R560">
        <f t="shared" si="187"/>
        <v>1</v>
      </c>
      <c r="S560">
        <f t="shared" si="188"/>
        <v>1</v>
      </c>
      <c r="T560">
        <f t="shared" si="169"/>
        <v>0</v>
      </c>
      <c r="U560">
        <f t="shared" si="189"/>
        <v>0.29220367831442506</v>
      </c>
      <c r="V560">
        <f t="shared" si="170"/>
        <v>0.70779632168557494</v>
      </c>
      <c r="W560">
        <f t="shared" si="171"/>
        <v>2</v>
      </c>
      <c r="X560">
        <f t="shared" si="172"/>
        <v>0.43824609823305222</v>
      </c>
      <c r="Y560">
        <f t="shared" si="173"/>
        <v>0.56175390176694773</v>
      </c>
      <c r="Z560">
        <f t="shared" si="174"/>
        <v>0</v>
      </c>
      <c r="AA560">
        <f t="shared" si="175"/>
        <v>0</v>
      </c>
    </row>
    <row r="561" spans="1:27" x14ac:dyDescent="0.2">
      <c r="A561">
        <v>56</v>
      </c>
      <c r="B561">
        <v>0</v>
      </c>
      <c r="C561">
        <v>4</v>
      </c>
      <c r="D561">
        <v>0</v>
      </c>
      <c r="E561">
        <v>3.8087411542199026</v>
      </c>
      <c r="F561">
        <v>1</v>
      </c>
      <c r="G561">
        <f t="shared" si="176"/>
        <v>4.161145812435759</v>
      </c>
      <c r="H561">
        <f t="shared" si="177"/>
        <v>-0.35240465821585643</v>
      </c>
      <c r="I561">
        <f t="shared" si="178"/>
        <v>0.12418904313223458</v>
      </c>
      <c r="J561">
        <f t="shared" si="179"/>
        <v>3.8087411542199026</v>
      </c>
      <c r="K561">
        <f t="shared" si="180"/>
        <v>-0.91155271022162254</v>
      </c>
      <c r="L561">
        <f t="shared" si="181"/>
        <v>0.28668220982195891</v>
      </c>
      <c r="M561">
        <f t="shared" si="182"/>
        <v>1.3818113252992474E-2</v>
      </c>
      <c r="N561">
        <f t="shared" si="183"/>
        <v>1</v>
      </c>
      <c r="O561">
        <f t="shared" si="184"/>
        <v>0.33735111385829719</v>
      </c>
      <c r="P561">
        <f t="shared" si="185"/>
        <v>0.58354693367066934</v>
      </c>
      <c r="Q561">
        <f t="shared" si="186"/>
        <v>4.7844827287332976E-2</v>
      </c>
      <c r="R561">
        <f t="shared" si="187"/>
        <v>1</v>
      </c>
      <c r="S561">
        <f t="shared" si="188"/>
        <v>1</v>
      </c>
      <c r="T561">
        <f t="shared" si="169"/>
        <v>0</v>
      </c>
      <c r="U561">
        <f t="shared" si="189"/>
        <v>0.10652982065874626</v>
      </c>
      <c r="V561">
        <f t="shared" si="170"/>
        <v>0.89347017934125372</v>
      </c>
      <c r="W561">
        <f t="shared" si="171"/>
        <v>2</v>
      </c>
      <c r="X561">
        <f t="shared" si="172"/>
        <v>0.55192198787915792</v>
      </c>
      <c r="Y561">
        <f t="shared" si="173"/>
        <v>0.44807801212084208</v>
      </c>
      <c r="Z561">
        <f t="shared" si="174"/>
        <v>1</v>
      </c>
      <c r="AA561">
        <f t="shared" si="175"/>
        <v>1</v>
      </c>
    </row>
    <row r="562" spans="1:27" x14ac:dyDescent="0.2">
      <c r="A562">
        <v>56</v>
      </c>
      <c r="B562">
        <v>0</v>
      </c>
      <c r="C562">
        <v>5</v>
      </c>
      <c r="D562">
        <v>0</v>
      </c>
      <c r="E562">
        <v>5.4814291302582179</v>
      </c>
      <c r="F562">
        <v>0</v>
      </c>
      <c r="G562">
        <f t="shared" si="176"/>
        <v>5.2865406379902842</v>
      </c>
      <c r="H562">
        <f t="shared" si="177"/>
        <v>0.1948884922679337</v>
      </c>
      <c r="I562">
        <f t="shared" si="178"/>
        <v>3.798152441846845E-2</v>
      </c>
      <c r="J562">
        <f t="shared" si="179"/>
        <v>5.4814291302582179</v>
      </c>
      <c r="K562">
        <f t="shared" si="180"/>
        <v>-0.77208314531863731</v>
      </c>
      <c r="L562">
        <f t="shared" si="181"/>
        <v>0.31602865247014222</v>
      </c>
      <c r="M562">
        <f t="shared" si="182"/>
        <v>9.4511935419694486E-3</v>
      </c>
      <c r="N562">
        <f t="shared" si="183"/>
        <v>1</v>
      </c>
      <c r="O562">
        <f t="shared" si="184"/>
        <v>1.0482145755600361</v>
      </c>
      <c r="P562">
        <f t="shared" si="185"/>
        <v>0.74043190132483505</v>
      </c>
      <c r="Q562">
        <f t="shared" si="186"/>
        <v>1.2418990850414671E-2</v>
      </c>
      <c r="R562">
        <f t="shared" si="187"/>
        <v>1</v>
      </c>
      <c r="S562">
        <f t="shared" si="188"/>
        <v>1</v>
      </c>
      <c r="T562">
        <f t="shared" si="169"/>
        <v>0</v>
      </c>
      <c r="U562">
        <f t="shared" si="189"/>
        <v>8.3189947477717213E-2</v>
      </c>
      <c r="V562">
        <f t="shared" si="170"/>
        <v>0.91681005252228276</v>
      </c>
      <c r="W562">
        <f t="shared" si="171"/>
        <v>2</v>
      </c>
      <c r="X562">
        <f t="shared" si="172"/>
        <v>0.70512581734324054</v>
      </c>
      <c r="Y562">
        <f t="shared" si="173"/>
        <v>0.29487418265675946</v>
      </c>
      <c r="Z562">
        <f t="shared" si="174"/>
        <v>1</v>
      </c>
      <c r="AA562">
        <f t="shared" si="175"/>
        <v>0</v>
      </c>
    </row>
    <row r="563" spans="1:27" x14ac:dyDescent="0.2">
      <c r="A563">
        <v>56</v>
      </c>
      <c r="B563">
        <v>0</v>
      </c>
      <c r="C563">
        <v>6</v>
      </c>
      <c r="D563">
        <v>0</v>
      </c>
      <c r="E563">
        <v>0</v>
      </c>
      <c r="F563">
        <v>1</v>
      </c>
      <c r="G563">
        <f t="shared" si="176"/>
        <v>6.4481894043266221</v>
      </c>
      <c r="H563">
        <f t="shared" si="177"/>
        <v>0</v>
      </c>
      <c r="I563">
        <f t="shared" si="178"/>
        <v>0</v>
      </c>
      <c r="J563">
        <f t="shared" si="179"/>
        <v>6.4481894043266221</v>
      </c>
      <c r="K563">
        <f t="shared" si="180"/>
        <v>-0.6914741873292588</v>
      </c>
      <c r="L563">
        <f t="shared" si="181"/>
        <v>0.33370521321216784</v>
      </c>
      <c r="M563">
        <f t="shared" si="182"/>
        <v>3.1539125560323786E-3</v>
      </c>
      <c r="N563">
        <f t="shared" si="183"/>
        <v>1</v>
      </c>
      <c r="O563">
        <f t="shared" si="184"/>
        <v>1.4590709725120077</v>
      </c>
      <c r="P563">
        <f t="shared" si="185"/>
        <v>0.81139054132790722</v>
      </c>
      <c r="Q563">
        <f t="shared" si="186"/>
        <v>1.0076651708864286E-2</v>
      </c>
      <c r="R563">
        <f t="shared" si="187"/>
        <v>1</v>
      </c>
      <c r="S563">
        <f t="shared" si="188"/>
        <v>1</v>
      </c>
      <c r="T563">
        <f t="shared" si="169"/>
        <v>0</v>
      </c>
      <c r="U563">
        <f t="shared" si="189"/>
        <v>2.7616118347577157E-2</v>
      </c>
      <c r="V563">
        <f t="shared" si="170"/>
        <v>0.97238388165242284</v>
      </c>
      <c r="W563">
        <f t="shared" si="171"/>
        <v>2</v>
      </c>
      <c r="X563">
        <f t="shared" si="172"/>
        <v>0.7981987267737618</v>
      </c>
      <c r="Y563">
        <f t="shared" si="173"/>
        <v>0.2018012732262382</v>
      </c>
      <c r="Z563">
        <f t="shared" si="174"/>
        <v>1</v>
      </c>
      <c r="AA563">
        <f t="shared" si="175"/>
        <v>1</v>
      </c>
    </row>
    <row r="564" spans="1:27" x14ac:dyDescent="0.2">
      <c r="A564">
        <v>56</v>
      </c>
      <c r="B564">
        <v>0</v>
      </c>
      <c r="C564">
        <v>7</v>
      </c>
      <c r="D564">
        <v>1</v>
      </c>
      <c r="E564">
        <v>7.5801405747675714</v>
      </c>
      <c r="F564">
        <v>1</v>
      </c>
      <c r="G564">
        <f t="shared" si="176"/>
        <v>7.6472600110941809</v>
      </c>
      <c r="H564">
        <f t="shared" si="177"/>
        <v>-6.7119436326609438E-2</v>
      </c>
      <c r="I564">
        <f t="shared" si="178"/>
        <v>4.5050187328017788E-3</v>
      </c>
      <c r="J564">
        <f t="shared" si="179"/>
        <v>7.5801405747675714</v>
      </c>
      <c r="K564">
        <f t="shared" si="180"/>
        <v>2.1386711108823677</v>
      </c>
      <c r="L564">
        <f t="shared" si="181"/>
        <v>0.89460537973618492</v>
      </c>
      <c r="M564">
        <f t="shared" si="182"/>
        <v>2.8215071398440678E-3</v>
      </c>
      <c r="N564">
        <f t="shared" si="183"/>
        <v>1</v>
      </c>
      <c r="O564">
        <f t="shared" si="184"/>
        <v>3.1669565552795289</v>
      </c>
      <c r="P564">
        <f t="shared" si="185"/>
        <v>0.95957168258109538</v>
      </c>
      <c r="Q564">
        <f t="shared" si="186"/>
        <v>9.6692696350585729E-3</v>
      </c>
      <c r="R564">
        <f t="shared" si="187"/>
        <v>1</v>
      </c>
      <c r="S564">
        <f t="shared" si="188"/>
        <v>1</v>
      </c>
      <c r="T564">
        <f t="shared" si="169"/>
        <v>0</v>
      </c>
      <c r="U564">
        <f t="shared" si="189"/>
        <v>8.2191721179057133E-3</v>
      </c>
      <c r="V564">
        <f t="shared" si="170"/>
        <v>0.99178082788209432</v>
      </c>
      <c r="W564">
        <f t="shared" si="171"/>
        <v>2</v>
      </c>
      <c r="X564">
        <f t="shared" si="172"/>
        <v>0.95903771335614918</v>
      </c>
      <c r="Y564">
        <f t="shared" si="173"/>
        <v>4.096228664385082E-2</v>
      </c>
      <c r="Z564">
        <f t="shared" si="174"/>
        <v>1</v>
      </c>
      <c r="AA564">
        <f t="shared" si="175"/>
        <v>1</v>
      </c>
    </row>
    <row r="565" spans="1:27" x14ac:dyDescent="0.2">
      <c r="A565">
        <v>56</v>
      </c>
      <c r="B565">
        <v>0</v>
      </c>
      <c r="C565">
        <v>8</v>
      </c>
      <c r="D565">
        <v>0</v>
      </c>
      <c r="E565">
        <v>8.8697635076303918</v>
      </c>
      <c r="F565">
        <v>1</v>
      </c>
      <c r="G565">
        <f t="shared" si="176"/>
        <v>8.8849579811513681</v>
      </c>
      <c r="H565">
        <f t="shared" si="177"/>
        <v>-1.5194473520976359E-2</v>
      </c>
      <c r="I565">
        <f t="shared" si="178"/>
        <v>2.3087202557965173E-4</v>
      </c>
      <c r="J565">
        <f t="shared" si="179"/>
        <v>8.8697635076303918</v>
      </c>
      <c r="K565">
        <f t="shared" si="180"/>
        <v>-0.48956212040089753</v>
      </c>
      <c r="L565">
        <f t="shared" si="181"/>
        <v>0.37999672632409431</v>
      </c>
      <c r="M565">
        <f t="shared" si="182"/>
        <v>1.0721634764408042E-3</v>
      </c>
      <c r="N565">
        <f t="shared" si="183"/>
        <v>1</v>
      </c>
      <c r="O565">
        <f t="shared" si="184"/>
        <v>2.4881980867744531</v>
      </c>
      <c r="P565">
        <f t="shared" si="185"/>
        <v>0.92331030937056291</v>
      </c>
      <c r="Q565">
        <f t="shared" si="186"/>
        <v>8.9277363381333203E-3</v>
      </c>
      <c r="R565">
        <f t="shared" si="187"/>
        <v>1</v>
      </c>
      <c r="S565">
        <f t="shared" si="188"/>
        <v>1</v>
      </c>
      <c r="T565">
        <f t="shared" si="169"/>
        <v>0</v>
      </c>
      <c r="U565">
        <f t="shared" si="189"/>
        <v>9.9426008063576376E-4</v>
      </c>
      <c r="V565">
        <f t="shared" si="170"/>
        <v>0.99900573991936426</v>
      </c>
      <c r="W565">
        <f t="shared" si="171"/>
        <v>2</v>
      </c>
      <c r="X565">
        <f t="shared" si="172"/>
        <v>0.92277011436367262</v>
      </c>
      <c r="Y565">
        <f t="shared" si="173"/>
        <v>7.7229885636327378E-2</v>
      </c>
      <c r="Z565">
        <f t="shared" si="174"/>
        <v>1</v>
      </c>
      <c r="AA565">
        <f t="shared" si="175"/>
        <v>1</v>
      </c>
    </row>
    <row r="566" spans="1:27" x14ac:dyDescent="0.2">
      <c r="A566">
        <v>56</v>
      </c>
      <c r="B566">
        <v>0</v>
      </c>
      <c r="C566">
        <v>9</v>
      </c>
      <c r="D566">
        <v>1</v>
      </c>
      <c r="E566">
        <v>10.373473955487274</v>
      </c>
      <c r="F566">
        <v>1</v>
      </c>
      <c r="G566">
        <f t="shared" si="176"/>
        <v>10.162527672575422</v>
      </c>
      <c r="H566">
        <f t="shared" si="177"/>
        <v>0.21094628291185202</v>
      </c>
      <c r="I566">
        <f t="shared" si="178"/>
        <v>4.449833427432711E-2</v>
      </c>
      <c r="J566">
        <f t="shared" si="179"/>
        <v>10.373473955487274</v>
      </c>
      <c r="K566">
        <f t="shared" si="180"/>
        <v>2.3715806533785577</v>
      </c>
      <c r="L566">
        <f t="shared" si="181"/>
        <v>0.9146343562863839</v>
      </c>
      <c r="M566">
        <f t="shared" si="182"/>
        <v>9.8063755110820651E-4</v>
      </c>
      <c r="N566">
        <f t="shared" si="183"/>
        <v>1</v>
      </c>
      <c r="O566">
        <f t="shared" si="184"/>
        <v>4.3540749330946298</v>
      </c>
      <c r="P566">
        <f t="shared" si="185"/>
        <v>0.98730881146785654</v>
      </c>
      <c r="Q566">
        <f t="shared" si="186"/>
        <v>8.8144327531008027E-3</v>
      </c>
      <c r="R566">
        <f t="shared" si="187"/>
        <v>1</v>
      </c>
      <c r="S566">
        <f t="shared" si="188"/>
        <v>1</v>
      </c>
      <c r="T566">
        <f t="shared" si="169"/>
        <v>0</v>
      </c>
      <c r="U566">
        <f t="shared" si="189"/>
        <v>1.1071286396229256E-4</v>
      </c>
      <c r="V566">
        <f t="shared" si="170"/>
        <v>0.99988928713603775</v>
      </c>
      <c r="W566">
        <f t="shared" si="171"/>
        <v>2</v>
      </c>
      <c r="X566">
        <f t="shared" si="172"/>
        <v>0.9873007654707866</v>
      </c>
      <c r="Y566">
        <f t="shared" si="173"/>
        <v>1.2699234529213399E-2</v>
      </c>
      <c r="Z566">
        <f t="shared" si="174"/>
        <v>1</v>
      </c>
      <c r="AA566">
        <f t="shared" si="175"/>
        <v>1</v>
      </c>
    </row>
    <row r="567" spans="1:27" x14ac:dyDescent="0.2">
      <c r="A567">
        <v>56</v>
      </c>
      <c r="B567">
        <v>0</v>
      </c>
      <c r="C567">
        <v>10</v>
      </c>
      <c r="D567">
        <v>0</v>
      </c>
      <c r="E567">
        <v>11.84647387266666</v>
      </c>
      <c r="F567">
        <v>1</v>
      </c>
      <c r="G567">
        <f t="shared" si="176"/>
        <v>11.48125352971643</v>
      </c>
      <c r="H567">
        <f t="shared" si="177"/>
        <v>0.36522034295023076</v>
      </c>
      <c r="I567">
        <f t="shared" si="178"/>
        <v>0.13338589890468416</v>
      </c>
      <c r="J567">
        <f t="shared" si="179"/>
        <v>11.84647387266666</v>
      </c>
      <c r="K567">
        <f t="shared" si="180"/>
        <v>-0.24136251270293141</v>
      </c>
      <c r="L567">
        <f t="shared" si="181"/>
        <v>0.43995060826389609</v>
      </c>
      <c r="M567">
        <f t="shared" si="182"/>
        <v>4.3143208709647292E-4</v>
      </c>
      <c r="N567">
        <f t="shared" si="183"/>
        <v>4.3143208709647292E-4</v>
      </c>
      <c r="O567">
        <f t="shared" si="184"/>
        <v>3.753248511531412</v>
      </c>
      <c r="P567">
        <f t="shared" si="185"/>
        <v>0.97709544436046325</v>
      </c>
      <c r="Q567">
        <f t="shared" si="186"/>
        <v>8.6125420876764502E-3</v>
      </c>
      <c r="R567">
        <f t="shared" si="187"/>
        <v>8.6125420876764502E-3</v>
      </c>
      <c r="S567">
        <f t="shared" si="188"/>
        <v>5.0966158845480647E-3</v>
      </c>
      <c r="T567">
        <f t="shared" si="169"/>
        <v>-2.2927180965481067</v>
      </c>
      <c r="U567">
        <f t="shared" si="189"/>
        <v>5.5465744392326923E-6</v>
      </c>
      <c r="V567">
        <f t="shared" si="170"/>
        <v>0.99999445342556081</v>
      </c>
      <c r="W567">
        <f t="shared" si="171"/>
        <v>2</v>
      </c>
      <c r="X567">
        <f t="shared" si="172"/>
        <v>0.97709246504664526</v>
      </c>
      <c r="Y567">
        <f t="shared" si="173"/>
        <v>2.2907534953354736E-2</v>
      </c>
      <c r="Z567">
        <f t="shared" si="174"/>
        <v>1</v>
      </c>
      <c r="AA567">
        <f t="shared" si="175"/>
        <v>1</v>
      </c>
    </row>
    <row r="568" spans="1:27" x14ac:dyDescent="0.2">
      <c r="A568">
        <v>57</v>
      </c>
      <c r="B568">
        <v>1</v>
      </c>
      <c r="C568">
        <v>1</v>
      </c>
      <c r="D568">
        <v>0</v>
      </c>
      <c r="E568">
        <v>1.3164596363371404</v>
      </c>
      <c r="F568">
        <v>0</v>
      </c>
      <c r="G568">
        <f t="shared" si="176"/>
        <v>0.99134592960887336</v>
      </c>
      <c r="H568">
        <f t="shared" si="177"/>
        <v>0.325113706728267</v>
      </c>
      <c r="I568">
        <f t="shared" si="178"/>
        <v>0.1056989223025936</v>
      </c>
      <c r="J568">
        <f t="shared" si="179"/>
        <v>1.3164596363371404</v>
      </c>
      <c r="K568">
        <f t="shared" si="180"/>
        <v>-1.1193603969475887</v>
      </c>
      <c r="L568">
        <f t="shared" si="181"/>
        <v>0.24612994262213006</v>
      </c>
      <c r="M568">
        <f t="shared" si="182"/>
        <v>0.75387005737786994</v>
      </c>
      <c r="N568">
        <f t="shared" si="183"/>
        <v>1</v>
      </c>
      <c r="O568">
        <f t="shared" si="184"/>
        <v>-0.72182542875877143</v>
      </c>
      <c r="P568">
        <f t="shared" si="185"/>
        <v>0.32699113780008537</v>
      </c>
      <c r="Q568">
        <f t="shared" si="186"/>
        <v>0.67300886219991463</v>
      </c>
      <c r="R568">
        <f t="shared" si="187"/>
        <v>1</v>
      </c>
      <c r="S568">
        <f t="shared" si="188"/>
        <v>1</v>
      </c>
      <c r="T568">
        <f t="shared" si="169"/>
        <v>0</v>
      </c>
      <c r="U568">
        <f t="shared" si="189"/>
        <v>0.45776023685414385</v>
      </c>
      <c r="V568">
        <f t="shared" si="170"/>
        <v>0.5422397631458562</v>
      </c>
      <c r="W568">
        <f t="shared" si="171"/>
        <v>2</v>
      </c>
      <c r="X568">
        <f t="shared" si="172"/>
        <v>0.28997609794311541</v>
      </c>
      <c r="Y568">
        <f t="shared" si="173"/>
        <v>0.71002390205688459</v>
      </c>
      <c r="Z568">
        <f t="shared" si="174"/>
        <v>0</v>
      </c>
      <c r="AA568">
        <f t="shared" si="175"/>
        <v>1</v>
      </c>
    </row>
    <row r="569" spans="1:27" x14ac:dyDescent="0.2">
      <c r="A569">
        <v>57</v>
      </c>
      <c r="B569">
        <v>0</v>
      </c>
      <c r="C569">
        <v>2</v>
      </c>
      <c r="D569">
        <v>1</v>
      </c>
      <c r="E569">
        <v>0</v>
      </c>
      <c r="F569">
        <v>1</v>
      </c>
      <c r="G569">
        <f t="shared" si="176"/>
        <v>2.0146274926596561</v>
      </c>
      <c r="H569">
        <f t="shared" si="177"/>
        <v>0</v>
      </c>
      <c r="I569">
        <f t="shared" si="178"/>
        <v>0</v>
      </c>
      <c r="J569">
        <f t="shared" si="179"/>
        <v>2.0146274926596561</v>
      </c>
      <c r="K569">
        <f t="shared" si="180"/>
        <v>1.6746158303141989</v>
      </c>
      <c r="L569">
        <f t="shared" si="181"/>
        <v>0.84219026130380903</v>
      </c>
      <c r="M569">
        <f t="shared" si="182"/>
        <v>0.63490202061218581</v>
      </c>
      <c r="N569">
        <f t="shared" si="183"/>
        <v>1</v>
      </c>
      <c r="O569">
        <f t="shared" si="184"/>
        <v>0.80170974752527635</v>
      </c>
      <c r="P569">
        <f t="shared" si="185"/>
        <v>0.69034009385872042</v>
      </c>
      <c r="Q569">
        <f t="shared" si="186"/>
        <v>0.46460500109883968</v>
      </c>
      <c r="R569">
        <f t="shared" si="187"/>
        <v>1</v>
      </c>
      <c r="S569">
        <f t="shared" si="188"/>
        <v>1</v>
      </c>
      <c r="T569">
        <f t="shared" si="169"/>
        <v>0</v>
      </c>
      <c r="U569">
        <f t="shared" si="189"/>
        <v>0.53566939965326033</v>
      </c>
      <c r="V569">
        <f t="shared" si="170"/>
        <v>0.46433060034673967</v>
      </c>
      <c r="W569">
        <f t="shared" si="171"/>
        <v>1</v>
      </c>
      <c r="X569">
        <f t="shared" si="172"/>
        <v>0.77168158189127811</v>
      </c>
      <c r="Y569">
        <f t="shared" si="173"/>
        <v>0.22831841810872189</v>
      </c>
      <c r="Z569">
        <f t="shared" si="174"/>
        <v>1</v>
      </c>
      <c r="AA569">
        <f t="shared" si="175"/>
        <v>1</v>
      </c>
    </row>
    <row r="570" spans="1:27" x14ac:dyDescent="0.2">
      <c r="A570">
        <v>57</v>
      </c>
      <c r="B570">
        <v>0</v>
      </c>
      <c r="C570">
        <v>3</v>
      </c>
      <c r="D570">
        <v>0</v>
      </c>
      <c r="E570">
        <v>2.8358280978400132</v>
      </c>
      <c r="F570">
        <v>0</v>
      </c>
      <c r="G570">
        <f t="shared" si="176"/>
        <v>3.0708734770384685</v>
      </c>
      <c r="H570">
        <f t="shared" si="177"/>
        <v>-0.23504537919845525</v>
      </c>
      <c r="I570">
        <f t="shared" si="178"/>
        <v>5.5246330282545622E-2</v>
      </c>
      <c r="J570">
        <f t="shared" si="179"/>
        <v>2.8358280978400132</v>
      </c>
      <c r="K570">
        <f t="shared" si="180"/>
        <v>-0.99267469029534583</v>
      </c>
      <c r="L570">
        <f t="shared" si="181"/>
        <v>0.27038410006425417</v>
      </c>
      <c r="M570">
        <f t="shared" si="182"/>
        <v>0.46323460913998338</v>
      </c>
      <c r="N570">
        <f t="shared" si="183"/>
        <v>1</v>
      </c>
      <c r="O570">
        <f t="shared" si="184"/>
        <v>-7.6120109167452155E-2</v>
      </c>
      <c r="P570">
        <f t="shared" si="185"/>
        <v>0.48097915614834286</v>
      </c>
      <c r="Q570">
        <f t="shared" si="186"/>
        <v>0.24113967972801986</v>
      </c>
      <c r="R570">
        <f t="shared" si="187"/>
        <v>1</v>
      </c>
      <c r="S570">
        <f t="shared" si="188"/>
        <v>1</v>
      </c>
      <c r="T570">
        <f t="shared" si="169"/>
        <v>0</v>
      </c>
      <c r="U570">
        <f t="shared" si="189"/>
        <v>0.68907056034141467</v>
      </c>
      <c r="V570">
        <f t="shared" si="170"/>
        <v>0.31092943965858533</v>
      </c>
      <c r="W570">
        <f t="shared" si="171"/>
        <v>1</v>
      </c>
      <c r="X570">
        <f t="shared" si="172"/>
        <v>0.33586430284734825</v>
      </c>
      <c r="Y570">
        <f t="shared" si="173"/>
        <v>0.66413569715265175</v>
      </c>
      <c r="Z570">
        <f t="shared" si="174"/>
        <v>0</v>
      </c>
      <c r="AA570">
        <f t="shared" si="175"/>
        <v>1</v>
      </c>
    </row>
    <row r="571" spans="1:27" x14ac:dyDescent="0.2">
      <c r="A571">
        <v>57</v>
      </c>
      <c r="B571">
        <v>0</v>
      </c>
      <c r="C571">
        <v>4</v>
      </c>
      <c r="D571">
        <v>1</v>
      </c>
      <c r="E571">
        <v>0</v>
      </c>
      <c r="F571">
        <v>1</v>
      </c>
      <c r="G571">
        <f t="shared" si="176"/>
        <v>4.161145812435759</v>
      </c>
      <c r="H571">
        <f t="shared" si="177"/>
        <v>0</v>
      </c>
      <c r="I571">
        <f t="shared" si="178"/>
        <v>0</v>
      </c>
      <c r="J571">
        <f t="shared" si="179"/>
        <v>4.161145812435759</v>
      </c>
      <c r="K571">
        <f t="shared" si="180"/>
        <v>1.8535936076427078</v>
      </c>
      <c r="L571">
        <f t="shared" si="181"/>
        <v>0.86454848184495059</v>
      </c>
      <c r="M571">
        <f t="shared" si="182"/>
        <v>0.40048877807001171</v>
      </c>
      <c r="N571">
        <f t="shared" si="183"/>
        <v>1</v>
      </c>
      <c r="O571">
        <f t="shared" si="184"/>
        <v>1.7139429107098538</v>
      </c>
      <c r="P571">
        <f t="shared" si="185"/>
        <v>0.84734699877307262</v>
      </c>
      <c r="Q571">
        <f t="shared" si="186"/>
        <v>0.20432898390263757</v>
      </c>
      <c r="R571">
        <f t="shared" si="187"/>
        <v>1</v>
      </c>
      <c r="S571">
        <f t="shared" si="188"/>
        <v>1</v>
      </c>
      <c r="T571">
        <f t="shared" si="169"/>
        <v>0</v>
      </c>
      <c r="U571">
        <f t="shared" si="189"/>
        <v>0.81286458836021092</v>
      </c>
      <c r="V571">
        <f t="shared" si="170"/>
        <v>0.18713541163978908</v>
      </c>
      <c r="W571">
        <f t="shared" si="171"/>
        <v>1</v>
      </c>
      <c r="X571">
        <f t="shared" si="172"/>
        <v>0.86132947522947978</v>
      </c>
      <c r="Y571">
        <f t="shared" si="173"/>
        <v>0.13867052477052022</v>
      </c>
      <c r="Z571">
        <f t="shared" si="174"/>
        <v>1</v>
      </c>
      <c r="AA571">
        <f t="shared" si="175"/>
        <v>1</v>
      </c>
    </row>
    <row r="572" spans="1:27" x14ac:dyDescent="0.2">
      <c r="A572">
        <v>57</v>
      </c>
      <c r="B572">
        <v>0</v>
      </c>
      <c r="C572">
        <v>5</v>
      </c>
      <c r="D572">
        <v>0</v>
      </c>
      <c r="E572">
        <v>5.5026413890355137</v>
      </c>
      <c r="F572">
        <v>1</v>
      </c>
      <c r="G572">
        <f t="shared" si="176"/>
        <v>5.2865406379902842</v>
      </c>
      <c r="H572">
        <f t="shared" si="177"/>
        <v>0.21610075104522952</v>
      </c>
      <c r="I572">
        <f t="shared" si="178"/>
        <v>4.669953460231227E-2</v>
      </c>
      <c r="J572">
        <f t="shared" si="179"/>
        <v>5.5026413890355137</v>
      </c>
      <c r="K572">
        <f t="shared" si="180"/>
        <v>-0.77031445651076647</v>
      </c>
      <c r="L572">
        <f t="shared" si="181"/>
        <v>0.31641108693153885</v>
      </c>
      <c r="M572">
        <f t="shared" si="182"/>
        <v>0.12671908957301625</v>
      </c>
      <c r="N572">
        <f t="shared" si="183"/>
        <v>1</v>
      </c>
      <c r="O572">
        <f t="shared" si="184"/>
        <v>1.0572294186873574</v>
      </c>
      <c r="P572">
        <f t="shared" si="185"/>
        <v>0.74216072770704122</v>
      </c>
      <c r="Q572">
        <f t="shared" si="186"/>
        <v>0.15164494738482182</v>
      </c>
      <c r="R572">
        <f t="shared" si="187"/>
        <v>1</v>
      </c>
      <c r="S572">
        <f t="shared" si="188"/>
        <v>1</v>
      </c>
      <c r="T572">
        <f t="shared" si="169"/>
        <v>0</v>
      </c>
      <c r="U572">
        <f t="shared" si="189"/>
        <v>0.78400546490451051</v>
      </c>
      <c r="V572">
        <f t="shared" si="170"/>
        <v>0.21599453509548949</v>
      </c>
      <c r="W572">
        <f t="shared" si="171"/>
        <v>1</v>
      </c>
      <c r="X572">
        <f t="shared" si="172"/>
        <v>0.40837068265791515</v>
      </c>
      <c r="Y572">
        <f t="shared" si="173"/>
        <v>0.59162931734208479</v>
      </c>
      <c r="Z572">
        <f t="shared" si="174"/>
        <v>0</v>
      </c>
      <c r="AA572">
        <f t="shared" si="175"/>
        <v>0</v>
      </c>
    </row>
    <row r="573" spans="1:27" x14ac:dyDescent="0.2">
      <c r="A573">
        <v>57</v>
      </c>
      <c r="B573">
        <v>0</v>
      </c>
      <c r="C573">
        <v>6</v>
      </c>
      <c r="D573">
        <v>0</v>
      </c>
      <c r="E573">
        <v>6.5179167411062409</v>
      </c>
      <c r="F573">
        <v>1</v>
      </c>
      <c r="G573">
        <f t="shared" si="176"/>
        <v>6.4481894043266221</v>
      </c>
      <c r="H573">
        <f t="shared" si="177"/>
        <v>6.9727336779618732E-2</v>
      </c>
      <c r="I573">
        <f t="shared" si="178"/>
        <v>4.8619014943783708E-3</v>
      </c>
      <c r="J573">
        <f t="shared" si="179"/>
        <v>6.5179167411062409</v>
      </c>
      <c r="K573">
        <f t="shared" si="180"/>
        <v>-0.68566028691160275</v>
      </c>
      <c r="L573">
        <f t="shared" si="181"/>
        <v>0.33499915833857108</v>
      </c>
      <c r="M573">
        <f t="shared" si="182"/>
        <v>4.2450788352390446E-2</v>
      </c>
      <c r="N573">
        <f t="shared" si="183"/>
        <v>1</v>
      </c>
      <c r="O573">
        <f t="shared" si="184"/>
        <v>1.4887038847517424</v>
      </c>
      <c r="P573">
        <f t="shared" si="185"/>
        <v>0.81588365307390143</v>
      </c>
      <c r="Q573">
        <f t="shared" si="186"/>
        <v>0.123724633642528</v>
      </c>
      <c r="R573">
        <f t="shared" si="187"/>
        <v>1</v>
      </c>
      <c r="S573">
        <f t="shared" si="188"/>
        <v>1</v>
      </c>
      <c r="T573">
        <f t="shared" si="169"/>
        <v>0</v>
      </c>
      <c r="U573">
        <f t="shared" si="189"/>
        <v>0.55464337356276316</v>
      </c>
      <c r="V573">
        <f t="shared" si="170"/>
        <v>0.44535662643723684</v>
      </c>
      <c r="W573">
        <f t="shared" si="171"/>
        <v>1</v>
      </c>
      <c r="X573">
        <f t="shared" si="172"/>
        <v>0.54916425461987295</v>
      </c>
      <c r="Y573">
        <f t="shared" si="173"/>
        <v>0.45083574538012705</v>
      </c>
      <c r="Z573">
        <f t="shared" si="174"/>
        <v>1</v>
      </c>
      <c r="AA573">
        <f t="shared" si="175"/>
        <v>1</v>
      </c>
    </row>
    <row r="574" spans="1:27" x14ac:dyDescent="0.2">
      <c r="A574">
        <v>57</v>
      </c>
      <c r="B574">
        <v>0</v>
      </c>
      <c r="C574">
        <v>7</v>
      </c>
      <c r="D574">
        <v>0</v>
      </c>
      <c r="E574">
        <v>7.4778150116072624</v>
      </c>
      <c r="F574">
        <v>0</v>
      </c>
      <c r="G574">
        <f t="shared" si="176"/>
        <v>7.6472600110941809</v>
      </c>
      <c r="H574">
        <f t="shared" si="177"/>
        <v>-0.16944499948691849</v>
      </c>
      <c r="I574">
        <f t="shared" si="178"/>
        <v>2.8711607851121809E-2</v>
      </c>
      <c r="J574">
        <f t="shared" si="179"/>
        <v>7.4778150116072624</v>
      </c>
      <c r="K574">
        <f t="shared" si="180"/>
        <v>-0.60562348623166595</v>
      </c>
      <c r="L574">
        <f t="shared" si="181"/>
        <v>0.35305818509099274</v>
      </c>
      <c r="M574">
        <f t="shared" si="182"/>
        <v>2.7463190061013623E-2</v>
      </c>
      <c r="N574">
        <f t="shared" si="183"/>
        <v>1</v>
      </c>
      <c r="O574">
        <f t="shared" si="184"/>
        <v>1.8966440488617271</v>
      </c>
      <c r="P574">
        <f t="shared" si="185"/>
        <v>0.86951122649429158</v>
      </c>
      <c r="Q574">
        <f t="shared" si="186"/>
        <v>1.6144675696456588E-2</v>
      </c>
      <c r="R574">
        <f t="shared" si="187"/>
        <v>1</v>
      </c>
      <c r="S574">
        <f t="shared" si="188"/>
        <v>1</v>
      </c>
      <c r="T574">
        <f t="shared" si="169"/>
        <v>0</v>
      </c>
      <c r="U574">
        <f t="shared" si="189"/>
        <v>0.67933256059352898</v>
      </c>
      <c r="V574">
        <f t="shared" si="170"/>
        <v>0.32066743940647102</v>
      </c>
      <c r="W574">
        <f t="shared" si="171"/>
        <v>1</v>
      </c>
      <c r="X574">
        <f t="shared" si="172"/>
        <v>0.51866785945147276</v>
      </c>
      <c r="Y574">
        <f t="shared" si="173"/>
        <v>0.48133214054852724</v>
      </c>
      <c r="Z574">
        <f t="shared" si="174"/>
        <v>1</v>
      </c>
      <c r="AA574">
        <f t="shared" si="175"/>
        <v>0</v>
      </c>
    </row>
    <row r="575" spans="1:27" x14ac:dyDescent="0.2">
      <c r="A575">
        <v>57</v>
      </c>
      <c r="B575">
        <v>0</v>
      </c>
      <c r="C575">
        <v>8</v>
      </c>
      <c r="D575">
        <v>1</v>
      </c>
      <c r="E575">
        <v>0</v>
      </c>
      <c r="F575">
        <v>1</v>
      </c>
      <c r="G575">
        <f t="shared" si="176"/>
        <v>8.8849579811513681</v>
      </c>
      <c r="H575">
        <f t="shared" si="177"/>
        <v>0</v>
      </c>
      <c r="I575">
        <f t="shared" si="178"/>
        <v>0</v>
      </c>
      <c r="J575">
        <f t="shared" si="179"/>
        <v>8.8849579811513681</v>
      </c>
      <c r="K575">
        <f t="shared" si="180"/>
        <v>2.2474674426269212</v>
      </c>
      <c r="L575">
        <f t="shared" si="181"/>
        <v>0.904431857924063</v>
      </c>
      <c r="M575">
        <f t="shared" si="182"/>
        <v>2.4838584011404211E-2</v>
      </c>
      <c r="N575">
        <f t="shared" si="183"/>
        <v>1</v>
      </c>
      <c r="O575">
        <f t="shared" si="184"/>
        <v>3.7214813869743937</v>
      </c>
      <c r="P575">
        <f t="shared" si="185"/>
        <v>0.97637361886524343</v>
      </c>
      <c r="Q575">
        <f t="shared" si="186"/>
        <v>1.5763235435155062E-2</v>
      </c>
      <c r="R575">
        <f t="shared" si="187"/>
        <v>1</v>
      </c>
      <c r="S575">
        <f t="shared" si="188"/>
        <v>1</v>
      </c>
      <c r="T575">
        <f t="shared" si="169"/>
        <v>0</v>
      </c>
      <c r="U575">
        <f t="shared" si="189"/>
        <v>0.76948829668539676</v>
      </c>
      <c r="V575">
        <f t="shared" si="170"/>
        <v>0.23051170331460324</v>
      </c>
      <c r="W575">
        <f t="shared" si="171"/>
        <v>1</v>
      </c>
      <c r="X575">
        <f t="shared" si="172"/>
        <v>0.92101527577806652</v>
      </c>
      <c r="Y575">
        <f t="shared" si="173"/>
        <v>7.8984724221933478E-2</v>
      </c>
      <c r="Z575">
        <f t="shared" si="174"/>
        <v>1</v>
      </c>
      <c r="AA575">
        <f t="shared" si="175"/>
        <v>1</v>
      </c>
    </row>
    <row r="576" spans="1:27" x14ac:dyDescent="0.2">
      <c r="A576">
        <v>57</v>
      </c>
      <c r="B576">
        <v>0</v>
      </c>
      <c r="C576">
        <v>9</v>
      </c>
      <c r="D576">
        <v>0</v>
      </c>
      <c r="E576">
        <v>10.061283533124913</v>
      </c>
      <c r="F576">
        <v>1</v>
      </c>
      <c r="G576">
        <f t="shared" si="176"/>
        <v>10.162527672575422</v>
      </c>
      <c r="H576">
        <f t="shared" si="177"/>
        <v>-0.10124413945050925</v>
      </c>
      <c r="I576">
        <f t="shared" si="178"/>
        <v>1.0250375773074165E-2</v>
      </c>
      <c r="J576">
        <f t="shared" si="179"/>
        <v>10.061283533124913</v>
      </c>
      <c r="K576">
        <f t="shared" si="180"/>
        <v>-0.39021258127017078</v>
      </c>
      <c r="L576">
        <f t="shared" si="181"/>
        <v>0.40366612713779515</v>
      </c>
      <c r="M576">
        <f t="shared" si="182"/>
        <v>1.0026495011470299E-2</v>
      </c>
      <c r="N576">
        <f t="shared" si="183"/>
        <v>1</v>
      </c>
      <c r="O576">
        <f t="shared" si="184"/>
        <v>2.9945734910002182</v>
      </c>
      <c r="P576">
        <f t="shared" si="185"/>
        <v>0.95232837232701539</v>
      </c>
      <c r="Q576">
        <f t="shared" si="186"/>
        <v>1.5011776344568753E-2</v>
      </c>
      <c r="R576">
        <f t="shared" si="187"/>
        <v>1</v>
      </c>
      <c r="S576">
        <f t="shared" si="188"/>
        <v>1</v>
      </c>
      <c r="T576">
        <f t="shared" si="169"/>
        <v>0</v>
      </c>
      <c r="U576">
        <f t="shared" si="189"/>
        <v>0.6903637085174501</v>
      </c>
      <c r="V576">
        <f t="shared" si="170"/>
        <v>0.3096362914825499</v>
      </c>
      <c r="W576">
        <f t="shared" si="171"/>
        <v>1</v>
      </c>
      <c r="X576">
        <f t="shared" si="172"/>
        <v>0.57355187001467478</v>
      </c>
      <c r="Y576">
        <f t="shared" si="173"/>
        <v>0.42644812998532522</v>
      </c>
      <c r="Z576">
        <f t="shared" si="174"/>
        <v>1</v>
      </c>
      <c r="AA576">
        <f t="shared" si="175"/>
        <v>1</v>
      </c>
    </row>
    <row r="577" spans="1:27" x14ac:dyDescent="0.2">
      <c r="A577">
        <v>57</v>
      </c>
      <c r="B577">
        <v>0</v>
      </c>
      <c r="C577">
        <v>10</v>
      </c>
      <c r="D577">
        <v>1</v>
      </c>
      <c r="E577">
        <v>11.295313137511002</v>
      </c>
      <c r="F577">
        <v>1</v>
      </c>
      <c r="G577">
        <f t="shared" si="176"/>
        <v>11.48125352971643</v>
      </c>
      <c r="H577">
        <f t="shared" si="177"/>
        <v>-0.18594039220542768</v>
      </c>
      <c r="I577">
        <f t="shared" si="178"/>
        <v>3.4573829453508273E-2</v>
      </c>
      <c r="J577">
        <f t="shared" si="179"/>
        <v>11.295313137511002</v>
      </c>
      <c r="K577">
        <f t="shared" si="180"/>
        <v>2.448444068115287</v>
      </c>
      <c r="L577">
        <f t="shared" si="181"/>
        <v>0.92044759404541621</v>
      </c>
      <c r="M577">
        <f t="shared" si="182"/>
        <v>9.2288632100162044E-3</v>
      </c>
      <c r="N577">
        <f t="shared" si="183"/>
        <v>9.2288632100162044E-3</v>
      </c>
      <c r="O577">
        <f t="shared" si="184"/>
        <v>4.7458406428104007</v>
      </c>
      <c r="P577">
        <f t="shared" si="185"/>
        <v>0.99138707138324345</v>
      </c>
      <c r="Q577">
        <f t="shared" si="186"/>
        <v>1.4882480986502267E-2</v>
      </c>
      <c r="R577">
        <f t="shared" si="187"/>
        <v>1.4882480986502267E-2</v>
      </c>
      <c r="S577">
        <f t="shared" si="188"/>
        <v>1.2452773662995969E-2</v>
      </c>
      <c r="T577">
        <f t="shared" si="169"/>
        <v>-1.9047339054058092</v>
      </c>
      <c r="U577">
        <f t="shared" si="189"/>
        <v>0.58029179378913542</v>
      </c>
      <c r="V577">
        <f t="shared" si="170"/>
        <v>0.41970820621086458</v>
      </c>
      <c r="W577">
        <f t="shared" si="171"/>
        <v>1</v>
      </c>
      <c r="X577">
        <f t="shared" si="172"/>
        <v>0.95022147482841191</v>
      </c>
      <c r="Y577">
        <f t="shared" si="173"/>
        <v>4.9778525171588095E-2</v>
      </c>
      <c r="Z577">
        <f t="shared" si="174"/>
        <v>1</v>
      </c>
      <c r="AA577">
        <f t="shared" si="175"/>
        <v>1</v>
      </c>
    </row>
    <row r="578" spans="1:27" x14ac:dyDescent="0.2">
      <c r="A578">
        <v>58</v>
      </c>
      <c r="B578">
        <v>1</v>
      </c>
      <c r="C578">
        <v>1</v>
      </c>
      <c r="D578">
        <v>1</v>
      </c>
      <c r="E578">
        <v>1.2626180545506718</v>
      </c>
      <c r="F578">
        <v>0</v>
      </c>
      <c r="G578">
        <f t="shared" si="176"/>
        <v>0.99134592960887336</v>
      </c>
      <c r="H578">
        <f t="shared" si="177"/>
        <v>0.27127212494179842</v>
      </c>
      <c r="I578">
        <f t="shared" si="178"/>
        <v>7.3588565770438694E-2</v>
      </c>
      <c r="J578">
        <f t="shared" si="179"/>
        <v>1.2626180545506718</v>
      </c>
      <c r="K578">
        <f t="shared" si="180"/>
        <v>1.6119129050594792</v>
      </c>
      <c r="L578">
        <f t="shared" si="181"/>
        <v>0.83367679877560752</v>
      </c>
      <c r="M578">
        <f t="shared" si="182"/>
        <v>0.16632320122439248</v>
      </c>
      <c r="N578">
        <f t="shared" si="183"/>
        <v>1</v>
      </c>
      <c r="O578">
        <f t="shared" si="184"/>
        <v>0.48211874187181825</v>
      </c>
      <c r="P578">
        <f t="shared" si="185"/>
        <v>0.61824805983717268</v>
      </c>
      <c r="Q578">
        <f t="shared" si="186"/>
        <v>0.38175194016282732</v>
      </c>
      <c r="R578">
        <f t="shared" si="187"/>
        <v>1</v>
      </c>
      <c r="S578">
        <f t="shared" si="188"/>
        <v>1</v>
      </c>
      <c r="T578">
        <f t="shared" si="169"/>
        <v>0</v>
      </c>
      <c r="U578">
        <f t="shared" si="189"/>
        <v>0.2471887388107348</v>
      </c>
      <c r="V578">
        <f t="shared" si="170"/>
        <v>0.75281126118926522</v>
      </c>
      <c r="W578">
        <f t="shared" si="171"/>
        <v>2</v>
      </c>
      <c r="X578">
        <f t="shared" si="172"/>
        <v>0.67149961811895142</v>
      </c>
      <c r="Y578">
        <f t="shared" si="173"/>
        <v>0.32850038188104858</v>
      </c>
      <c r="Z578">
        <f t="shared" si="174"/>
        <v>1</v>
      </c>
      <c r="AA578">
        <f t="shared" si="175"/>
        <v>0</v>
      </c>
    </row>
    <row r="579" spans="1:27" x14ac:dyDescent="0.2">
      <c r="A579">
        <v>58</v>
      </c>
      <c r="B579">
        <v>0</v>
      </c>
      <c r="C579">
        <v>2</v>
      </c>
      <c r="D579">
        <v>1</v>
      </c>
      <c r="E579">
        <v>0</v>
      </c>
      <c r="F579">
        <v>1</v>
      </c>
      <c r="G579">
        <f t="shared" si="176"/>
        <v>2.0146274926596561</v>
      </c>
      <c r="H579">
        <f t="shared" si="177"/>
        <v>0</v>
      </c>
      <c r="I579">
        <f t="shared" si="178"/>
        <v>0</v>
      </c>
      <c r="J579">
        <f t="shared" si="179"/>
        <v>2.0146274926596561</v>
      </c>
      <c r="K579">
        <f t="shared" si="180"/>
        <v>1.6746158303141989</v>
      </c>
      <c r="L579">
        <f t="shared" si="181"/>
        <v>0.84219026130380903</v>
      </c>
      <c r="M579">
        <f t="shared" si="182"/>
        <v>0.1400757803000571</v>
      </c>
      <c r="N579">
        <f t="shared" si="183"/>
        <v>1</v>
      </c>
      <c r="O579">
        <f t="shared" si="184"/>
        <v>0.80170974752527635</v>
      </c>
      <c r="P579">
        <f t="shared" si="185"/>
        <v>0.69034009385872042</v>
      </c>
      <c r="Q579">
        <f t="shared" si="186"/>
        <v>0.26353867020275484</v>
      </c>
      <c r="R579">
        <f t="shared" si="187"/>
        <v>1</v>
      </c>
      <c r="S579">
        <f t="shared" si="188"/>
        <v>1</v>
      </c>
      <c r="T579">
        <f t="shared" si="169"/>
        <v>0</v>
      </c>
      <c r="U579">
        <f t="shared" si="189"/>
        <v>0.14859304091791486</v>
      </c>
      <c r="V579">
        <f t="shared" si="170"/>
        <v>0.85140695908208519</v>
      </c>
      <c r="W579">
        <f t="shared" si="171"/>
        <v>2</v>
      </c>
      <c r="X579">
        <f t="shared" si="172"/>
        <v>0.71290397200328082</v>
      </c>
      <c r="Y579">
        <f t="shared" si="173"/>
        <v>0.28709602799671918</v>
      </c>
      <c r="Z579">
        <f t="shared" si="174"/>
        <v>1</v>
      </c>
      <c r="AA579">
        <f t="shared" si="175"/>
        <v>1</v>
      </c>
    </row>
    <row r="580" spans="1:27" x14ac:dyDescent="0.2">
      <c r="A580">
        <v>58</v>
      </c>
      <c r="B580">
        <v>0</v>
      </c>
      <c r="C580">
        <v>3</v>
      </c>
      <c r="D580">
        <v>0</v>
      </c>
      <c r="E580">
        <v>2.9256125087003237</v>
      </c>
      <c r="F580">
        <v>0</v>
      </c>
      <c r="G580">
        <f t="shared" si="176"/>
        <v>3.0708734770384685</v>
      </c>
      <c r="H580">
        <f t="shared" si="177"/>
        <v>-0.14526096833814472</v>
      </c>
      <c r="I580">
        <f t="shared" si="178"/>
        <v>2.1100748922535485E-2</v>
      </c>
      <c r="J580">
        <f t="shared" si="179"/>
        <v>2.9256125087003237</v>
      </c>
      <c r="K580">
        <f t="shared" si="180"/>
        <v>-0.98518842095094805</v>
      </c>
      <c r="L580">
        <f t="shared" si="181"/>
        <v>0.27186350149891714</v>
      </c>
      <c r="M580">
        <f t="shared" si="182"/>
        <v>0.10199428819249054</v>
      </c>
      <c r="N580">
        <f t="shared" si="183"/>
        <v>1</v>
      </c>
      <c r="O580">
        <f t="shared" si="184"/>
        <v>-3.7963287318240946E-2</v>
      </c>
      <c r="P580">
        <f t="shared" si="185"/>
        <v>0.49051031786273347</v>
      </c>
      <c r="Q580">
        <f t="shared" si="186"/>
        <v>0.13427023331247948</v>
      </c>
      <c r="R580">
        <f t="shared" si="187"/>
        <v>1</v>
      </c>
      <c r="S580">
        <f t="shared" si="188"/>
        <v>1</v>
      </c>
      <c r="T580">
        <f t="shared" si="169"/>
        <v>0</v>
      </c>
      <c r="U580">
        <f t="shared" si="189"/>
        <v>0.11705525344728492</v>
      </c>
      <c r="V580">
        <f t="shared" si="170"/>
        <v>0.88294474655271504</v>
      </c>
      <c r="W580">
        <f t="shared" si="171"/>
        <v>2</v>
      </c>
      <c r="X580">
        <f t="shared" si="172"/>
        <v>0.46491655935782494</v>
      </c>
      <c r="Y580">
        <f t="shared" si="173"/>
        <v>0.53508344064217506</v>
      </c>
      <c r="Z580">
        <f t="shared" si="174"/>
        <v>0</v>
      </c>
      <c r="AA580">
        <f t="shared" si="175"/>
        <v>1</v>
      </c>
    </row>
    <row r="581" spans="1:27" x14ac:dyDescent="0.2">
      <c r="A581">
        <v>58</v>
      </c>
      <c r="B581">
        <v>0</v>
      </c>
      <c r="C581">
        <v>4</v>
      </c>
      <c r="D581">
        <v>0</v>
      </c>
      <c r="E581">
        <v>0</v>
      </c>
      <c r="F581">
        <v>0</v>
      </c>
      <c r="G581">
        <f t="shared" si="176"/>
        <v>4.161145812435759</v>
      </c>
      <c r="H581">
        <f t="shared" si="177"/>
        <v>0</v>
      </c>
      <c r="I581">
        <f t="shared" si="178"/>
        <v>0</v>
      </c>
      <c r="J581">
        <f t="shared" si="179"/>
        <v>4.161145812435759</v>
      </c>
      <c r="K581">
        <f t="shared" si="180"/>
        <v>-0.88216903253921375</v>
      </c>
      <c r="L581">
        <f t="shared" si="181"/>
        <v>0.29272850379645721</v>
      </c>
      <c r="M581">
        <f t="shared" si="182"/>
        <v>7.2137652814118117E-2</v>
      </c>
      <c r="N581">
        <f t="shared" si="183"/>
        <v>1</v>
      </c>
      <c r="O581">
        <f t="shared" si="184"/>
        <v>0.48711699897721039</v>
      </c>
      <c r="P581">
        <f t="shared" si="185"/>
        <v>0.61942703619560613</v>
      </c>
      <c r="Q581">
        <f t="shared" si="186"/>
        <v>5.1099620642437775E-2</v>
      </c>
      <c r="R581">
        <f t="shared" si="187"/>
        <v>1</v>
      </c>
      <c r="S581">
        <f t="shared" si="188"/>
        <v>1</v>
      </c>
      <c r="T581">
        <f t="shared" si="169"/>
        <v>0</v>
      </c>
      <c r="U581">
        <f t="shared" si="189"/>
        <v>0.1576500975976482</v>
      </c>
      <c r="V581">
        <f t="shared" si="170"/>
        <v>0.84234990240235175</v>
      </c>
      <c r="W581">
        <f t="shared" si="171"/>
        <v>2</v>
      </c>
      <c r="X581">
        <f t="shared" si="172"/>
        <v>0.56792298067787184</v>
      </c>
      <c r="Y581">
        <f t="shared" si="173"/>
        <v>0.43207701932212816</v>
      </c>
      <c r="Z581">
        <f t="shared" si="174"/>
        <v>1</v>
      </c>
      <c r="AA581">
        <f t="shared" si="175"/>
        <v>0</v>
      </c>
    </row>
    <row r="582" spans="1:27" x14ac:dyDescent="0.2">
      <c r="A582">
        <v>58</v>
      </c>
      <c r="B582">
        <v>0</v>
      </c>
      <c r="C582">
        <v>5</v>
      </c>
      <c r="D582">
        <v>0</v>
      </c>
      <c r="E582">
        <v>0</v>
      </c>
      <c r="F582">
        <v>1</v>
      </c>
      <c r="G582">
        <f t="shared" si="176"/>
        <v>5.2865406379902842</v>
      </c>
      <c r="H582">
        <f t="shared" si="177"/>
        <v>0</v>
      </c>
      <c r="I582">
        <f t="shared" si="178"/>
        <v>0</v>
      </c>
      <c r="J582">
        <f t="shared" si="179"/>
        <v>5.2865406379902842</v>
      </c>
      <c r="K582">
        <f t="shared" si="180"/>
        <v>-0.78833304584436747</v>
      </c>
      <c r="L582">
        <f t="shared" si="181"/>
        <v>0.3125267088201561</v>
      </c>
      <c r="M582">
        <f t="shared" si="182"/>
        <v>2.2544943216007408E-2</v>
      </c>
      <c r="N582">
        <f t="shared" si="183"/>
        <v>1</v>
      </c>
      <c r="O582">
        <f t="shared" si="184"/>
        <v>0.96539033682332964</v>
      </c>
      <c r="P582">
        <f t="shared" si="185"/>
        <v>0.72419974131416631</v>
      </c>
      <c r="Q582">
        <f t="shared" si="186"/>
        <v>3.7006332050505471E-2</v>
      </c>
      <c r="R582">
        <f t="shared" si="187"/>
        <v>1</v>
      </c>
      <c r="S582">
        <f t="shared" si="188"/>
        <v>1</v>
      </c>
      <c r="T582">
        <f t="shared" si="169"/>
        <v>0</v>
      </c>
      <c r="U582">
        <f t="shared" si="189"/>
        <v>0.10234873213749827</v>
      </c>
      <c r="V582">
        <f t="shared" si="170"/>
        <v>0.89765126786250171</v>
      </c>
      <c r="W582">
        <f t="shared" si="171"/>
        <v>2</v>
      </c>
      <c r="X582">
        <f t="shared" si="172"/>
        <v>0.68206552838320522</v>
      </c>
      <c r="Y582">
        <f t="shared" si="173"/>
        <v>0.31793447161679478</v>
      </c>
      <c r="Z582">
        <f t="shared" si="174"/>
        <v>1</v>
      </c>
      <c r="AA582">
        <f t="shared" si="175"/>
        <v>1</v>
      </c>
    </row>
    <row r="583" spans="1:27" x14ac:dyDescent="0.2">
      <c r="A583">
        <v>58</v>
      </c>
      <c r="B583">
        <v>0</v>
      </c>
      <c r="C583">
        <v>6</v>
      </c>
      <c r="D583">
        <v>1</v>
      </c>
      <c r="E583">
        <v>6.518337077785362</v>
      </c>
      <c r="F583">
        <v>1</v>
      </c>
      <c r="G583">
        <f t="shared" si="176"/>
        <v>6.4481894043266221</v>
      </c>
      <c r="H583">
        <f t="shared" si="177"/>
        <v>7.0147673458739845E-2</v>
      </c>
      <c r="I583">
        <f t="shared" si="178"/>
        <v>4.9206960916739944E-3</v>
      </c>
      <c r="J583">
        <f t="shared" si="179"/>
        <v>6.518337077785362</v>
      </c>
      <c r="K583">
        <f t="shared" si="180"/>
        <v>2.0501374011540783</v>
      </c>
      <c r="L583">
        <f t="shared" si="181"/>
        <v>0.88596150160604792</v>
      </c>
      <c r="M583">
        <f t="shared" si="182"/>
        <v>1.9973951745277007E-2</v>
      </c>
      <c r="N583">
        <f t="shared" si="183"/>
        <v>1</v>
      </c>
      <c r="O583">
        <f t="shared" si="184"/>
        <v>2.7157084323035461</v>
      </c>
      <c r="P583">
        <f t="shared" si="185"/>
        <v>0.93794722388574125</v>
      </c>
      <c r="Q583">
        <f t="shared" si="186"/>
        <v>3.4709986412965535E-2</v>
      </c>
      <c r="R583">
        <f t="shared" si="187"/>
        <v>1</v>
      </c>
      <c r="S583">
        <f t="shared" si="188"/>
        <v>1</v>
      </c>
      <c r="T583">
        <f t="shared" si="169"/>
        <v>0</v>
      </c>
      <c r="U583">
        <f t="shared" si="189"/>
        <v>6.1572275121545859E-2</v>
      </c>
      <c r="V583">
        <f t="shared" si="170"/>
        <v>0.93842772487845416</v>
      </c>
      <c r="W583">
        <f t="shared" si="171"/>
        <v>2</v>
      </c>
      <c r="X583">
        <f t="shared" si="172"/>
        <v>0.9347463446911437</v>
      </c>
      <c r="Y583">
        <f t="shared" si="173"/>
        <v>6.5253655308856295E-2</v>
      </c>
      <c r="Z583">
        <f t="shared" si="174"/>
        <v>1</v>
      </c>
      <c r="AA583">
        <f t="shared" si="175"/>
        <v>1</v>
      </c>
    </row>
    <row r="584" spans="1:27" x14ac:dyDescent="0.2">
      <c r="A584">
        <v>58</v>
      </c>
      <c r="B584">
        <v>0</v>
      </c>
      <c r="C584">
        <v>7</v>
      </c>
      <c r="D584">
        <v>0</v>
      </c>
      <c r="E584">
        <v>7.3869823954850213</v>
      </c>
      <c r="F584">
        <v>0</v>
      </c>
      <c r="G584">
        <f t="shared" si="176"/>
        <v>7.6472600110941809</v>
      </c>
      <c r="H584">
        <f t="shared" si="177"/>
        <v>-0.26027761560915952</v>
      </c>
      <c r="I584">
        <f t="shared" si="178"/>
        <v>6.7744437187189394E-2</v>
      </c>
      <c r="J584">
        <f t="shared" si="179"/>
        <v>7.3869823954850213</v>
      </c>
      <c r="K584">
        <f t="shared" si="180"/>
        <v>-0.61319715545811271</v>
      </c>
      <c r="L584">
        <f t="shared" si="181"/>
        <v>0.35133022895254684</v>
      </c>
      <c r="M584">
        <f t="shared" si="182"/>
        <v>1.2956498705521714E-2</v>
      </c>
      <c r="N584">
        <f t="shared" si="183"/>
        <v>1</v>
      </c>
      <c r="O584">
        <f t="shared" si="184"/>
        <v>1.8580417579042636</v>
      </c>
      <c r="P584">
        <f t="shared" si="185"/>
        <v>0.86506853567263331</v>
      </c>
      <c r="Q584">
        <f t="shared" si="186"/>
        <v>4.6834692934844416E-3</v>
      </c>
      <c r="R584">
        <f t="shared" si="187"/>
        <v>1</v>
      </c>
      <c r="S584">
        <f t="shared" si="188"/>
        <v>1</v>
      </c>
      <c r="T584">
        <f t="shared" si="169"/>
        <v>0</v>
      </c>
      <c r="U584">
        <f t="shared" si="189"/>
        <v>0.15362658106247198</v>
      </c>
      <c r="V584">
        <f t="shared" si="170"/>
        <v>0.84637341893752804</v>
      </c>
      <c r="W584">
        <f t="shared" si="171"/>
        <v>2</v>
      </c>
      <c r="X584">
        <f t="shared" si="172"/>
        <v>0.78614467605040295</v>
      </c>
      <c r="Y584">
        <f t="shared" si="173"/>
        <v>0.21385532394959705</v>
      </c>
      <c r="Z584">
        <f t="shared" si="174"/>
        <v>1</v>
      </c>
      <c r="AA584">
        <f t="shared" si="175"/>
        <v>0</v>
      </c>
    </row>
    <row r="585" spans="1:27" x14ac:dyDescent="0.2">
      <c r="A585">
        <v>58</v>
      </c>
      <c r="B585">
        <v>0</v>
      </c>
      <c r="C585">
        <v>8</v>
      </c>
      <c r="D585">
        <v>0</v>
      </c>
      <c r="E585">
        <v>0</v>
      </c>
      <c r="F585">
        <v>0</v>
      </c>
      <c r="G585">
        <f t="shared" si="176"/>
        <v>8.8849579811513681</v>
      </c>
      <c r="H585">
        <f t="shared" si="177"/>
        <v>0</v>
      </c>
      <c r="I585">
        <f t="shared" si="178"/>
        <v>0</v>
      </c>
      <c r="J585">
        <f t="shared" si="179"/>
        <v>8.8849579811513681</v>
      </c>
      <c r="K585">
        <f t="shared" si="180"/>
        <v>-0.48829519755500028</v>
      </c>
      <c r="L585">
        <f t="shared" si="181"/>
        <v>0.38029525769842876</v>
      </c>
      <c r="M585">
        <f t="shared" si="182"/>
        <v>8.0292036914359748E-3</v>
      </c>
      <c r="N585">
        <f t="shared" si="183"/>
        <v>1</v>
      </c>
      <c r="O585">
        <f t="shared" si="184"/>
        <v>2.4946554752417507</v>
      </c>
      <c r="P585">
        <f t="shared" si="185"/>
        <v>0.92376629857829851</v>
      </c>
      <c r="Q585">
        <f t="shared" si="186"/>
        <v>3.5703819973720015E-4</v>
      </c>
      <c r="R585">
        <f t="shared" si="187"/>
        <v>1</v>
      </c>
      <c r="S585">
        <f t="shared" si="188"/>
        <v>1</v>
      </c>
      <c r="T585">
        <f t="shared" ref="T585:T648" si="190">LOG(S585)</f>
        <v>0</v>
      </c>
      <c r="U585">
        <f t="shared" si="189"/>
        <v>0.80322312405188379</v>
      </c>
      <c r="V585">
        <f t="shared" ref="V585:V648" si="191">1-U585</f>
        <v>0.19677687594811621</v>
      </c>
      <c r="W585">
        <f t="shared" ref="W585:W648" si="192">IF(U585&gt;V585,1,2)</f>
        <v>1</v>
      </c>
      <c r="X585">
        <f t="shared" ref="X585:X648" si="193">U585*L585+V585*P585</f>
        <v>0.4872377912910405</v>
      </c>
      <c r="Y585">
        <f t="shared" ref="Y585:Y648" si="194">1-X585</f>
        <v>0.5127622087089595</v>
      </c>
      <c r="Z585">
        <f t="shared" ref="Z585:Z648" si="195">IF(X585&gt;Y585,1,0)</f>
        <v>0</v>
      </c>
      <c r="AA585">
        <f t="shared" ref="AA585:AA648" si="196">IF(Z585=F585,1,0)</f>
        <v>1</v>
      </c>
    </row>
    <row r="586" spans="1:27" x14ac:dyDescent="0.2">
      <c r="A586">
        <v>58</v>
      </c>
      <c r="B586">
        <v>0</v>
      </c>
      <c r="C586">
        <v>9</v>
      </c>
      <c r="D586">
        <v>1</v>
      </c>
      <c r="E586">
        <v>0</v>
      </c>
      <c r="F586">
        <v>1</v>
      </c>
      <c r="G586">
        <f t="shared" ref="G586:G649" si="197">IF(B586=1,$B$3,$A$3*G585+$B$3)</f>
        <v>10.162527672575422</v>
      </c>
      <c r="H586">
        <f t="shared" ref="H586:H649" si="198">IF((1-B586)*(1-F585),0,E586-G586)</f>
        <v>0</v>
      </c>
      <c r="I586">
        <f t="shared" ref="I586:I649" si="199">H586^2</f>
        <v>0</v>
      </c>
      <c r="J586">
        <f t="shared" ref="J586:J649" si="200">IF((1-F585)*(1-B586),G586,E586)</f>
        <v>10.162527672575422</v>
      </c>
      <c r="K586">
        <f t="shared" ref="K586:K649" si="201">$G$2*$D586+$H$2*$J586+$I$2</f>
        <v>2.3539918461909202</v>
      </c>
      <c r="L586">
        <f t="shared" ref="L586:L649" si="202">1-1/(1+EXP(K586))</f>
        <v>0.91325099817062505</v>
      </c>
      <c r="M586">
        <f t="shared" ref="M586:M649" si="203">IF($B586=1,1,M585)*($F586*L586+(1-$F586)*(1-L586))</f>
        <v>7.332678285719171E-3</v>
      </c>
      <c r="N586">
        <f t="shared" ref="N586:N649" si="204">IF($B587=1,M586,1)</f>
        <v>1</v>
      </c>
      <c r="O586">
        <f t="shared" ref="O586:O649" si="205">$G$3*$D586+$H$3*$J586+$I$3</f>
        <v>4.2644264110439165</v>
      </c>
      <c r="P586">
        <f t="shared" ref="P586:P649" si="206">1-1/(1+EXP(O586))</f>
        <v>0.98613501132166537</v>
      </c>
      <c r="Q586">
        <f t="shared" ref="Q586:Q649" si="207">IF($B586=1,1,Q585)*($F586*P586+(1-$F586)*(1-P586))</f>
        <v>3.5208786914011091E-4</v>
      </c>
      <c r="R586">
        <f t="shared" ref="R586:R649" si="208">IF($B587=1,Q586,1)</f>
        <v>1</v>
      </c>
      <c r="S586">
        <f t="shared" ref="S586:S649" si="209">$L$2*N586+(1-$L$2)*R586</f>
        <v>1</v>
      </c>
      <c r="T586">
        <f t="shared" si="190"/>
        <v>0</v>
      </c>
      <c r="U586">
        <f t="shared" si="189"/>
        <v>0.9883735427012309</v>
      </c>
      <c r="V586">
        <f t="shared" si="191"/>
        <v>1.16264572987691E-2</v>
      </c>
      <c r="W586">
        <f t="shared" si="192"/>
        <v>1</v>
      </c>
      <c r="X586">
        <f t="shared" si="193"/>
        <v>0.91409838103728858</v>
      </c>
      <c r="Y586">
        <f t="shared" si="194"/>
        <v>8.5901618962711423E-2</v>
      </c>
      <c r="Z586">
        <f t="shared" si="195"/>
        <v>1</v>
      </c>
      <c r="AA586">
        <f t="shared" si="196"/>
        <v>1</v>
      </c>
    </row>
    <row r="587" spans="1:27" x14ac:dyDescent="0.2">
      <c r="A587">
        <v>58</v>
      </c>
      <c r="B587">
        <v>0</v>
      </c>
      <c r="C587">
        <v>10</v>
      </c>
      <c r="D587">
        <v>1</v>
      </c>
      <c r="E587">
        <v>11.284829346190936</v>
      </c>
      <c r="F587">
        <v>1</v>
      </c>
      <c r="G587">
        <f t="shared" si="197"/>
        <v>11.48125352971643</v>
      </c>
      <c r="H587">
        <f t="shared" si="198"/>
        <v>-0.19642418352549385</v>
      </c>
      <c r="I587">
        <f t="shared" si="199"/>
        <v>3.8582459873656889E-2</v>
      </c>
      <c r="J587">
        <f t="shared" si="200"/>
        <v>11.284829346190936</v>
      </c>
      <c r="K587">
        <f t="shared" si="201"/>
        <v>2.4475699243210531</v>
      </c>
      <c r="L587">
        <f t="shared" si="202"/>
        <v>0.92038356236740371</v>
      </c>
      <c r="M587">
        <f t="shared" si="203"/>
        <v>6.7488765623043177E-3</v>
      </c>
      <c r="N587">
        <f t="shared" si="204"/>
        <v>6.7488765623043177E-3</v>
      </c>
      <c r="O587">
        <f t="shared" si="205"/>
        <v>4.7413852128101253</v>
      </c>
      <c r="P587">
        <f t="shared" si="206"/>
        <v>0.99134894418745545</v>
      </c>
      <c r="Q587">
        <f t="shared" si="207"/>
        <v>3.4904193733325991E-4</v>
      </c>
      <c r="R587">
        <f t="shared" si="208"/>
        <v>3.4904193733325991E-4</v>
      </c>
      <c r="S587">
        <f t="shared" si="209"/>
        <v>3.0994445418733403E-3</v>
      </c>
      <c r="T587">
        <f t="shared" si="190"/>
        <v>-2.50871613004119</v>
      </c>
      <c r="U587">
        <f t="shared" si="189"/>
        <v>0.99939199341795926</v>
      </c>
      <c r="V587">
        <f t="shared" si="191"/>
        <v>6.080065820407432E-4</v>
      </c>
      <c r="W587">
        <f t="shared" si="192"/>
        <v>1</v>
      </c>
      <c r="X587">
        <f t="shared" si="193"/>
        <v>0.92042670978664731</v>
      </c>
      <c r="Y587">
        <f t="shared" si="194"/>
        <v>7.9573290213352688E-2</v>
      </c>
      <c r="Z587">
        <f t="shared" si="195"/>
        <v>1</v>
      </c>
      <c r="AA587">
        <f t="shared" si="196"/>
        <v>1</v>
      </c>
    </row>
    <row r="588" spans="1:27" x14ac:dyDescent="0.2">
      <c r="A588">
        <v>59</v>
      </c>
      <c r="B588">
        <v>1</v>
      </c>
      <c r="C588">
        <v>1</v>
      </c>
      <c r="D588">
        <v>1</v>
      </c>
      <c r="E588">
        <v>1.4059831572114958</v>
      </c>
      <c r="F588">
        <v>0</v>
      </c>
      <c r="G588">
        <f t="shared" si="197"/>
        <v>0.99134592960887336</v>
      </c>
      <c r="H588">
        <f t="shared" si="198"/>
        <v>0.41463722760262245</v>
      </c>
      <c r="I588">
        <f t="shared" si="199"/>
        <v>0.17192403051398894</v>
      </c>
      <c r="J588">
        <f t="shared" si="200"/>
        <v>1.4059831572114958</v>
      </c>
      <c r="K588">
        <f t="shared" si="201"/>
        <v>1.6238667594404586</v>
      </c>
      <c r="L588">
        <f t="shared" si="202"/>
        <v>0.83532771306102993</v>
      </c>
      <c r="M588">
        <f t="shared" si="203"/>
        <v>0.16467228693897007</v>
      </c>
      <c r="N588">
        <f t="shared" si="204"/>
        <v>1</v>
      </c>
      <c r="O588">
        <f t="shared" si="205"/>
        <v>0.5430464310909846</v>
      </c>
      <c r="P588">
        <f t="shared" si="206"/>
        <v>0.63252081024266971</v>
      </c>
      <c r="Q588">
        <f t="shared" si="207"/>
        <v>0.36747918975733029</v>
      </c>
      <c r="R588">
        <f t="shared" si="208"/>
        <v>1</v>
      </c>
      <c r="S588">
        <f t="shared" si="209"/>
        <v>1</v>
      </c>
      <c r="T588">
        <f t="shared" si="190"/>
        <v>0</v>
      </c>
      <c r="U588">
        <f t="shared" si="189"/>
        <v>0.25246026832585994</v>
      </c>
      <c r="V588">
        <f t="shared" si="191"/>
        <v>0.74753973167414012</v>
      </c>
      <c r="W588">
        <f t="shared" si="192"/>
        <v>2</v>
      </c>
      <c r="X588">
        <f t="shared" si="193"/>
        <v>0.6837214953465296</v>
      </c>
      <c r="Y588">
        <f t="shared" si="194"/>
        <v>0.3162785046534704</v>
      </c>
      <c r="Z588">
        <f t="shared" si="195"/>
        <v>1</v>
      </c>
      <c r="AA588">
        <f t="shared" si="196"/>
        <v>0</v>
      </c>
    </row>
    <row r="589" spans="1:27" x14ac:dyDescent="0.2">
      <c r="A589">
        <v>59</v>
      </c>
      <c r="B589">
        <v>0</v>
      </c>
      <c r="C589">
        <v>2</v>
      </c>
      <c r="D589">
        <v>1</v>
      </c>
      <c r="E589">
        <v>0</v>
      </c>
      <c r="F589">
        <v>1</v>
      </c>
      <c r="G589">
        <f t="shared" si="197"/>
        <v>2.0146274926596561</v>
      </c>
      <c r="H589">
        <f t="shared" si="198"/>
        <v>0</v>
      </c>
      <c r="I589">
        <f t="shared" si="199"/>
        <v>0</v>
      </c>
      <c r="J589">
        <f t="shared" si="200"/>
        <v>2.0146274926596561</v>
      </c>
      <c r="K589">
        <f t="shared" si="201"/>
        <v>1.6746158303141989</v>
      </c>
      <c r="L589">
        <f t="shared" si="202"/>
        <v>0.84219026130380903</v>
      </c>
      <c r="M589">
        <f t="shared" si="203"/>
        <v>0.13868539636662702</v>
      </c>
      <c r="N589">
        <f t="shared" si="204"/>
        <v>1</v>
      </c>
      <c r="O589">
        <f t="shared" si="205"/>
        <v>0.80170974752527635</v>
      </c>
      <c r="P589">
        <f t="shared" si="206"/>
        <v>0.69034009385872042</v>
      </c>
      <c r="Q589">
        <f t="shared" si="207"/>
        <v>0.25368561834820191</v>
      </c>
      <c r="R589">
        <f t="shared" si="208"/>
        <v>1</v>
      </c>
      <c r="S589">
        <f t="shared" si="209"/>
        <v>1</v>
      </c>
      <c r="T589">
        <f t="shared" si="190"/>
        <v>0</v>
      </c>
      <c r="U589">
        <f t="shared" si="189"/>
        <v>0.15585195754768699</v>
      </c>
      <c r="V589">
        <f t="shared" si="191"/>
        <v>0.84414804245231301</v>
      </c>
      <c r="W589">
        <f t="shared" si="192"/>
        <v>2</v>
      </c>
      <c r="X589">
        <f t="shared" si="193"/>
        <v>0.71400623970898158</v>
      </c>
      <c r="Y589">
        <f t="shared" si="194"/>
        <v>0.28599376029101842</v>
      </c>
      <c r="Z589">
        <f t="shared" si="195"/>
        <v>1</v>
      </c>
      <c r="AA589">
        <f t="shared" si="196"/>
        <v>1</v>
      </c>
    </row>
    <row r="590" spans="1:27" x14ac:dyDescent="0.2">
      <c r="A590">
        <v>59</v>
      </c>
      <c r="B590">
        <v>0</v>
      </c>
      <c r="C590">
        <v>3</v>
      </c>
      <c r="D590">
        <v>0</v>
      </c>
      <c r="E590">
        <v>3.2947461384199874</v>
      </c>
      <c r="F590">
        <v>1</v>
      </c>
      <c r="G590">
        <f t="shared" si="197"/>
        <v>3.0708734770384685</v>
      </c>
      <c r="H590">
        <f t="shared" si="198"/>
        <v>0.22387266138151896</v>
      </c>
      <c r="I590">
        <f t="shared" si="199"/>
        <v>5.0118968514044251E-2</v>
      </c>
      <c r="J590">
        <f t="shared" si="200"/>
        <v>3.2947461384199874</v>
      </c>
      <c r="K590">
        <f t="shared" si="201"/>
        <v>-0.95440987320889037</v>
      </c>
      <c r="L590">
        <f t="shared" si="202"/>
        <v>0.27799882621301086</v>
      </c>
      <c r="M590">
        <f t="shared" si="203"/>
        <v>3.8554377402808475E-2</v>
      </c>
      <c r="N590">
        <f t="shared" si="204"/>
        <v>1</v>
      </c>
      <c r="O590">
        <f t="shared" si="205"/>
        <v>0.11891212137246954</v>
      </c>
      <c r="P590">
        <f t="shared" si="206"/>
        <v>0.52969305004623668</v>
      </c>
      <c r="Q590">
        <f t="shared" si="207"/>
        <v>0.13437550893572461</v>
      </c>
      <c r="R590">
        <f t="shared" si="208"/>
        <v>1</v>
      </c>
      <c r="S590">
        <f t="shared" si="209"/>
        <v>1</v>
      </c>
      <c r="T590">
        <f t="shared" si="190"/>
        <v>0</v>
      </c>
      <c r="U590">
        <f t="shared" si="189"/>
        <v>5.0307223699921494E-2</v>
      </c>
      <c r="V590">
        <f t="shared" si="191"/>
        <v>0.94969277630007853</v>
      </c>
      <c r="W590">
        <f t="shared" si="192"/>
        <v>2</v>
      </c>
      <c r="X590">
        <f t="shared" si="193"/>
        <v>0.5170310124238805</v>
      </c>
      <c r="Y590">
        <f t="shared" si="194"/>
        <v>0.4829689875761195</v>
      </c>
      <c r="Z590">
        <f t="shared" si="195"/>
        <v>1</v>
      </c>
      <c r="AA590">
        <f t="shared" si="196"/>
        <v>1</v>
      </c>
    </row>
    <row r="591" spans="1:27" x14ac:dyDescent="0.2">
      <c r="A591">
        <v>59</v>
      </c>
      <c r="B591">
        <v>0</v>
      </c>
      <c r="C591">
        <v>4</v>
      </c>
      <c r="D591">
        <v>0</v>
      </c>
      <c r="E591">
        <v>4.0353304358583388</v>
      </c>
      <c r="F591">
        <v>0</v>
      </c>
      <c r="G591">
        <f t="shared" si="197"/>
        <v>4.161145812435759</v>
      </c>
      <c r="H591">
        <f t="shared" si="198"/>
        <v>-0.12581537657742015</v>
      </c>
      <c r="I591">
        <f t="shared" si="199"/>
        <v>1.5829508983318041E-2</v>
      </c>
      <c r="J591">
        <f t="shared" si="200"/>
        <v>4.0353304358583388</v>
      </c>
      <c r="K591">
        <f t="shared" si="201"/>
        <v>-0.8926595819308093</v>
      </c>
      <c r="L591">
        <f t="shared" si="202"/>
        <v>0.29056128815594939</v>
      </c>
      <c r="M591">
        <f t="shared" si="203"/>
        <v>2.7351967840597818E-2</v>
      </c>
      <c r="N591">
        <f t="shared" si="204"/>
        <v>1</v>
      </c>
      <c r="O591">
        <f t="shared" si="205"/>
        <v>0.43364763983172194</v>
      </c>
      <c r="P591">
        <f t="shared" si="206"/>
        <v>0.60674435392792136</v>
      </c>
      <c r="Q591">
        <f t="shared" si="207"/>
        <v>5.2843927582782758E-2</v>
      </c>
      <c r="R591">
        <f t="shared" si="208"/>
        <v>1</v>
      </c>
      <c r="S591">
        <f t="shared" si="209"/>
        <v>1</v>
      </c>
      <c r="T591">
        <f t="shared" si="190"/>
        <v>0</v>
      </c>
      <c r="U591">
        <f t="shared" si="189"/>
        <v>2.6686609618800348E-2</v>
      </c>
      <c r="V591">
        <f t="shared" si="191"/>
        <v>0.97331339038119968</v>
      </c>
      <c r="W591">
        <f t="shared" si="192"/>
        <v>2</v>
      </c>
      <c r="X591">
        <f t="shared" si="193"/>
        <v>0.5983064998835893</v>
      </c>
      <c r="Y591">
        <f t="shared" si="194"/>
        <v>0.4016935001164107</v>
      </c>
      <c r="Z591">
        <f t="shared" si="195"/>
        <v>1</v>
      </c>
      <c r="AA591">
        <f t="shared" si="196"/>
        <v>0</v>
      </c>
    </row>
    <row r="592" spans="1:27" x14ac:dyDescent="0.2">
      <c r="A592">
        <v>59</v>
      </c>
      <c r="B592">
        <v>0</v>
      </c>
      <c r="C592">
        <v>5</v>
      </c>
      <c r="D592">
        <v>0</v>
      </c>
      <c r="E592">
        <v>0</v>
      </c>
      <c r="F592">
        <v>0</v>
      </c>
      <c r="G592">
        <f t="shared" si="197"/>
        <v>5.2865406379902842</v>
      </c>
      <c r="H592">
        <f t="shared" si="198"/>
        <v>0</v>
      </c>
      <c r="I592">
        <f t="shared" si="199"/>
        <v>0</v>
      </c>
      <c r="J592">
        <f t="shared" si="200"/>
        <v>5.2865406379902842</v>
      </c>
      <c r="K592">
        <f t="shared" si="201"/>
        <v>-0.78833304584436747</v>
      </c>
      <c r="L592">
        <f t="shared" si="202"/>
        <v>0.3125267088201561</v>
      </c>
      <c r="M592">
        <f t="shared" si="203"/>
        <v>1.880374735162103E-2</v>
      </c>
      <c r="N592">
        <f t="shared" si="204"/>
        <v>1</v>
      </c>
      <c r="O592">
        <f t="shared" si="205"/>
        <v>0.96539033682332964</v>
      </c>
      <c r="P592">
        <f t="shared" si="206"/>
        <v>0.72419974131416631</v>
      </c>
      <c r="Q592">
        <f t="shared" si="207"/>
        <v>1.4574368897306946E-2</v>
      </c>
      <c r="R592">
        <f t="shared" si="208"/>
        <v>1</v>
      </c>
      <c r="S592">
        <f t="shared" si="209"/>
        <v>1</v>
      </c>
      <c r="T592">
        <f t="shared" si="190"/>
        <v>0</v>
      </c>
      <c r="U592">
        <f t="shared" si="189"/>
        <v>3.4166281666911304E-2</v>
      </c>
      <c r="V592">
        <f t="shared" si="191"/>
        <v>0.96583371833308873</v>
      </c>
      <c r="W592">
        <f t="shared" si="192"/>
        <v>2</v>
      </c>
      <c r="X592">
        <f t="shared" si="193"/>
        <v>0.71013440453130439</v>
      </c>
      <c r="Y592">
        <f t="shared" si="194"/>
        <v>0.28986559546869561</v>
      </c>
      <c r="Z592">
        <f t="shared" si="195"/>
        <v>1</v>
      </c>
      <c r="AA592">
        <f t="shared" si="196"/>
        <v>0</v>
      </c>
    </row>
    <row r="593" spans="1:27" x14ac:dyDescent="0.2">
      <c r="A593">
        <v>59</v>
      </c>
      <c r="B593">
        <v>0</v>
      </c>
      <c r="C593">
        <v>6</v>
      </c>
      <c r="D593">
        <v>0</v>
      </c>
      <c r="E593">
        <v>0</v>
      </c>
      <c r="F593">
        <v>0</v>
      </c>
      <c r="G593">
        <f t="shared" si="197"/>
        <v>6.4481894043266221</v>
      </c>
      <c r="H593">
        <f t="shared" si="198"/>
        <v>0</v>
      </c>
      <c r="I593">
        <f t="shared" si="199"/>
        <v>0</v>
      </c>
      <c r="J593">
        <f t="shared" si="200"/>
        <v>6.4481894043266221</v>
      </c>
      <c r="K593">
        <f t="shared" si="201"/>
        <v>-0.6914741873292588</v>
      </c>
      <c r="L593">
        <f t="shared" si="202"/>
        <v>0.33370521321216784</v>
      </c>
      <c r="M593">
        <f t="shared" si="203"/>
        <v>1.2528838832460597E-2</v>
      </c>
      <c r="N593">
        <f t="shared" si="204"/>
        <v>1</v>
      </c>
      <c r="O593">
        <f t="shared" si="205"/>
        <v>1.4590709725120077</v>
      </c>
      <c r="P593">
        <f t="shared" si="206"/>
        <v>0.81139054132790722</v>
      </c>
      <c r="Q593">
        <f t="shared" si="207"/>
        <v>2.7488638282084491E-3</v>
      </c>
      <c r="R593">
        <f t="shared" si="208"/>
        <v>1</v>
      </c>
      <c r="S593">
        <f t="shared" si="209"/>
        <v>1</v>
      </c>
      <c r="T593">
        <f t="shared" si="190"/>
        <v>0</v>
      </c>
      <c r="U593">
        <f t="shared" si="189"/>
        <v>0.13884611024630816</v>
      </c>
      <c r="V593">
        <f t="shared" si="191"/>
        <v>0.86115388975369189</v>
      </c>
      <c r="W593">
        <f t="shared" si="192"/>
        <v>2</v>
      </c>
      <c r="X593">
        <f t="shared" si="193"/>
        <v>0.74506579159730546</v>
      </c>
      <c r="Y593">
        <f t="shared" si="194"/>
        <v>0.25493420840269454</v>
      </c>
      <c r="Z593">
        <f t="shared" si="195"/>
        <v>1</v>
      </c>
      <c r="AA593">
        <f t="shared" si="196"/>
        <v>0</v>
      </c>
    </row>
    <row r="594" spans="1:27" x14ac:dyDescent="0.2">
      <c r="A594">
        <v>59</v>
      </c>
      <c r="B594">
        <v>0</v>
      </c>
      <c r="C594">
        <v>7</v>
      </c>
      <c r="D594">
        <v>1</v>
      </c>
      <c r="E594">
        <v>0</v>
      </c>
      <c r="F594">
        <v>1</v>
      </c>
      <c r="G594">
        <f t="shared" si="197"/>
        <v>7.6472600110941809</v>
      </c>
      <c r="H594">
        <f t="shared" si="198"/>
        <v>0</v>
      </c>
      <c r="I594">
        <f t="shared" si="199"/>
        <v>0</v>
      </c>
      <c r="J594">
        <f t="shared" si="200"/>
        <v>7.6472600110941809</v>
      </c>
      <c r="K594">
        <f t="shared" si="201"/>
        <v>2.1442675632483241</v>
      </c>
      <c r="L594">
        <f t="shared" si="202"/>
        <v>0.89513188606422545</v>
      </c>
      <c r="M594">
        <f t="shared" si="203"/>
        <v>1.1214963134295163E-2</v>
      </c>
      <c r="N594">
        <f t="shared" si="204"/>
        <v>1</v>
      </c>
      <c r="O594">
        <f t="shared" si="205"/>
        <v>3.1954811549287765</v>
      </c>
      <c r="P594">
        <f t="shared" si="206"/>
        <v>0.96066387049803059</v>
      </c>
      <c r="Q594">
        <f t="shared" si="207"/>
        <v>2.640734164678762E-3</v>
      </c>
      <c r="R594">
        <f t="shared" si="208"/>
        <v>1</v>
      </c>
      <c r="S594">
        <f t="shared" si="209"/>
        <v>1</v>
      </c>
      <c r="T594">
        <f t="shared" si="190"/>
        <v>0</v>
      </c>
      <c r="U594">
        <f t="shared" si="189"/>
        <v>0.40643683345475029</v>
      </c>
      <c r="V594">
        <f t="shared" si="191"/>
        <v>0.59356316654524965</v>
      </c>
      <c r="W594">
        <f t="shared" si="192"/>
        <v>2</v>
      </c>
      <c r="X594">
        <f t="shared" si="193"/>
        <v>0.9340292582547487</v>
      </c>
      <c r="Y594">
        <f t="shared" si="194"/>
        <v>6.5970741745251305E-2</v>
      </c>
      <c r="Z594">
        <f t="shared" si="195"/>
        <v>1</v>
      </c>
      <c r="AA594">
        <f t="shared" si="196"/>
        <v>1</v>
      </c>
    </row>
    <row r="595" spans="1:27" x14ac:dyDescent="0.2">
      <c r="A595">
        <v>59</v>
      </c>
      <c r="B595">
        <v>0</v>
      </c>
      <c r="C595">
        <v>8</v>
      </c>
      <c r="D595">
        <v>1</v>
      </c>
      <c r="E595">
        <v>8.6094190394621339</v>
      </c>
      <c r="F595">
        <v>1</v>
      </c>
      <c r="G595">
        <f t="shared" si="197"/>
        <v>8.8849579811513681</v>
      </c>
      <c r="H595">
        <f t="shared" si="198"/>
        <v>-0.27553894168923421</v>
      </c>
      <c r="I595">
        <f t="shared" si="199"/>
        <v>7.5921708387223202E-2</v>
      </c>
      <c r="J595">
        <f t="shared" si="200"/>
        <v>8.6094190394621339</v>
      </c>
      <c r="K595">
        <f t="shared" si="201"/>
        <v>2.2244928670565005</v>
      </c>
      <c r="L595">
        <f t="shared" si="202"/>
        <v>0.90242751795450726</v>
      </c>
      <c r="M595">
        <f t="shared" si="203"/>
        <v>1.0120691345233286E-2</v>
      </c>
      <c r="N595">
        <f t="shared" si="204"/>
        <v>1</v>
      </c>
      <c r="O595">
        <f t="shared" si="205"/>
        <v>3.6043821020337834</v>
      </c>
      <c r="P595">
        <f t="shared" si="206"/>
        <v>0.97351622221614031</v>
      </c>
      <c r="Q595">
        <f t="shared" si="207"/>
        <v>2.5707975478751633E-3</v>
      </c>
      <c r="R595">
        <f t="shared" si="208"/>
        <v>1</v>
      </c>
      <c r="S595">
        <f t="shared" si="209"/>
        <v>1</v>
      </c>
      <c r="T595">
        <f t="shared" si="190"/>
        <v>0</v>
      </c>
      <c r="U595">
        <f t="shared" ref="U595:U658" si="210">IF(B595=1,M595*$L$2/(M595*$L$2+Q595*(1-$L$2)),M595*U594/(M595*U594+Q595*(1-U594)))</f>
        <v>0.72941383968928908</v>
      </c>
      <c r="V595">
        <f t="shared" si="191"/>
        <v>0.27058616031071092</v>
      </c>
      <c r="W595">
        <f t="shared" si="192"/>
        <v>1</v>
      </c>
      <c r="X595">
        <f t="shared" si="193"/>
        <v>0.92166313748212625</v>
      </c>
      <c r="Y595">
        <f t="shared" si="194"/>
        <v>7.8336862517873751E-2</v>
      </c>
      <c r="Z595">
        <f t="shared" si="195"/>
        <v>1</v>
      </c>
      <c r="AA595">
        <f t="shared" si="196"/>
        <v>1</v>
      </c>
    </row>
    <row r="596" spans="1:27" x14ac:dyDescent="0.2">
      <c r="A596">
        <v>59</v>
      </c>
      <c r="B596">
        <v>0</v>
      </c>
      <c r="C596">
        <v>9</v>
      </c>
      <c r="D596">
        <v>0</v>
      </c>
      <c r="E596">
        <v>10.439542701359382</v>
      </c>
      <c r="F596">
        <v>0</v>
      </c>
      <c r="G596">
        <f t="shared" si="197"/>
        <v>10.162527672575422</v>
      </c>
      <c r="H596">
        <f t="shared" si="198"/>
        <v>0.27701502878396056</v>
      </c>
      <c r="I596">
        <f t="shared" si="199"/>
        <v>7.6737326172178502E-2</v>
      </c>
      <c r="J596">
        <f t="shared" si="200"/>
        <v>10.439542701359382</v>
      </c>
      <c r="K596">
        <f t="shared" si="201"/>
        <v>-0.35867314153606333</v>
      </c>
      <c r="L596">
        <f t="shared" si="202"/>
        <v>0.41128079886413904</v>
      </c>
      <c r="M596">
        <f t="shared" si="203"/>
        <v>5.9582453237083622E-3</v>
      </c>
      <c r="N596">
        <f t="shared" si="204"/>
        <v>1</v>
      </c>
      <c r="O596">
        <f t="shared" si="205"/>
        <v>3.1553270957391195</v>
      </c>
      <c r="P596">
        <f t="shared" si="206"/>
        <v>0.95911811182726936</v>
      </c>
      <c r="Q596">
        <f t="shared" si="207"/>
        <v>1.0509905786696257E-4</v>
      </c>
      <c r="R596">
        <f t="shared" si="208"/>
        <v>1</v>
      </c>
      <c r="S596">
        <f t="shared" si="209"/>
        <v>1</v>
      </c>
      <c r="T596">
        <f t="shared" si="190"/>
        <v>0</v>
      </c>
      <c r="U596">
        <f t="shared" si="210"/>
        <v>0.9934990105427266</v>
      </c>
      <c r="V596">
        <f t="shared" si="191"/>
        <v>6.5009894572733984E-3</v>
      </c>
      <c r="W596">
        <f t="shared" si="192"/>
        <v>1</v>
      </c>
      <c r="X596">
        <f t="shared" si="193"/>
        <v>0.41484228346001334</v>
      </c>
      <c r="Y596">
        <f t="shared" si="194"/>
        <v>0.58515771653998661</v>
      </c>
      <c r="Z596">
        <f t="shared" si="195"/>
        <v>0</v>
      </c>
      <c r="AA596">
        <f t="shared" si="196"/>
        <v>1</v>
      </c>
    </row>
    <row r="597" spans="1:27" x14ac:dyDescent="0.2">
      <c r="A597">
        <v>59</v>
      </c>
      <c r="B597">
        <v>0</v>
      </c>
      <c r="C597">
        <v>10</v>
      </c>
      <c r="D597">
        <v>1</v>
      </c>
      <c r="E597">
        <v>0</v>
      </c>
      <c r="F597">
        <v>1</v>
      </c>
      <c r="G597">
        <f t="shared" si="197"/>
        <v>11.48125352971643</v>
      </c>
      <c r="H597">
        <f t="shared" si="198"/>
        <v>0</v>
      </c>
      <c r="I597">
        <f t="shared" si="199"/>
        <v>0</v>
      </c>
      <c r="J597">
        <f t="shared" si="200"/>
        <v>11.48125352971643</v>
      </c>
      <c r="K597">
        <f t="shared" si="201"/>
        <v>2.4639478715563823</v>
      </c>
      <c r="L597">
        <f t="shared" si="202"/>
        <v>0.92157546709416915</v>
      </c>
      <c r="M597">
        <f t="shared" si="203"/>
        <v>5.4909727172581827E-3</v>
      </c>
      <c r="N597">
        <f t="shared" si="204"/>
        <v>5.4909727172581827E-3</v>
      </c>
      <c r="O597">
        <f t="shared" si="205"/>
        <v>4.8248620937724542</v>
      </c>
      <c r="P597">
        <f t="shared" si="206"/>
        <v>0.99203626927097277</v>
      </c>
      <c r="Q597">
        <f t="shared" si="207"/>
        <v>1.0426207727023563E-4</v>
      </c>
      <c r="R597">
        <f t="shared" si="208"/>
        <v>1.0426207727023563E-4</v>
      </c>
      <c r="S597">
        <f t="shared" si="209"/>
        <v>2.4192629862497574E-3</v>
      </c>
      <c r="T597">
        <f t="shared" si="190"/>
        <v>-2.6163169190423918</v>
      </c>
      <c r="U597">
        <f t="shared" si="210"/>
        <v>0.99987576752041407</v>
      </c>
      <c r="V597">
        <f t="shared" si="191"/>
        <v>1.2423247958592842E-4</v>
      </c>
      <c r="W597">
        <f t="shared" si="192"/>
        <v>1</v>
      </c>
      <c r="X597">
        <f t="shared" si="193"/>
        <v>0.92158422061433709</v>
      </c>
      <c r="Y597">
        <f t="shared" si="194"/>
        <v>7.8415779385662909E-2</v>
      </c>
      <c r="Z597">
        <f t="shared" si="195"/>
        <v>1</v>
      </c>
      <c r="AA597">
        <f t="shared" si="196"/>
        <v>1</v>
      </c>
    </row>
    <row r="598" spans="1:27" x14ac:dyDescent="0.2">
      <c r="A598">
        <v>60</v>
      </c>
      <c r="B598">
        <v>1</v>
      </c>
      <c r="C598">
        <v>1</v>
      </c>
      <c r="D598">
        <v>1</v>
      </c>
      <c r="E598">
        <v>1.3752715036496079</v>
      </c>
      <c r="F598">
        <v>1</v>
      </c>
      <c r="G598">
        <f t="shared" si="197"/>
        <v>0.99134592960887336</v>
      </c>
      <c r="H598">
        <f t="shared" si="198"/>
        <v>0.38392557404073457</v>
      </c>
      <c r="I598">
        <f t="shared" si="199"/>
        <v>0.14739884640250756</v>
      </c>
      <c r="J598">
        <f t="shared" si="200"/>
        <v>1.3752715036496079</v>
      </c>
      <c r="K598">
        <f t="shared" si="201"/>
        <v>1.6213060063166913</v>
      </c>
      <c r="L598">
        <f t="shared" si="202"/>
        <v>0.83497516529610738</v>
      </c>
      <c r="M598">
        <f t="shared" si="203"/>
        <v>0.83497516529610738</v>
      </c>
      <c r="N598">
        <f t="shared" si="204"/>
        <v>1</v>
      </c>
      <c r="O598">
        <f t="shared" si="205"/>
        <v>0.52999450946642912</v>
      </c>
      <c r="P598">
        <f t="shared" si="206"/>
        <v>0.62948183138669833</v>
      </c>
      <c r="Q598">
        <f t="shared" si="207"/>
        <v>0.62948183138669833</v>
      </c>
      <c r="R598">
        <f t="shared" si="208"/>
        <v>1</v>
      </c>
      <c r="S598">
        <f t="shared" si="209"/>
        <v>1</v>
      </c>
      <c r="T598">
        <f t="shared" si="190"/>
        <v>0</v>
      </c>
      <c r="U598">
        <f t="shared" si="210"/>
        <v>0.49992018728171961</v>
      </c>
      <c r="V598">
        <f t="shared" si="191"/>
        <v>0.50007981271828039</v>
      </c>
      <c r="W598">
        <f t="shared" si="192"/>
        <v>2</v>
      </c>
      <c r="X598">
        <f t="shared" si="193"/>
        <v>0.73221209735983495</v>
      </c>
      <c r="Y598">
        <f t="shared" si="194"/>
        <v>0.26778790264016505</v>
      </c>
      <c r="Z598">
        <f t="shared" si="195"/>
        <v>1</v>
      </c>
      <c r="AA598">
        <f t="shared" si="196"/>
        <v>1</v>
      </c>
    </row>
    <row r="599" spans="1:27" x14ac:dyDescent="0.2">
      <c r="A599">
        <v>60</v>
      </c>
      <c r="B599">
        <v>0</v>
      </c>
      <c r="C599">
        <v>2</v>
      </c>
      <c r="D599">
        <v>0</v>
      </c>
      <c r="E599">
        <v>1.6832469517906197</v>
      </c>
      <c r="F599">
        <v>0</v>
      </c>
      <c r="G599">
        <f t="shared" si="197"/>
        <v>2.0146274926596561</v>
      </c>
      <c r="H599">
        <f t="shared" si="198"/>
        <v>-0.33138054086903646</v>
      </c>
      <c r="I599">
        <f t="shared" si="199"/>
        <v>0.10981306286665514</v>
      </c>
      <c r="J599">
        <f t="shared" si="200"/>
        <v>1.6832469517906197</v>
      </c>
      <c r="K599">
        <f t="shared" si="201"/>
        <v>-1.0887774860693802</v>
      </c>
      <c r="L599">
        <f t="shared" si="202"/>
        <v>0.25184855563234676</v>
      </c>
      <c r="M599">
        <f t="shared" si="203"/>
        <v>0.62468787592740271</v>
      </c>
      <c r="N599">
        <f t="shared" si="204"/>
        <v>1</v>
      </c>
      <c r="O599">
        <f t="shared" si="205"/>
        <v>-0.56594716305312054</v>
      </c>
      <c r="P599">
        <f t="shared" si="206"/>
        <v>0.3621725207659261</v>
      </c>
      <c r="Q599">
        <f t="shared" si="207"/>
        <v>0.40150080973702612</v>
      </c>
      <c r="R599">
        <f t="shared" si="208"/>
        <v>1</v>
      </c>
      <c r="S599">
        <f t="shared" si="209"/>
        <v>1</v>
      </c>
      <c r="T599">
        <f t="shared" si="190"/>
        <v>0</v>
      </c>
      <c r="U599">
        <f t="shared" si="210"/>
        <v>0.60866958800410986</v>
      </c>
      <c r="V599">
        <f t="shared" si="191"/>
        <v>0.39133041199589014</v>
      </c>
      <c r="W599">
        <f t="shared" si="192"/>
        <v>1</v>
      </c>
      <c r="X599">
        <f t="shared" si="193"/>
        <v>0.29502167836109061</v>
      </c>
      <c r="Y599">
        <f t="shared" si="194"/>
        <v>0.70497832163890939</v>
      </c>
      <c r="Z599">
        <f t="shared" si="195"/>
        <v>0</v>
      </c>
      <c r="AA599">
        <f t="shared" si="196"/>
        <v>1</v>
      </c>
    </row>
    <row r="600" spans="1:27" x14ac:dyDescent="0.2">
      <c r="A600">
        <v>60</v>
      </c>
      <c r="B600">
        <v>0</v>
      </c>
      <c r="C600">
        <v>3</v>
      </c>
      <c r="D600">
        <v>1</v>
      </c>
      <c r="E600">
        <v>0</v>
      </c>
      <c r="F600">
        <v>1</v>
      </c>
      <c r="G600">
        <f t="shared" si="197"/>
        <v>3.0708734770384685</v>
      </c>
      <c r="H600">
        <f t="shared" si="198"/>
        <v>0</v>
      </c>
      <c r="I600">
        <f t="shared" si="199"/>
        <v>0</v>
      </c>
      <c r="J600">
        <f t="shared" si="200"/>
        <v>3.0708734770384685</v>
      </c>
      <c r="K600">
        <f t="shared" si="201"/>
        <v>1.7626861518458603</v>
      </c>
      <c r="L600">
        <f t="shared" si="202"/>
        <v>0.85354576265455318</v>
      </c>
      <c r="M600">
        <f t="shared" si="203"/>
        <v>0.5331996894795078</v>
      </c>
      <c r="N600">
        <f t="shared" si="204"/>
        <v>1</v>
      </c>
      <c r="O600">
        <f t="shared" si="205"/>
        <v>1.2505960237585934</v>
      </c>
      <c r="P600">
        <f t="shared" si="206"/>
        <v>0.77740301868781525</v>
      </c>
      <c r="Q600">
        <f t="shared" si="207"/>
        <v>0.31212794149516626</v>
      </c>
      <c r="R600">
        <f t="shared" si="208"/>
        <v>1</v>
      </c>
      <c r="S600">
        <f t="shared" si="209"/>
        <v>1</v>
      </c>
      <c r="T600">
        <f t="shared" si="190"/>
        <v>0</v>
      </c>
      <c r="U600">
        <f t="shared" si="210"/>
        <v>0.72655350555821219</v>
      </c>
      <c r="V600">
        <f t="shared" si="191"/>
        <v>0.27344649444178781</v>
      </c>
      <c r="W600">
        <f t="shared" si="192"/>
        <v>1</v>
      </c>
      <c r="X600">
        <f t="shared" si="193"/>
        <v>0.83272479623967</v>
      </c>
      <c r="Y600">
        <f t="shared" si="194"/>
        <v>0.16727520376033</v>
      </c>
      <c r="Z600">
        <f t="shared" si="195"/>
        <v>1</v>
      </c>
      <c r="AA600">
        <f t="shared" si="196"/>
        <v>1</v>
      </c>
    </row>
    <row r="601" spans="1:27" x14ac:dyDescent="0.2">
      <c r="A601">
        <v>60</v>
      </c>
      <c r="B601">
        <v>0</v>
      </c>
      <c r="C601">
        <v>4</v>
      </c>
      <c r="D601">
        <v>0</v>
      </c>
      <c r="E601">
        <v>4.0762792785867328</v>
      </c>
      <c r="F601">
        <v>0</v>
      </c>
      <c r="G601">
        <f t="shared" si="197"/>
        <v>4.161145812435759</v>
      </c>
      <c r="H601">
        <f t="shared" si="198"/>
        <v>-8.4866533849026204E-2</v>
      </c>
      <c r="I601">
        <f t="shared" si="199"/>
        <v>7.2023285675479106E-3</v>
      </c>
      <c r="J601">
        <f t="shared" si="200"/>
        <v>4.0762792785867328</v>
      </c>
      <c r="K601">
        <f t="shared" si="201"/>
        <v>-0.88924524682442785</v>
      </c>
      <c r="L601">
        <f t="shared" si="202"/>
        <v>0.29126560654713685</v>
      </c>
      <c r="M601">
        <f t="shared" si="203"/>
        <v>0.37789695851251393</v>
      </c>
      <c r="N601">
        <f t="shared" si="204"/>
        <v>1</v>
      </c>
      <c r="O601">
        <f t="shared" si="205"/>
        <v>0.45105018980612277</v>
      </c>
      <c r="P601">
        <f t="shared" si="206"/>
        <v>0.61088889695339632</v>
      </c>
      <c r="Q601">
        <f t="shared" si="207"/>
        <v>0.12145244760684992</v>
      </c>
      <c r="R601">
        <f t="shared" si="208"/>
        <v>1</v>
      </c>
      <c r="S601">
        <f t="shared" si="209"/>
        <v>1</v>
      </c>
      <c r="T601">
        <f t="shared" si="190"/>
        <v>0</v>
      </c>
      <c r="U601">
        <f t="shared" si="210"/>
        <v>0.89209341104377571</v>
      </c>
      <c r="V601">
        <f t="shared" si="191"/>
        <v>0.10790658895622429</v>
      </c>
      <c r="W601">
        <f t="shared" si="192"/>
        <v>1</v>
      </c>
      <c r="X601">
        <f t="shared" si="193"/>
        <v>0.325755065565841</v>
      </c>
      <c r="Y601">
        <f t="shared" si="194"/>
        <v>0.674244934434159</v>
      </c>
      <c r="Z601">
        <f t="shared" si="195"/>
        <v>0</v>
      </c>
      <c r="AA601">
        <f t="shared" si="196"/>
        <v>1</v>
      </c>
    </row>
    <row r="602" spans="1:27" x14ac:dyDescent="0.2">
      <c r="A602">
        <v>60</v>
      </c>
      <c r="B602">
        <v>0</v>
      </c>
      <c r="C602">
        <v>5</v>
      </c>
      <c r="D602">
        <v>1</v>
      </c>
      <c r="E602">
        <v>0</v>
      </c>
      <c r="F602">
        <v>1</v>
      </c>
      <c r="G602">
        <f t="shared" si="197"/>
        <v>5.2865406379902842</v>
      </c>
      <c r="H602">
        <f t="shared" si="198"/>
        <v>0</v>
      </c>
      <c r="I602">
        <f t="shared" si="199"/>
        <v>0</v>
      </c>
      <c r="J602">
        <f t="shared" si="200"/>
        <v>5.2865406379902842</v>
      </c>
      <c r="K602">
        <f t="shared" si="201"/>
        <v>1.9474295943375539</v>
      </c>
      <c r="L602">
        <f t="shared" si="202"/>
        <v>0.8751660946563864</v>
      </c>
      <c r="M602">
        <f t="shared" si="203"/>
        <v>0.33072260536392328</v>
      </c>
      <c r="N602">
        <f t="shared" si="204"/>
        <v>1</v>
      </c>
      <c r="O602">
        <f t="shared" si="205"/>
        <v>2.1922162485559724</v>
      </c>
      <c r="P602">
        <f t="shared" si="206"/>
        <v>0.89954834654225502</v>
      </c>
      <c r="Q602">
        <f t="shared" si="207"/>
        <v>0.10925234842825171</v>
      </c>
      <c r="R602">
        <f t="shared" si="208"/>
        <v>1</v>
      </c>
      <c r="S602">
        <f t="shared" si="209"/>
        <v>1</v>
      </c>
      <c r="T602">
        <f t="shared" si="190"/>
        <v>0</v>
      </c>
      <c r="U602">
        <f t="shared" si="210"/>
        <v>0.96157722721774208</v>
      </c>
      <c r="V602">
        <f t="shared" si="191"/>
        <v>3.8422772782257919E-2</v>
      </c>
      <c r="W602">
        <f t="shared" si="192"/>
        <v>1</v>
      </c>
      <c r="X602">
        <f t="shared" si="193"/>
        <v>0.87610292838051684</v>
      </c>
      <c r="Y602">
        <f t="shared" si="194"/>
        <v>0.12389707161948316</v>
      </c>
      <c r="Z602">
        <f t="shared" si="195"/>
        <v>1</v>
      </c>
      <c r="AA602">
        <f t="shared" si="196"/>
        <v>1</v>
      </c>
    </row>
    <row r="603" spans="1:27" x14ac:dyDescent="0.2">
      <c r="A603">
        <v>60</v>
      </c>
      <c r="B603">
        <v>0</v>
      </c>
      <c r="C603">
        <v>6</v>
      </c>
      <c r="D603">
        <v>0</v>
      </c>
      <c r="E603">
        <v>6.6804794756724029</v>
      </c>
      <c r="F603">
        <v>0</v>
      </c>
      <c r="G603">
        <f t="shared" si="197"/>
        <v>6.4481894043266221</v>
      </c>
      <c r="H603">
        <f t="shared" si="198"/>
        <v>0.23229007134578072</v>
      </c>
      <c r="I603">
        <f t="shared" si="199"/>
        <v>5.3958677245827896E-2</v>
      </c>
      <c r="J603">
        <f t="shared" si="200"/>
        <v>6.6804794756724029</v>
      </c>
      <c r="K603">
        <f t="shared" si="201"/>
        <v>-0.67210572432481297</v>
      </c>
      <c r="L603">
        <f t="shared" si="202"/>
        <v>0.33802549436305851</v>
      </c>
      <c r="M603">
        <f t="shared" si="203"/>
        <v>0.2189299331887444</v>
      </c>
      <c r="N603">
        <f t="shared" si="204"/>
        <v>1</v>
      </c>
      <c r="O603">
        <f t="shared" si="205"/>
        <v>1.5577902355193858</v>
      </c>
      <c r="P603">
        <f t="shared" si="206"/>
        <v>0.8260360374583835</v>
      </c>
      <c r="Q603">
        <f t="shared" si="207"/>
        <v>1.9005971449556014E-2</v>
      </c>
      <c r="R603">
        <f t="shared" si="208"/>
        <v>1</v>
      </c>
      <c r="S603">
        <f t="shared" si="209"/>
        <v>1</v>
      </c>
      <c r="T603">
        <f t="shared" si="190"/>
        <v>0</v>
      </c>
      <c r="U603">
        <f t="shared" si="210"/>
        <v>0.99654311006665364</v>
      </c>
      <c r="V603">
        <f t="shared" si="191"/>
        <v>3.4568899333463632E-3</v>
      </c>
      <c r="W603">
        <f t="shared" si="192"/>
        <v>1</v>
      </c>
      <c r="X603">
        <f t="shared" si="193"/>
        <v>0.33971249309685164</v>
      </c>
      <c r="Y603">
        <f t="shared" si="194"/>
        <v>0.66028750690314841</v>
      </c>
      <c r="Z603">
        <f t="shared" si="195"/>
        <v>0</v>
      </c>
      <c r="AA603">
        <f t="shared" si="196"/>
        <v>1</v>
      </c>
    </row>
    <row r="604" spans="1:27" x14ac:dyDescent="0.2">
      <c r="A604">
        <v>60</v>
      </c>
      <c r="B604">
        <v>0</v>
      </c>
      <c r="C604">
        <v>7</v>
      </c>
      <c r="D604">
        <v>0</v>
      </c>
      <c r="E604">
        <v>0</v>
      </c>
      <c r="F604">
        <v>1</v>
      </c>
      <c r="G604">
        <f t="shared" si="197"/>
        <v>7.6472600110941809</v>
      </c>
      <c r="H604">
        <f t="shared" si="198"/>
        <v>0</v>
      </c>
      <c r="I604">
        <f t="shared" si="199"/>
        <v>0</v>
      </c>
      <c r="J604">
        <f t="shared" si="200"/>
        <v>7.6472600110941809</v>
      </c>
      <c r="K604">
        <f t="shared" si="201"/>
        <v>-0.59149507693359749</v>
      </c>
      <c r="L604">
        <f t="shared" si="202"/>
        <v>0.35629188780911647</v>
      </c>
      <c r="M604">
        <f t="shared" si="203"/>
        <v>7.8002959193741492E-2</v>
      </c>
      <c r="N604">
        <f t="shared" si="204"/>
        <v>1</v>
      </c>
      <c r="O604">
        <f t="shared" si="205"/>
        <v>1.9686552431961333</v>
      </c>
      <c r="P604">
        <f t="shared" si="206"/>
        <v>0.87746659969265617</v>
      </c>
      <c r="Q604">
        <f t="shared" si="207"/>
        <v>1.667710514169762E-2</v>
      </c>
      <c r="R604">
        <f t="shared" si="208"/>
        <v>1</v>
      </c>
      <c r="S604">
        <f t="shared" si="209"/>
        <v>1</v>
      </c>
      <c r="T604">
        <f t="shared" si="190"/>
        <v>0</v>
      </c>
      <c r="U604">
        <f t="shared" si="210"/>
        <v>0.99925889955524427</v>
      </c>
      <c r="V604">
        <f t="shared" si="191"/>
        <v>7.4110044475572678E-4</v>
      </c>
      <c r="W604">
        <f t="shared" si="192"/>
        <v>1</v>
      </c>
      <c r="X604">
        <f t="shared" si="193"/>
        <v>0.35667813061988879</v>
      </c>
      <c r="Y604">
        <f t="shared" si="194"/>
        <v>0.64332186938011127</v>
      </c>
      <c r="Z604">
        <f t="shared" si="195"/>
        <v>0</v>
      </c>
      <c r="AA604">
        <f t="shared" si="196"/>
        <v>0</v>
      </c>
    </row>
    <row r="605" spans="1:27" x14ac:dyDescent="0.2">
      <c r="A605">
        <v>60</v>
      </c>
      <c r="B605">
        <v>0</v>
      </c>
      <c r="C605">
        <v>8</v>
      </c>
      <c r="D605">
        <v>1</v>
      </c>
      <c r="E605">
        <v>9.0851280400530072</v>
      </c>
      <c r="F605">
        <v>1</v>
      </c>
      <c r="G605">
        <f t="shared" si="197"/>
        <v>8.8849579811513681</v>
      </c>
      <c r="H605">
        <f t="shared" si="198"/>
        <v>0.20017005890163908</v>
      </c>
      <c r="I605">
        <f t="shared" si="199"/>
        <v>4.0068052480685658E-2</v>
      </c>
      <c r="J605">
        <f t="shared" si="200"/>
        <v>9.0851280400530072</v>
      </c>
      <c r="K605">
        <f t="shared" si="201"/>
        <v>2.2641577228355096</v>
      </c>
      <c r="L605">
        <f t="shared" si="202"/>
        <v>0.90586477459556158</v>
      </c>
      <c r="M605">
        <f t="shared" si="203"/>
        <v>7.0660133047825424E-2</v>
      </c>
      <c r="N605">
        <f t="shared" si="204"/>
        <v>1</v>
      </c>
      <c r="O605">
        <f t="shared" si="205"/>
        <v>3.8065502001889637</v>
      </c>
      <c r="P605">
        <f t="shared" si="206"/>
        <v>0.97825848142602234</v>
      </c>
      <c r="Q605">
        <f t="shared" si="207"/>
        <v>1.6314519550499222E-2</v>
      </c>
      <c r="R605">
        <f t="shared" si="208"/>
        <v>1</v>
      </c>
      <c r="S605">
        <f t="shared" si="209"/>
        <v>1</v>
      </c>
      <c r="T605">
        <f t="shared" si="190"/>
        <v>0</v>
      </c>
      <c r="U605">
        <f t="shared" si="210"/>
        <v>0.99982879181402129</v>
      </c>
      <c r="V605">
        <f t="shared" si="191"/>
        <v>1.7120818597871068E-4</v>
      </c>
      <c r="W605">
        <f t="shared" si="192"/>
        <v>1</v>
      </c>
      <c r="X605">
        <f t="shared" si="193"/>
        <v>0.9058771689907843</v>
      </c>
      <c r="Y605">
        <f t="shared" si="194"/>
        <v>9.4122831009215702E-2</v>
      </c>
      <c r="Z605">
        <f t="shared" si="195"/>
        <v>1</v>
      </c>
      <c r="AA605">
        <f t="shared" si="196"/>
        <v>1</v>
      </c>
    </row>
    <row r="606" spans="1:27" x14ac:dyDescent="0.2">
      <c r="A606">
        <v>60</v>
      </c>
      <c r="B606">
        <v>0</v>
      </c>
      <c r="C606">
        <v>9</v>
      </c>
      <c r="D606">
        <v>1</v>
      </c>
      <c r="E606">
        <v>10.184644432068403</v>
      </c>
      <c r="F606">
        <v>1</v>
      </c>
      <c r="G606">
        <f t="shared" si="197"/>
        <v>10.162527672575422</v>
      </c>
      <c r="H606">
        <f t="shared" si="198"/>
        <v>2.2116759492980975E-2</v>
      </c>
      <c r="I606">
        <f t="shared" si="199"/>
        <v>4.8915105047036406E-4</v>
      </c>
      <c r="J606">
        <f t="shared" si="200"/>
        <v>10.184644432068403</v>
      </c>
      <c r="K606">
        <f t="shared" si="201"/>
        <v>2.3558359527234818</v>
      </c>
      <c r="L606">
        <f t="shared" si="202"/>
        <v>0.91339698365816357</v>
      </c>
      <c r="M606">
        <f t="shared" si="203"/>
        <v>6.4540752390768258E-2</v>
      </c>
      <c r="N606">
        <f t="shared" si="204"/>
        <v>1</v>
      </c>
      <c r="O606">
        <f t="shared" si="205"/>
        <v>4.2738256513326176</v>
      </c>
      <c r="P606">
        <f t="shared" si="206"/>
        <v>0.98626293930838971</v>
      </c>
      <c r="Q606">
        <f t="shared" si="207"/>
        <v>1.6090406005279553E-2</v>
      </c>
      <c r="R606">
        <f t="shared" si="208"/>
        <v>1</v>
      </c>
      <c r="S606">
        <f t="shared" si="209"/>
        <v>1</v>
      </c>
      <c r="T606">
        <f t="shared" si="190"/>
        <v>0</v>
      </c>
      <c r="U606">
        <f t="shared" si="210"/>
        <v>0.99995731126104137</v>
      </c>
      <c r="V606">
        <f t="shared" si="191"/>
        <v>4.2688738958629457E-5</v>
      </c>
      <c r="W606">
        <f t="shared" si="192"/>
        <v>1</v>
      </c>
      <c r="X606">
        <f t="shared" si="193"/>
        <v>0.91340009421392332</v>
      </c>
      <c r="Y606">
        <f t="shared" si="194"/>
        <v>8.6599905786076681E-2</v>
      </c>
      <c r="Z606">
        <f t="shared" si="195"/>
        <v>1</v>
      </c>
      <c r="AA606">
        <f t="shared" si="196"/>
        <v>1</v>
      </c>
    </row>
    <row r="607" spans="1:27" x14ac:dyDescent="0.2">
      <c r="A607">
        <v>60</v>
      </c>
      <c r="B607">
        <v>0</v>
      </c>
      <c r="C607">
        <v>10</v>
      </c>
      <c r="D607">
        <v>0</v>
      </c>
      <c r="E607">
        <v>11.20233575734621</v>
      </c>
      <c r="F607">
        <v>1</v>
      </c>
      <c r="G607">
        <f t="shared" si="197"/>
        <v>11.48125352971643</v>
      </c>
      <c r="H607">
        <f t="shared" si="198"/>
        <v>-0.2789177723702192</v>
      </c>
      <c r="I607">
        <f t="shared" si="199"/>
        <v>7.7795123743965411E-2</v>
      </c>
      <c r="J607">
        <f t="shared" si="200"/>
        <v>11.20233575734621</v>
      </c>
      <c r="K607">
        <f t="shared" si="201"/>
        <v>-0.29507107279789213</v>
      </c>
      <c r="L607">
        <f t="shared" si="202"/>
        <v>0.4267628402420528</v>
      </c>
      <c r="M607">
        <f t="shared" si="203"/>
        <v>2.7543594801643322E-2</v>
      </c>
      <c r="N607">
        <f t="shared" si="204"/>
        <v>2.7543594801643322E-2</v>
      </c>
      <c r="O607">
        <f t="shared" si="205"/>
        <v>3.4795009524945915</v>
      </c>
      <c r="P607">
        <f t="shared" si="206"/>
        <v>0.97009884768431709</v>
      </c>
      <c r="Q607">
        <f t="shared" si="207"/>
        <v>1.560928432449451E-2</v>
      </c>
      <c r="R607">
        <f t="shared" si="208"/>
        <v>1.560928432449451E-2</v>
      </c>
      <c r="S607">
        <f t="shared" si="209"/>
        <v>2.0738191639015705E-2</v>
      </c>
      <c r="T607">
        <f t="shared" si="190"/>
        <v>-1.6832291165794437</v>
      </c>
      <c r="U607">
        <f t="shared" si="210"/>
        <v>0.9999758073340147</v>
      </c>
      <c r="V607">
        <f t="shared" si="191"/>
        <v>2.4192665985300899E-5</v>
      </c>
      <c r="W607">
        <f t="shared" si="192"/>
        <v>1</v>
      </c>
      <c r="X607">
        <f t="shared" si="193"/>
        <v>0.42677598498859864</v>
      </c>
      <c r="Y607">
        <f t="shared" si="194"/>
        <v>0.57322401501140141</v>
      </c>
      <c r="Z607">
        <f t="shared" si="195"/>
        <v>0</v>
      </c>
      <c r="AA607">
        <f t="shared" si="196"/>
        <v>0</v>
      </c>
    </row>
    <row r="608" spans="1:27" x14ac:dyDescent="0.2">
      <c r="A608">
        <v>61</v>
      </c>
      <c r="B608">
        <v>1</v>
      </c>
      <c r="C608">
        <v>1</v>
      </c>
      <c r="D608">
        <v>1</v>
      </c>
      <c r="E608">
        <v>0.69674480041166431</v>
      </c>
      <c r="F608">
        <v>0</v>
      </c>
      <c r="G608">
        <f t="shared" si="197"/>
        <v>0.99134592960887336</v>
      </c>
      <c r="H608">
        <f t="shared" si="198"/>
        <v>-0.29460112919720904</v>
      </c>
      <c r="I608">
        <f t="shared" si="199"/>
        <v>8.6789825324270653E-2</v>
      </c>
      <c r="J608">
        <f t="shared" si="200"/>
        <v>0.69674480041166431</v>
      </c>
      <c r="K608">
        <f t="shared" si="201"/>
        <v>1.5647301084616778</v>
      </c>
      <c r="L608">
        <f t="shared" si="202"/>
        <v>0.82703104533922933</v>
      </c>
      <c r="M608">
        <f t="shared" si="203"/>
        <v>0.17296895466077067</v>
      </c>
      <c r="N608">
        <f t="shared" si="204"/>
        <v>1</v>
      </c>
      <c r="O608">
        <f t="shared" si="205"/>
        <v>0.2416323952942494</v>
      </c>
      <c r="P608">
        <f t="shared" si="206"/>
        <v>0.56011588812828672</v>
      </c>
      <c r="Q608">
        <f t="shared" si="207"/>
        <v>0.43988411187171328</v>
      </c>
      <c r="R608">
        <f t="shared" si="208"/>
        <v>1</v>
      </c>
      <c r="S608">
        <f t="shared" si="209"/>
        <v>1</v>
      </c>
      <c r="T608">
        <f t="shared" si="190"/>
        <v>0</v>
      </c>
      <c r="U608">
        <f t="shared" si="210"/>
        <v>0.22860174011918205</v>
      </c>
      <c r="V608">
        <f t="shared" si="191"/>
        <v>0.771398259880818</v>
      </c>
      <c r="W608">
        <f t="shared" si="192"/>
        <v>2</v>
      </c>
      <c r="X608">
        <f t="shared" si="193"/>
        <v>0.62113315753089327</v>
      </c>
      <c r="Y608">
        <f t="shared" si="194"/>
        <v>0.37886684246910673</v>
      </c>
      <c r="Z608">
        <f t="shared" si="195"/>
        <v>1</v>
      </c>
      <c r="AA608">
        <f t="shared" si="196"/>
        <v>0</v>
      </c>
    </row>
    <row r="609" spans="1:27" x14ac:dyDescent="0.2">
      <c r="A609">
        <v>61</v>
      </c>
      <c r="B609">
        <v>0</v>
      </c>
      <c r="C609">
        <v>2</v>
      </c>
      <c r="D609">
        <v>0</v>
      </c>
      <c r="E609">
        <v>0</v>
      </c>
      <c r="F609">
        <v>0</v>
      </c>
      <c r="G609">
        <f t="shared" si="197"/>
        <v>2.0146274926596561</v>
      </c>
      <c r="H609">
        <f t="shared" si="198"/>
        <v>0</v>
      </c>
      <c r="I609">
        <f t="shared" si="199"/>
        <v>0</v>
      </c>
      <c r="J609">
        <f t="shared" si="200"/>
        <v>2.0146274926596561</v>
      </c>
      <c r="K609">
        <f t="shared" si="201"/>
        <v>-1.0611468098677228</v>
      </c>
      <c r="L609">
        <f t="shared" si="202"/>
        <v>0.25709035884438414</v>
      </c>
      <c r="M609">
        <f t="shared" si="203"/>
        <v>0.12850030403809512</v>
      </c>
      <c r="N609">
        <f t="shared" si="204"/>
        <v>1</v>
      </c>
      <c r="O609">
        <f t="shared" si="205"/>
        <v>-0.42511616420736698</v>
      </c>
      <c r="P609">
        <f t="shared" si="206"/>
        <v>0.39529314746562261</v>
      </c>
      <c r="Q609">
        <f t="shared" si="207"/>
        <v>0.26600093676982367</v>
      </c>
      <c r="R609">
        <f t="shared" si="208"/>
        <v>1</v>
      </c>
      <c r="S609">
        <f t="shared" si="209"/>
        <v>1</v>
      </c>
      <c r="T609">
        <f t="shared" si="190"/>
        <v>0</v>
      </c>
      <c r="U609">
        <f t="shared" si="210"/>
        <v>0.12523185809323423</v>
      </c>
      <c r="V609">
        <f t="shared" si="191"/>
        <v>0.87476814190676577</v>
      </c>
      <c r="W609">
        <f t="shared" si="192"/>
        <v>2</v>
      </c>
      <c r="X609">
        <f t="shared" si="193"/>
        <v>0.3779857554529184</v>
      </c>
      <c r="Y609">
        <f t="shared" si="194"/>
        <v>0.62201424454708154</v>
      </c>
      <c r="Z609">
        <f t="shared" si="195"/>
        <v>0</v>
      </c>
      <c r="AA609">
        <f t="shared" si="196"/>
        <v>1</v>
      </c>
    </row>
    <row r="610" spans="1:27" x14ac:dyDescent="0.2">
      <c r="A610">
        <v>61</v>
      </c>
      <c r="B610">
        <v>0</v>
      </c>
      <c r="C610">
        <v>3</v>
      </c>
      <c r="D610">
        <v>0</v>
      </c>
      <c r="E610">
        <v>0</v>
      </c>
      <c r="F610">
        <v>0</v>
      </c>
      <c r="G610">
        <f t="shared" si="197"/>
        <v>3.0708734770384685</v>
      </c>
      <c r="H610">
        <f t="shared" si="198"/>
        <v>0</v>
      </c>
      <c r="I610">
        <f t="shared" si="199"/>
        <v>0</v>
      </c>
      <c r="J610">
        <f t="shared" si="200"/>
        <v>3.0708734770384685</v>
      </c>
      <c r="K610">
        <f t="shared" si="201"/>
        <v>-0.97307648833606142</v>
      </c>
      <c r="L610">
        <f t="shared" si="202"/>
        <v>0.27426771771129088</v>
      </c>
      <c r="M610">
        <f t="shared" si="203"/>
        <v>9.3256818924359802E-2</v>
      </c>
      <c r="N610">
        <f t="shared" si="204"/>
        <v>1</v>
      </c>
      <c r="O610">
        <f t="shared" si="205"/>
        <v>2.3770112025950363E-2</v>
      </c>
      <c r="P610">
        <f t="shared" si="206"/>
        <v>0.5059422482192435</v>
      </c>
      <c r="Q610">
        <f t="shared" si="207"/>
        <v>0.13141982479207426</v>
      </c>
      <c r="R610">
        <f t="shared" si="208"/>
        <v>1</v>
      </c>
      <c r="S610">
        <f t="shared" si="209"/>
        <v>1</v>
      </c>
      <c r="T610">
        <f t="shared" si="190"/>
        <v>0</v>
      </c>
      <c r="U610">
        <f t="shared" si="210"/>
        <v>9.2219435577442735E-2</v>
      </c>
      <c r="V610">
        <f t="shared" si="191"/>
        <v>0.90778056442255728</v>
      </c>
      <c r="W610">
        <f t="shared" si="192"/>
        <v>2</v>
      </c>
      <c r="X610">
        <f t="shared" si="193"/>
        <v>0.48457735377813105</v>
      </c>
      <c r="Y610">
        <f t="shared" si="194"/>
        <v>0.51542264622186895</v>
      </c>
      <c r="Z610">
        <f t="shared" si="195"/>
        <v>0</v>
      </c>
      <c r="AA610">
        <f t="shared" si="196"/>
        <v>1</v>
      </c>
    </row>
    <row r="611" spans="1:27" x14ac:dyDescent="0.2">
      <c r="A611">
        <v>61</v>
      </c>
      <c r="B611">
        <v>0</v>
      </c>
      <c r="C611">
        <v>4</v>
      </c>
      <c r="D611">
        <v>0</v>
      </c>
      <c r="E611">
        <v>0</v>
      </c>
      <c r="F611">
        <v>1</v>
      </c>
      <c r="G611">
        <f t="shared" si="197"/>
        <v>4.161145812435759</v>
      </c>
      <c r="H611">
        <f t="shared" si="198"/>
        <v>0</v>
      </c>
      <c r="I611">
        <f t="shared" si="199"/>
        <v>0</v>
      </c>
      <c r="J611">
        <f t="shared" si="200"/>
        <v>4.161145812435759</v>
      </c>
      <c r="K611">
        <f t="shared" si="201"/>
        <v>-0.88216903253921375</v>
      </c>
      <c r="L611">
        <f t="shared" si="202"/>
        <v>0.29272850379645721</v>
      </c>
      <c r="M611">
        <f t="shared" si="203"/>
        <v>2.729892907254498E-2</v>
      </c>
      <c r="N611">
        <f t="shared" si="204"/>
        <v>1</v>
      </c>
      <c r="O611">
        <f t="shared" si="205"/>
        <v>0.48711699897721039</v>
      </c>
      <c r="P611">
        <f t="shared" si="206"/>
        <v>0.61942703619560613</v>
      </c>
      <c r="Q611">
        <f t="shared" si="207"/>
        <v>8.1404992568300402E-2</v>
      </c>
      <c r="R611">
        <f t="shared" si="208"/>
        <v>1</v>
      </c>
      <c r="S611">
        <f t="shared" si="209"/>
        <v>1</v>
      </c>
      <c r="T611">
        <f t="shared" si="190"/>
        <v>0</v>
      </c>
      <c r="U611">
        <f t="shared" si="210"/>
        <v>3.2944839457786063E-2</v>
      </c>
      <c r="V611">
        <f t="shared" si="191"/>
        <v>0.96705516054221397</v>
      </c>
      <c r="W611">
        <f t="shared" si="192"/>
        <v>2</v>
      </c>
      <c r="X611">
        <f t="shared" si="193"/>
        <v>0.60866400549462185</v>
      </c>
      <c r="Y611">
        <f t="shared" si="194"/>
        <v>0.39133599450537815</v>
      </c>
      <c r="Z611">
        <f t="shared" si="195"/>
        <v>1</v>
      </c>
      <c r="AA611">
        <f t="shared" si="196"/>
        <v>1</v>
      </c>
    </row>
    <row r="612" spans="1:27" x14ac:dyDescent="0.2">
      <c r="A612">
        <v>61</v>
      </c>
      <c r="B612">
        <v>0</v>
      </c>
      <c r="C612">
        <v>5</v>
      </c>
      <c r="D612">
        <v>1</v>
      </c>
      <c r="E612">
        <v>4.9180433333493312</v>
      </c>
      <c r="F612">
        <v>1</v>
      </c>
      <c r="G612">
        <f t="shared" si="197"/>
        <v>5.2865406379902842</v>
      </c>
      <c r="H612">
        <f t="shared" si="198"/>
        <v>-0.36849730464095298</v>
      </c>
      <c r="I612">
        <f t="shared" si="199"/>
        <v>0.13579026352764731</v>
      </c>
      <c r="J612">
        <f t="shared" si="200"/>
        <v>4.9180433333493312</v>
      </c>
      <c r="K612">
        <f t="shared" si="201"/>
        <v>1.9167041037006682</v>
      </c>
      <c r="L612">
        <f t="shared" si="202"/>
        <v>0.87177044742950471</v>
      </c>
      <c r="M612">
        <f t="shared" si="203"/>
        <v>2.379839961191885E-2</v>
      </c>
      <c r="N612">
        <f t="shared" si="204"/>
        <v>1</v>
      </c>
      <c r="O612">
        <f t="shared" si="205"/>
        <v>2.0356112670188615</v>
      </c>
      <c r="P612">
        <f t="shared" si="206"/>
        <v>0.88448562364755223</v>
      </c>
      <c r="Q612">
        <f t="shared" si="207"/>
        <v>7.2001545619797533E-2</v>
      </c>
      <c r="R612">
        <f t="shared" si="208"/>
        <v>1</v>
      </c>
      <c r="S612">
        <f t="shared" si="209"/>
        <v>1</v>
      </c>
      <c r="T612">
        <f t="shared" si="190"/>
        <v>0</v>
      </c>
      <c r="U612">
        <f t="shared" si="210"/>
        <v>1.1134717726366929E-2</v>
      </c>
      <c r="V612">
        <f t="shared" si="191"/>
        <v>0.98886528227363302</v>
      </c>
      <c r="W612">
        <f t="shared" si="192"/>
        <v>2</v>
      </c>
      <c r="X612">
        <f t="shared" si="193"/>
        <v>0.88434404374952313</v>
      </c>
      <c r="Y612">
        <f t="shared" si="194"/>
        <v>0.11565595625047687</v>
      </c>
      <c r="Z612">
        <f t="shared" si="195"/>
        <v>1</v>
      </c>
      <c r="AA612">
        <f t="shared" si="196"/>
        <v>1</v>
      </c>
    </row>
    <row r="613" spans="1:27" x14ac:dyDescent="0.2">
      <c r="A613">
        <v>61</v>
      </c>
      <c r="B613">
        <v>0</v>
      </c>
      <c r="C613">
        <v>6</v>
      </c>
      <c r="D613">
        <v>0</v>
      </c>
      <c r="E613">
        <v>6.0085057811780329</v>
      </c>
      <c r="F613">
        <v>1</v>
      </c>
      <c r="G613">
        <f t="shared" si="197"/>
        <v>6.4481894043266221</v>
      </c>
      <c r="H613">
        <f t="shared" si="198"/>
        <v>-0.43968362314858922</v>
      </c>
      <c r="I613">
        <f t="shared" si="199"/>
        <v>0.19332168846507061</v>
      </c>
      <c r="J613">
        <f t="shared" si="200"/>
        <v>6.0085057811780329</v>
      </c>
      <c r="K613">
        <f t="shared" si="201"/>
        <v>-0.72813522901423666</v>
      </c>
      <c r="L613">
        <f t="shared" si="202"/>
        <v>0.32560407189082674</v>
      </c>
      <c r="M613">
        <f t="shared" si="203"/>
        <v>7.7488558181258481E-3</v>
      </c>
      <c r="N613">
        <f t="shared" si="204"/>
        <v>1</v>
      </c>
      <c r="O613">
        <f t="shared" si="205"/>
        <v>1.2722130367329501</v>
      </c>
      <c r="P613">
        <f t="shared" si="206"/>
        <v>0.78112134793027355</v>
      </c>
      <c r="Q613">
        <f t="shared" si="207"/>
        <v>5.6241944367599335E-2</v>
      </c>
      <c r="R613">
        <f t="shared" si="208"/>
        <v>1</v>
      </c>
      <c r="S613">
        <f t="shared" si="209"/>
        <v>1</v>
      </c>
      <c r="T613">
        <f t="shared" si="190"/>
        <v>0</v>
      </c>
      <c r="U613">
        <f t="shared" si="210"/>
        <v>1.5489810343667664E-3</v>
      </c>
      <c r="V613">
        <f t="shared" si="191"/>
        <v>0.99845101896563326</v>
      </c>
      <c r="W613">
        <f t="shared" si="192"/>
        <v>2</v>
      </c>
      <c r="X613">
        <f t="shared" si="193"/>
        <v>0.78041576030886206</v>
      </c>
      <c r="Y613">
        <f t="shared" si="194"/>
        <v>0.21958423969113794</v>
      </c>
      <c r="Z613">
        <f t="shared" si="195"/>
        <v>1</v>
      </c>
      <c r="AA613">
        <f t="shared" si="196"/>
        <v>1</v>
      </c>
    </row>
    <row r="614" spans="1:27" x14ac:dyDescent="0.2">
      <c r="A614">
        <v>61</v>
      </c>
      <c r="B614">
        <v>0</v>
      </c>
      <c r="C614">
        <v>7</v>
      </c>
      <c r="D614">
        <v>1</v>
      </c>
      <c r="E614">
        <v>7.9625551229232316</v>
      </c>
      <c r="F614">
        <v>1</v>
      </c>
      <c r="G614">
        <f t="shared" si="197"/>
        <v>7.6472600110941809</v>
      </c>
      <c r="H614">
        <f t="shared" si="198"/>
        <v>0.31529511182905079</v>
      </c>
      <c r="I614">
        <f t="shared" si="199"/>
        <v>9.9411007543293642E-2</v>
      </c>
      <c r="J614">
        <f t="shared" si="200"/>
        <v>7.9625551229232316</v>
      </c>
      <c r="K614">
        <f t="shared" si="201"/>
        <v>2.1705570282847058</v>
      </c>
      <c r="L614">
        <f t="shared" si="202"/>
        <v>0.89757418816251966</v>
      </c>
      <c r="M614">
        <f t="shared" si="203"/>
        <v>6.9551729701427256E-3</v>
      </c>
      <c r="N614">
        <f t="shared" si="204"/>
        <v>1</v>
      </c>
      <c r="O614">
        <f t="shared" si="205"/>
        <v>3.3294761246201841</v>
      </c>
      <c r="P614">
        <f t="shared" si="206"/>
        <v>0.96542628787008589</v>
      </c>
      <c r="Q614">
        <f t="shared" si="207"/>
        <v>5.4297451573407311E-2</v>
      </c>
      <c r="R614">
        <f t="shared" si="208"/>
        <v>1</v>
      </c>
      <c r="S614">
        <f t="shared" si="209"/>
        <v>1</v>
      </c>
      <c r="T614">
        <f t="shared" si="190"/>
        <v>0</v>
      </c>
      <c r="U614">
        <f t="shared" si="210"/>
        <v>1.9868337492983434E-4</v>
      </c>
      <c r="V614">
        <f t="shared" si="191"/>
        <v>0.99980131662507021</v>
      </c>
      <c r="W614">
        <f t="shared" si="192"/>
        <v>2</v>
      </c>
      <c r="X614">
        <f t="shared" si="193"/>
        <v>0.9654128067859199</v>
      </c>
      <c r="Y614">
        <f t="shared" si="194"/>
        <v>3.4587193214080103E-2</v>
      </c>
      <c r="Z614">
        <f t="shared" si="195"/>
        <v>1</v>
      </c>
      <c r="AA614">
        <f t="shared" si="196"/>
        <v>1</v>
      </c>
    </row>
    <row r="615" spans="1:27" x14ac:dyDescent="0.2">
      <c r="A615">
        <v>61</v>
      </c>
      <c r="B615">
        <v>0</v>
      </c>
      <c r="C615">
        <v>8</v>
      </c>
      <c r="D615">
        <v>0</v>
      </c>
      <c r="E615">
        <v>8.8248047207203157</v>
      </c>
      <c r="F615">
        <v>1</v>
      </c>
      <c r="G615">
        <f t="shared" si="197"/>
        <v>8.8849579811513681</v>
      </c>
      <c r="H615">
        <f t="shared" si="198"/>
        <v>-6.0153260431052402E-2</v>
      </c>
      <c r="I615">
        <f t="shared" si="199"/>
        <v>3.6184147404860144E-3</v>
      </c>
      <c r="J615">
        <f t="shared" si="200"/>
        <v>8.8248047207203157</v>
      </c>
      <c r="K615">
        <f t="shared" si="201"/>
        <v>-0.49331080667038663</v>
      </c>
      <c r="L615">
        <f t="shared" si="202"/>
        <v>0.37911393694499729</v>
      </c>
      <c r="M615">
        <f t="shared" si="203"/>
        <v>2.6368030068442388E-3</v>
      </c>
      <c r="N615">
        <f t="shared" si="204"/>
        <v>1</v>
      </c>
      <c r="O615">
        <f t="shared" si="205"/>
        <v>2.469091379872367</v>
      </c>
      <c r="P615">
        <f t="shared" si="206"/>
        <v>0.92194640451002241</v>
      </c>
      <c r="Q615">
        <f t="shared" si="207"/>
        <v>5.0059340252159933E-2</v>
      </c>
      <c r="R615">
        <f t="shared" si="208"/>
        <v>1</v>
      </c>
      <c r="S615">
        <f t="shared" si="209"/>
        <v>1</v>
      </c>
      <c r="T615">
        <f t="shared" si="190"/>
        <v>0</v>
      </c>
      <c r="U615">
        <f t="shared" si="210"/>
        <v>1.0467328208521321E-5</v>
      </c>
      <c r="V615">
        <f t="shared" si="191"/>
        <v>0.99998953267179147</v>
      </c>
      <c r="W615">
        <f t="shared" si="192"/>
        <v>2</v>
      </c>
      <c r="X615">
        <f t="shared" si="193"/>
        <v>0.92194072250442205</v>
      </c>
      <c r="Y615">
        <f t="shared" si="194"/>
        <v>7.805927749557795E-2</v>
      </c>
      <c r="Z615">
        <f t="shared" si="195"/>
        <v>1</v>
      </c>
      <c r="AA615">
        <f t="shared" si="196"/>
        <v>1</v>
      </c>
    </row>
    <row r="616" spans="1:27" x14ac:dyDescent="0.2">
      <c r="A616">
        <v>61</v>
      </c>
      <c r="B616">
        <v>0</v>
      </c>
      <c r="C616">
        <v>9</v>
      </c>
      <c r="D616">
        <v>0</v>
      </c>
      <c r="E616">
        <v>10.601773497684626</v>
      </c>
      <c r="F616">
        <v>1</v>
      </c>
      <c r="G616">
        <f t="shared" si="197"/>
        <v>10.162527672575422</v>
      </c>
      <c r="H616">
        <f t="shared" si="198"/>
        <v>0.43924582510920374</v>
      </c>
      <c r="I616">
        <f t="shared" si="199"/>
        <v>0.19293689487586518</v>
      </c>
      <c r="J616">
        <f t="shared" si="200"/>
        <v>10.601773497684626</v>
      </c>
      <c r="K616">
        <f t="shared" si="201"/>
        <v>-0.34514625612678584</v>
      </c>
      <c r="L616">
        <f t="shared" si="202"/>
        <v>0.41455993406576619</v>
      </c>
      <c r="M616">
        <f t="shared" si="203"/>
        <v>1.0931128806617616E-3</v>
      </c>
      <c r="N616">
        <f t="shared" si="204"/>
        <v>1</v>
      </c>
      <c r="O616">
        <f t="shared" si="205"/>
        <v>3.2242723784950416</v>
      </c>
      <c r="P616">
        <f t="shared" si="206"/>
        <v>0.96173754188986971</v>
      </c>
      <c r="Q616">
        <f t="shared" si="207"/>
        <v>4.8143946842740905E-2</v>
      </c>
      <c r="R616">
        <f t="shared" si="208"/>
        <v>1</v>
      </c>
      <c r="S616">
        <f t="shared" si="209"/>
        <v>1</v>
      </c>
      <c r="T616">
        <f t="shared" si="190"/>
        <v>0</v>
      </c>
      <c r="U616">
        <f t="shared" si="210"/>
        <v>2.3766411127388046E-7</v>
      </c>
      <c r="V616">
        <f t="shared" si="191"/>
        <v>0.99999976233588872</v>
      </c>
      <c r="W616">
        <f t="shared" si="192"/>
        <v>2</v>
      </c>
      <c r="X616">
        <f t="shared" si="193"/>
        <v>0.96173741184538986</v>
      </c>
      <c r="Y616">
        <f t="shared" si="194"/>
        <v>3.8262588154610144E-2</v>
      </c>
      <c r="Z616">
        <f t="shared" si="195"/>
        <v>1</v>
      </c>
      <c r="AA616">
        <f t="shared" si="196"/>
        <v>1</v>
      </c>
    </row>
    <row r="617" spans="1:27" x14ac:dyDescent="0.2">
      <c r="A617">
        <v>61</v>
      </c>
      <c r="B617">
        <v>0</v>
      </c>
      <c r="C617">
        <v>10</v>
      </c>
      <c r="D617">
        <v>0</v>
      </c>
      <c r="E617">
        <v>10.941411633250482</v>
      </c>
      <c r="F617">
        <v>1</v>
      </c>
      <c r="G617">
        <f t="shared" si="197"/>
        <v>11.48125352971643</v>
      </c>
      <c r="H617">
        <f t="shared" si="198"/>
        <v>-0.53984189646594771</v>
      </c>
      <c r="I617">
        <f t="shared" si="199"/>
        <v>0.29142927317995099</v>
      </c>
      <c r="J617">
        <f t="shared" si="200"/>
        <v>10.941411633250482</v>
      </c>
      <c r="K617">
        <f t="shared" si="201"/>
        <v>-0.31682705752524942</v>
      </c>
      <c r="L617">
        <f t="shared" si="202"/>
        <v>0.42144921227202081</v>
      </c>
      <c r="M617">
        <f t="shared" si="203"/>
        <v>4.6069156247929892E-4</v>
      </c>
      <c r="N617">
        <f t="shared" si="204"/>
        <v>4.6069156247929892E-4</v>
      </c>
      <c r="O617">
        <f t="shared" si="205"/>
        <v>3.3686127122768985</v>
      </c>
      <c r="P617">
        <f t="shared" si="206"/>
        <v>0.96670907347344681</v>
      </c>
      <c r="Q617">
        <f t="shared" si="207"/>
        <v>4.6541190245700935E-2</v>
      </c>
      <c r="R617">
        <f t="shared" si="208"/>
        <v>4.6541190245700935E-2</v>
      </c>
      <c r="S617">
        <f t="shared" si="209"/>
        <v>2.6737565461035239E-2</v>
      </c>
      <c r="T617">
        <f t="shared" si="190"/>
        <v>-1.572878139144807</v>
      </c>
      <c r="U617">
        <f t="shared" si="210"/>
        <v>2.352537095726015E-9</v>
      </c>
      <c r="V617">
        <f t="shared" si="191"/>
        <v>0.99999999764746295</v>
      </c>
      <c r="W617">
        <f t="shared" si="192"/>
        <v>2</v>
      </c>
      <c r="X617">
        <f t="shared" si="193"/>
        <v>0.96670907219070279</v>
      </c>
      <c r="Y617">
        <f t="shared" si="194"/>
        <v>3.3290927809297211E-2</v>
      </c>
      <c r="Z617">
        <f t="shared" si="195"/>
        <v>1</v>
      </c>
      <c r="AA617">
        <f t="shared" si="196"/>
        <v>1</v>
      </c>
    </row>
    <row r="618" spans="1:27" x14ac:dyDescent="0.2">
      <c r="A618">
        <v>62</v>
      </c>
      <c r="B618">
        <v>1</v>
      </c>
      <c r="C618">
        <v>1</v>
      </c>
      <c r="D618">
        <v>1</v>
      </c>
      <c r="E618">
        <v>0.8987120090054419</v>
      </c>
      <c r="F618">
        <v>1</v>
      </c>
      <c r="G618">
        <f t="shared" si="197"/>
        <v>0.99134592960887336</v>
      </c>
      <c r="H618">
        <f t="shared" si="198"/>
        <v>-9.2633920603431452E-2</v>
      </c>
      <c r="I618">
        <f t="shared" si="199"/>
        <v>8.5810432463628416E-3</v>
      </c>
      <c r="J618">
        <f t="shared" si="200"/>
        <v>0.8987120090054419</v>
      </c>
      <c r="K618">
        <f t="shared" si="201"/>
        <v>1.5815702359156698</v>
      </c>
      <c r="L618">
        <f t="shared" si="202"/>
        <v>0.8294267867312457</v>
      </c>
      <c r="M618">
        <f t="shared" si="203"/>
        <v>0.8294267867312457</v>
      </c>
      <c r="N618">
        <f t="shared" si="204"/>
        <v>1</v>
      </c>
      <c r="O618">
        <f t="shared" si="205"/>
        <v>0.3274649660473743</v>
      </c>
      <c r="P618">
        <f t="shared" si="206"/>
        <v>0.58114243649235287</v>
      </c>
      <c r="Q618">
        <f t="shared" si="207"/>
        <v>0.58114243649235287</v>
      </c>
      <c r="R618">
        <f t="shared" si="208"/>
        <v>1</v>
      </c>
      <c r="S618">
        <f t="shared" si="209"/>
        <v>1</v>
      </c>
      <c r="T618">
        <f t="shared" si="190"/>
        <v>0</v>
      </c>
      <c r="U618">
        <f t="shared" si="210"/>
        <v>0.51822060751605892</v>
      </c>
      <c r="V618">
        <f t="shared" si="191"/>
        <v>0.48177939248394108</v>
      </c>
      <c r="W618">
        <f t="shared" si="192"/>
        <v>1</v>
      </c>
      <c r="X618">
        <f t="shared" si="193"/>
        <v>0.70980850330988177</v>
      </c>
      <c r="Y618">
        <f t="shared" si="194"/>
        <v>0.29019149669011823</v>
      </c>
      <c r="Z618">
        <f t="shared" si="195"/>
        <v>1</v>
      </c>
      <c r="AA618">
        <f t="shared" si="196"/>
        <v>1</v>
      </c>
    </row>
    <row r="619" spans="1:27" x14ac:dyDescent="0.2">
      <c r="A619">
        <v>62</v>
      </c>
      <c r="B619">
        <v>0</v>
      </c>
      <c r="C619">
        <v>2</v>
      </c>
      <c r="D619">
        <v>1</v>
      </c>
      <c r="E619">
        <v>2.3044141581319715</v>
      </c>
      <c r="F619">
        <v>0</v>
      </c>
      <c r="G619">
        <f t="shared" si="197"/>
        <v>2.0146274926596561</v>
      </c>
      <c r="H619">
        <f t="shared" si="198"/>
        <v>0.28978666547231535</v>
      </c>
      <c r="I619">
        <f t="shared" si="199"/>
        <v>8.3976311485563601E-2</v>
      </c>
      <c r="J619">
        <f t="shared" si="200"/>
        <v>2.3044141581319715</v>
      </c>
      <c r="K619">
        <f t="shared" si="201"/>
        <v>1.6987783882611001</v>
      </c>
      <c r="L619">
        <f t="shared" si="202"/>
        <v>0.84537511804689047</v>
      </c>
      <c r="M619">
        <f t="shared" si="203"/>
        <v>0.12825001898706581</v>
      </c>
      <c r="N619">
        <f t="shared" si="204"/>
        <v>1</v>
      </c>
      <c r="O619">
        <f t="shared" si="205"/>
        <v>0.92486406866803494</v>
      </c>
      <c r="P619">
        <f t="shared" si="206"/>
        <v>0.71603215569499157</v>
      </c>
      <c r="Q619">
        <f t="shared" si="207"/>
        <v>0.16502576492489371</v>
      </c>
      <c r="R619">
        <f t="shared" si="208"/>
        <v>1</v>
      </c>
      <c r="S619">
        <f t="shared" si="209"/>
        <v>1</v>
      </c>
      <c r="T619">
        <f t="shared" si="190"/>
        <v>0</v>
      </c>
      <c r="U619">
        <f t="shared" si="210"/>
        <v>0.45531819816053187</v>
      </c>
      <c r="V619">
        <f t="shared" si="191"/>
        <v>0.54468180183946813</v>
      </c>
      <c r="W619">
        <f t="shared" si="192"/>
        <v>2</v>
      </c>
      <c r="X619">
        <f t="shared" si="193"/>
        <v>0.77492436025780376</v>
      </c>
      <c r="Y619">
        <f t="shared" si="194"/>
        <v>0.22507563974219624</v>
      </c>
      <c r="Z619">
        <f t="shared" si="195"/>
        <v>1</v>
      </c>
      <c r="AA619">
        <f t="shared" si="196"/>
        <v>0</v>
      </c>
    </row>
    <row r="620" spans="1:27" x14ac:dyDescent="0.2">
      <c r="A620">
        <v>62</v>
      </c>
      <c r="B620">
        <v>0</v>
      </c>
      <c r="C620">
        <v>3</v>
      </c>
      <c r="D620">
        <v>1</v>
      </c>
      <c r="E620">
        <v>0</v>
      </c>
      <c r="F620">
        <v>0</v>
      </c>
      <c r="G620">
        <f t="shared" si="197"/>
        <v>3.0708734770384685</v>
      </c>
      <c r="H620">
        <f t="shared" si="198"/>
        <v>0</v>
      </c>
      <c r="I620">
        <f t="shared" si="199"/>
        <v>0</v>
      </c>
      <c r="J620">
        <f t="shared" si="200"/>
        <v>3.0708734770384685</v>
      </c>
      <c r="K620">
        <f t="shared" si="201"/>
        <v>1.7626861518458603</v>
      </c>
      <c r="L620">
        <f t="shared" si="202"/>
        <v>0.85354576265455318</v>
      </c>
      <c r="M620">
        <f t="shared" si="203"/>
        <v>1.8782758720289797E-2</v>
      </c>
      <c r="N620">
        <f t="shared" si="204"/>
        <v>1</v>
      </c>
      <c r="O620">
        <f t="shared" si="205"/>
        <v>1.2505960237585934</v>
      </c>
      <c r="P620">
        <f t="shared" si="206"/>
        <v>0.77740301868781525</v>
      </c>
      <c r="Q620">
        <f t="shared" si="207"/>
        <v>3.6734237111015561E-2</v>
      </c>
      <c r="R620">
        <f t="shared" si="208"/>
        <v>1</v>
      </c>
      <c r="S620">
        <f t="shared" si="209"/>
        <v>1</v>
      </c>
      <c r="T620">
        <f t="shared" si="190"/>
        <v>0</v>
      </c>
      <c r="U620">
        <f t="shared" si="210"/>
        <v>0.29943807775599646</v>
      </c>
      <c r="V620">
        <f t="shared" si="191"/>
        <v>0.7005619222440036</v>
      </c>
      <c r="W620">
        <f t="shared" si="192"/>
        <v>2</v>
      </c>
      <c r="X620">
        <f t="shared" si="193"/>
        <v>0.80020305557628224</v>
      </c>
      <c r="Y620">
        <f t="shared" si="194"/>
        <v>0.19979694442371776</v>
      </c>
      <c r="Z620">
        <f t="shared" si="195"/>
        <v>1</v>
      </c>
      <c r="AA620">
        <f t="shared" si="196"/>
        <v>0</v>
      </c>
    </row>
    <row r="621" spans="1:27" x14ac:dyDescent="0.2">
      <c r="A621">
        <v>62</v>
      </c>
      <c r="B621">
        <v>0</v>
      </c>
      <c r="C621">
        <v>4</v>
      </c>
      <c r="D621">
        <v>0</v>
      </c>
      <c r="E621">
        <v>0</v>
      </c>
      <c r="F621">
        <v>1</v>
      </c>
      <c r="G621">
        <f t="shared" si="197"/>
        <v>4.161145812435759</v>
      </c>
      <c r="H621">
        <f t="shared" si="198"/>
        <v>0</v>
      </c>
      <c r="I621">
        <f t="shared" si="199"/>
        <v>0</v>
      </c>
      <c r="J621">
        <f t="shared" si="200"/>
        <v>4.161145812435759</v>
      </c>
      <c r="K621">
        <f t="shared" si="201"/>
        <v>-0.88216903253921375</v>
      </c>
      <c r="L621">
        <f t="shared" si="202"/>
        <v>0.29272850379645721</v>
      </c>
      <c r="M621">
        <f t="shared" si="203"/>
        <v>5.4982488573602911E-3</v>
      </c>
      <c r="N621">
        <f t="shared" si="204"/>
        <v>1</v>
      </c>
      <c r="O621">
        <f t="shared" si="205"/>
        <v>0.48711699897721039</v>
      </c>
      <c r="P621">
        <f t="shared" si="206"/>
        <v>0.61942703619560613</v>
      </c>
      <c r="Q621">
        <f t="shared" si="207"/>
        <v>2.2754179620583015E-2</v>
      </c>
      <c r="R621">
        <f t="shared" si="208"/>
        <v>1</v>
      </c>
      <c r="S621">
        <f t="shared" si="209"/>
        <v>1</v>
      </c>
      <c r="T621">
        <f t="shared" si="190"/>
        <v>0</v>
      </c>
      <c r="U621">
        <f t="shared" si="210"/>
        <v>9.3613237012863157E-2</v>
      </c>
      <c r="V621">
        <f t="shared" si="191"/>
        <v>0.90638676298713683</v>
      </c>
      <c r="W621">
        <f t="shared" si="192"/>
        <v>2</v>
      </c>
      <c r="X621">
        <f t="shared" si="193"/>
        <v>0.58884372905037008</v>
      </c>
      <c r="Y621">
        <f t="shared" si="194"/>
        <v>0.41115627094962992</v>
      </c>
      <c r="Z621">
        <f t="shared" si="195"/>
        <v>1</v>
      </c>
      <c r="AA621">
        <f t="shared" si="196"/>
        <v>1</v>
      </c>
    </row>
    <row r="622" spans="1:27" x14ac:dyDescent="0.2">
      <c r="A622">
        <v>62</v>
      </c>
      <c r="B622">
        <v>0</v>
      </c>
      <c r="C622">
        <v>5</v>
      </c>
      <c r="D622">
        <v>0</v>
      </c>
      <c r="E622">
        <v>4.9911185300704899</v>
      </c>
      <c r="F622">
        <v>1</v>
      </c>
      <c r="G622">
        <f t="shared" si="197"/>
        <v>5.2865406379902842</v>
      </c>
      <c r="H622">
        <f t="shared" si="198"/>
        <v>-0.29542210791979429</v>
      </c>
      <c r="I622">
        <f t="shared" si="199"/>
        <v>8.7274221847774586E-2</v>
      </c>
      <c r="J622">
        <f t="shared" si="200"/>
        <v>4.9911185300704899</v>
      </c>
      <c r="K622">
        <f t="shared" si="201"/>
        <v>-0.81296548981750005</v>
      </c>
      <c r="L622">
        <f t="shared" si="202"/>
        <v>0.30725892805999622</v>
      </c>
      <c r="M622">
        <f t="shared" si="203"/>
        <v>1.6893860501196222E-3</v>
      </c>
      <c r="N622">
        <f t="shared" si="204"/>
        <v>1</v>
      </c>
      <c r="O622">
        <f t="shared" si="205"/>
        <v>0.83984105010191956</v>
      </c>
      <c r="P622">
        <f t="shared" si="206"/>
        <v>0.69843173826083493</v>
      </c>
      <c r="Q622">
        <f t="shared" si="207"/>
        <v>1.5892241225103059E-2</v>
      </c>
      <c r="R622">
        <f t="shared" si="208"/>
        <v>1</v>
      </c>
      <c r="S622">
        <f t="shared" si="209"/>
        <v>1</v>
      </c>
      <c r="T622">
        <f t="shared" si="190"/>
        <v>0</v>
      </c>
      <c r="U622">
        <f t="shared" si="210"/>
        <v>1.0859886298434053E-2</v>
      </c>
      <c r="V622">
        <f t="shared" si="191"/>
        <v>0.98914011370156596</v>
      </c>
      <c r="W622">
        <f t="shared" si="192"/>
        <v>2</v>
      </c>
      <c r="X622">
        <f t="shared" si="193"/>
        <v>0.69418364601901494</v>
      </c>
      <c r="Y622">
        <f t="shared" si="194"/>
        <v>0.30581635398098506</v>
      </c>
      <c r="Z622">
        <f t="shared" si="195"/>
        <v>1</v>
      </c>
      <c r="AA622">
        <f t="shared" si="196"/>
        <v>1</v>
      </c>
    </row>
    <row r="623" spans="1:27" x14ac:dyDescent="0.2">
      <c r="A623">
        <v>62</v>
      </c>
      <c r="B623">
        <v>0</v>
      </c>
      <c r="C623">
        <v>6</v>
      </c>
      <c r="D623">
        <v>0</v>
      </c>
      <c r="E623">
        <v>6.2568886083188646</v>
      </c>
      <c r="F623">
        <v>0</v>
      </c>
      <c r="G623">
        <f t="shared" si="197"/>
        <v>6.4481894043266221</v>
      </c>
      <c r="H623">
        <f t="shared" si="198"/>
        <v>-0.19130079600775751</v>
      </c>
      <c r="I623">
        <f t="shared" si="199"/>
        <v>3.6595994553201651E-2</v>
      </c>
      <c r="J623">
        <f t="shared" si="200"/>
        <v>6.2568886083188646</v>
      </c>
      <c r="K623">
        <f t="shared" si="201"/>
        <v>-0.7074249439359922</v>
      </c>
      <c r="L623">
        <f t="shared" si="202"/>
        <v>0.33016808291433275</v>
      </c>
      <c r="M623">
        <f t="shared" si="203"/>
        <v>1.1316046966494096E-3</v>
      </c>
      <c r="N623">
        <f t="shared" si="204"/>
        <v>1</v>
      </c>
      <c r="O623">
        <f t="shared" si="205"/>
        <v>1.3777714426388654</v>
      </c>
      <c r="P623">
        <f t="shared" si="206"/>
        <v>0.79863284567542481</v>
      </c>
      <c r="Q623">
        <f t="shared" si="207"/>
        <v>3.2001753913387036E-3</v>
      </c>
      <c r="R623">
        <f t="shared" si="208"/>
        <v>1</v>
      </c>
      <c r="S623">
        <f t="shared" si="209"/>
        <v>1</v>
      </c>
      <c r="T623">
        <f t="shared" si="190"/>
        <v>0</v>
      </c>
      <c r="U623">
        <f t="shared" si="210"/>
        <v>3.8672801077297729E-3</v>
      </c>
      <c r="V623">
        <f t="shared" si="191"/>
        <v>0.99613271989227026</v>
      </c>
      <c r="W623">
        <f t="shared" si="192"/>
        <v>2</v>
      </c>
      <c r="X623">
        <f t="shared" si="193"/>
        <v>0.79682116121722657</v>
      </c>
      <c r="Y623">
        <f t="shared" si="194"/>
        <v>0.20317883878277343</v>
      </c>
      <c r="Z623">
        <f t="shared" si="195"/>
        <v>1</v>
      </c>
      <c r="AA623">
        <f t="shared" si="196"/>
        <v>0</v>
      </c>
    </row>
    <row r="624" spans="1:27" x14ac:dyDescent="0.2">
      <c r="A624">
        <v>62</v>
      </c>
      <c r="B624">
        <v>0</v>
      </c>
      <c r="C624">
        <v>7</v>
      </c>
      <c r="D624">
        <v>1</v>
      </c>
      <c r="E624">
        <v>0</v>
      </c>
      <c r="F624">
        <v>1</v>
      </c>
      <c r="G624">
        <f t="shared" si="197"/>
        <v>7.6472600110941809</v>
      </c>
      <c r="H624">
        <f t="shared" si="198"/>
        <v>0</v>
      </c>
      <c r="I624">
        <f t="shared" si="199"/>
        <v>0</v>
      </c>
      <c r="J624">
        <f t="shared" si="200"/>
        <v>7.6472600110941809</v>
      </c>
      <c r="K624">
        <f t="shared" si="201"/>
        <v>2.1442675632483241</v>
      </c>
      <c r="L624">
        <f t="shared" si="202"/>
        <v>0.89513188606422545</v>
      </c>
      <c r="M624">
        <f t="shared" si="203"/>
        <v>1.0129354463909218E-3</v>
      </c>
      <c r="N624">
        <f t="shared" si="204"/>
        <v>1</v>
      </c>
      <c r="O624">
        <f t="shared" si="205"/>
        <v>3.1954811549287765</v>
      </c>
      <c r="P624">
        <f t="shared" si="206"/>
        <v>0.96066387049803059</v>
      </c>
      <c r="Q624">
        <f t="shared" si="207"/>
        <v>3.0742928777159886E-3</v>
      </c>
      <c r="R624">
        <f t="shared" si="208"/>
        <v>1</v>
      </c>
      <c r="S624">
        <f t="shared" si="209"/>
        <v>1</v>
      </c>
      <c r="T624">
        <f t="shared" si="190"/>
        <v>0</v>
      </c>
      <c r="U624">
        <f t="shared" si="210"/>
        <v>1.2775260849978059E-3</v>
      </c>
      <c r="V624">
        <f t="shared" si="191"/>
        <v>0.99872247391500224</v>
      </c>
      <c r="W624">
        <f t="shared" si="192"/>
        <v>2</v>
      </c>
      <c r="X624">
        <f t="shared" si="193"/>
        <v>0.96058015167851474</v>
      </c>
      <c r="Y624">
        <f t="shared" si="194"/>
        <v>3.9419848321485262E-2</v>
      </c>
      <c r="Z624">
        <f t="shared" si="195"/>
        <v>1</v>
      </c>
      <c r="AA624">
        <f t="shared" si="196"/>
        <v>1</v>
      </c>
    </row>
    <row r="625" spans="1:27" x14ac:dyDescent="0.2">
      <c r="A625">
        <v>62</v>
      </c>
      <c r="B625">
        <v>0</v>
      </c>
      <c r="C625">
        <v>8</v>
      </c>
      <c r="D625">
        <v>1</v>
      </c>
      <c r="E625">
        <v>8.6258548409660651</v>
      </c>
      <c r="F625">
        <v>1</v>
      </c>
      <c r="G625">
        <f t="shared" si="197"/>
        <v>8.8849579811513681</v>
      </c>
      <c r="H625">
        <f t="shared" si="198"/>
        <v>-0.259103140185303</v>
      </c>
      <c r="I625">
        <f t="shared" si="199"/>
        <v>6.7134437253884779E-2</v>
      </c>
      <c r="J625">
        <f t="shared" si="200"/>
        <v>8.6258548409660651</v>
      </c>
      <c r="K625">
        <f t="shared" si="201"/>
        <v>2.2258632924540778</v>
      </c>
      <c r="L625">
        <f t="shared" si="202"/>
        <v>0.9025481202481157</v>
      </c>
      <c r="M625">
        <f t="shared" si="203"/>
        <v>9.1422298307281241E-4</v>
      </c>
      <c r="N625">
        <f t="shared" si="204"/>
        <v>1</v>
      </c>
      <c r="O625">
        <f t="shared" si="205"/>
        <v>3.6113670334258297</v>
      </c>
      <c r="P625">
        <f t="shared" si="206"/>
        <v>0.97369571602089211</v>
      </c>
      <c r="Q625">
        <f t="shared" si="207"/>
        <v>2.9934258048255986E-3</v>
      </c>
      <c r="R625">
        <f t="shared" si="208"/>
        <v>1</v>
      </c>
      <c r="S625">
        <f t="shared" si="209"/>
        <v>1</v>
      </c>
      <c r="T625">
        <f t="shared" si="190"/>
        <v>0</v>
      </c>
      <c r="U625">
        <f t="shared" si="210"/>
        <v>3.9051611347525983E-4</v>
      </c>
      <c r="V625">
        <f t="shared" si="191"/>
        <v>0.99960948388652471</v>
      </c>
      <c r="W625">
        <f t="shared" si="192"/>
        <v>2</v>
      </c>
      <c r="X625">
        <f t="shared" si="193"/>
        <v>0.97366793173830779</v>
      </c>
      <c r="Y625">
        <f t="shared" si="194"/>
        <v>2.633206826169221E-2</v>
      </c>
      <c r="Z625">
        <f t="shared" si="195"/>
        <v>1</v>
      </c>
      <c r="AA625">
        <f t="shared" si="196"/>
        <v>1</v>
      </c>
    </row>
    <row r="626" spans="1:27" x14ac:dyDescent="0.2">
      <c r="A626">
        <v>62</v>
      </c>
      <c r="B626">
        <v>0</v>
      </c>
      <c r="C626">
        <v>9</v>
      </c>
      <c r="D626">
        <v>1</v>
      </c>
      <c r="E626">
        <v>10.165817272248214</v>
      </c>
      <c r="F626">
        <v>1</v>
      </c>
      <c r="G626">
        <f t="shared" si="197"/>
        <v>10.162527672575422</v>
      </c>
      <c r="H626">
        <f t="shared" si="198"/>
        <v>3.2895996727919652E-3</v>
      </c>
      <c r="I626">
        <f t="shared" si="199"/>
        <v>1.0821466007233004E-5</v>
      </c>
      <c r="J626">
        <f t="shared" si="200"/>
        <v>10.165817272248214</v>
      </c>
      <c r="K626">
        <f t="shared" si="201"/>
        <v>2.3542661346665006</v>
      </c>
      <c r="L626">
        <f t="shared" si="202"/>
        <v>0.91327272583156438</v>
      </c>
      <c r="M626">
        <f t="shared" si="203"/>
        <v>8.3493491576877154E-4</v>
      </c>
      <c r="N626">
        <f t="shared" si="204"/>
        <v>1</v>
      </c>
      <c r="O626">
        <f t="shared" si="205"/>
        <v>4.2658244340132407</v>
      </c>
      <c r="P626">
        <f t="shared" si="206"/>
        <v>0.98615411315604085</v>
      </c>
      <c r="Q626">
        <f t="shared" si="207"/>
        <v>2.9519791698561959E-3</v>
      </c>
      <c r="R626">
        <f t="shared" si="208"/>
        <v>1</v>
      </c>
      <c r="S626">
        <f t="shared" si="209"/>
        <v>1</v>
      </c>
      <c r="T626">
        <f t="shared" si="190"/>
        <v>0</v>
      </c>
      <c r="U626">
        <f t="shared" si="210"/>
        <v>1.1048414002627737E-4</v>
      </c>
      <c r="V626">
        <f t="shared" si="191"/>
        <v>0.99988951585997377</v>
      </c>
      <c r="W626">
        <f t="shared" si="192"/>
        <v>2</v>
      </c>
      <c r="X626">
        <f t="shared" si="193"/>
        <v>0.98614606091863843</v>
      </c>
      <c r="Y626">
        <f t="shared" si="194"/>
        <v>1.3853939081361566E-2</v>
      </c>
      <c r="Z626">
        <f t="shared" si="195"/>
        <v>1</v>
      </c>
      <c r="AA626">
        <f t="shared" si="196"/>
        <v>1</v>
      </c>
    </row>
    <row r="627" spans="1:27" x14ac:dyDescent="0.2">
      <c r="A627">
        <v>62</v>
      </c>
      <c r="B627">
        <v>0</v>
      </c>
      <c r="C627">
        <v>10</v>
      </c>
      <c r="D627">
        <v>0</v>
      </c>
      <c r="E627">
        <v>11.396832154032525</v>
      </c>
      <c r="F627">
        <v>1</v>
      </c>
      <c r="G627">
        <f t="shared" si="197"/>
        <v>11.48125352971643</v>
      </c>
      <c r="H627">
        <f t="shared" si="198"/>
        <v>-8.4421375683904287E-2</v>
      </c>
      <c r="I627">
        <f t="shared" si="199"/>
        <v>7.1269686723629058E-3</v>
      </c>
      <c r="J627">
        <f t="shared" si="200"/>
        <v>11.396832154032525</v>
      </c>
      <c r="K627">
        <f t="shared" si="201"/>
        <v>-0.27885386539900459</v>
      </c>
      <c r="L627">
        <f t="shared" si="202"/>
        <v>0.43073478859641334</v>
      </c>
      <c r="M627">
        <f t="shared" si="203"/>
        <v>3.5963551443542597E-4</v>
      </c>
      <c r="N627">
        <f t="shared" si="204"/>
        <v>3.5963551443542597E-4</v>
      </c>
      <c r="O627">
        <f t="shared" si="205"/>
        <v>3.5621585573901626</v>
      </c>
      <c r="P627">
        <f t="shared" si="206"/>
        <v>0.97240555732494027</v>
      </c>
      <c r="Q627">
        <f t="shared" si="207"/>
        <v>2.8705209498756288E-3</v>
      </c>
      <c r="R627">
        <f t="shared" si="208"/>
        <v>2.8705209498756288E-3</v>
      </c>
      <c r="S627">
        <f t="shared" si="209"/>
        <v>1.79143902885369E-3</v>
      </c>
      <c r="T627">
        <f t="shared" si="190"/>
        <v>-2.746797968342416</v>
      </c>
      <c r="U627">
        <f t="shared" si="210"/>
        <v>1.38434317593857E-5</v>
      </c>
      <c r="V627">
        <f t="shared" si="191"/>
        <v>0.99998615656824064</v>
      </c>
      <c r="W627">
        <f t="shared" si="192"/>
        <v>2</v>
      </c>
      <c r="X627">
        <f t="shared" si="193"/>
        <v>0.97239805874261731</v>
      </c>
      <c r="Y627">
        <f t="shared" si="194"/>
        <v>2.7601941257382689E-2</v>
      </c>
      <c r="Z627">
        <f t="shared" si="195"/>
        <v>1</v>
      </c>
      <c r="AA627">
        <f t="shared" si="196"/>
        <v>1</v>
      </c>
    </row>
    <row r="628" spans="1:27" x14ac:dyDescent="0.2">
      <c r="A628">
        <v>63</v>
      </c>
      <c r="B628">
        <v>1</v>
      </c>
      <c r="C628">
        <v>1</v>
      </c>
      <c r="D628">
        <v>1</v>
      </c>
      <c r="E628">
        <v>1.2490425730945756</v>
      </c>
      <c r="F628">
        <v>0</v>
      </c>
      <c r="G628">
        <f t="shared" si="197"/>
        <v>0.99134592960887336</v>
      </c>
      <c r="H628">
        <f t="shared" si="198"/>
        <v>0.2576966434857022</v>
      </c>
      <c r="I628">
        <f t="shared" si="199"/>
        <v>6.6407560063797111E-2</v>
      </c>
      <c r="J628">
        <f t="shared" si="200"/>
        <v>1.2490425730945756</v>
      </c>
      <c r="K628">
        <f t="shared" si="201"/>
        <v>1.6107809745864006</v>
      </c>
      <c r="L628">
        <f t="shared" si="202"/>
        <v>0.83351978624273249</v>
      </c>
      <c r="M628">
        <f t="shared" si="203"/>
        <v>0.16648021375726751</v>
      </c>
      <c r="N628">
        <f t="shared" si="204"/>
        <v>1</v>
      </c>
      <c r="O628">
        <f t="shared" si="205"/>
        <v>0.47634939703261847</v>
      </c>
      <c r="P628">
        <f t="shared" si="206"/>
        <v>0.61688546829033153</v>
      </c>
      <c r="Q628">
        <f t="shared" si="207"/>
        <v>0.38311453170966847</v>
      </c>
      <c r="R628">
        <f t="shared" si="208"/>
        <v>1</v>
      </c>
      <c r="S628">
        <f t="shared" si="209"/>
        <v>1</v>
      </c>
      <c r="T628">
        <f t="shared" si="190"/>
        <v>0</v>
      </c>
      <c r="U628">
        <f t="shared" si="210"/>
        <v>0.24670163026742728</v>
      </c>
      <c r="V628">
        <f t="shared" si="191"/>
        <v>0.75329836973257269</v>
      </c>
      <c r="W628">
        <f t="shared" si="192"/>
        <v>2</v>
      </c>
      <c r="X628">
        <f t="shared" si="193"/>
        <v>0.67032950770106103</v>
      </c>
      <c r="Y628">
        <f t="shared" si="194"/>
        <v>0.32967049229893897</v>
      </c>
      <c r="Z628">
        <f t="shared" si="195"/>
        <v>1</v>
      </c>
      <c r="AA628">
        <f t="shared" si="196"/>
        <v>0</v>
      </c>
    </row>
    <row r="629" spans="1:27" x14ac:dyDescent="0.2">
      <c r="A629">
        <v>63</v>
      </c>
      <c r="B629">
        <v>0</v>
      </c>
      <c r="C629">
        <v>2</v>
      </c>
      <c r="D629">
        <v>0</v>
      </c>
      <c r="E629">
        <v>0</v>
      </c>
      <c r="F629">
        <v>1</v>
      </c>
      <c r="G629">
        <f t="shared" si="197"/>
        <v>2.0146274926596561</v>
      </c>
      <c r="H629">
        <f t="shared" si="198"/>
        <v>0</v>
      </c>
      <c r="I629">
        <f t="shared" si="199"/>
        <v>0</v>
      </c>
      <c r="J629">
        <f t="shared" si="200"/>
        <v>2.0146274926596561</v>
      </c>
      <c r="K629">
        <f t="shared" si="201"/>
        <v>-1.0611468098677228</v>
      </c>
      <c r="L629">
        <f t="shared" si="202"/>
        <v>0.25709035884438414</v>
      </c>
      <c r="M629">
        <f t="shared" si="203"/>
        <v>4.280045789534568E-2</v>
      </c>
      <c r="N629">
        <f t="shared" si="204"/>
        <v>1</v>
      </c>
      <c r="O629">
        <f t="shared" si="205"/>
        <v>-0.42511616420736698</v>
      </c>
      <c r="P629">
        <f t="shared" si="206"/>
        <v>0.39529314746562261</v>
      </c>
      <c r="Q629">
        <f t="shared" si="207"/>
        <v>0.15144254907933294</v>
      </c>
      <c r="R629">
        <f t="shared" si="208"/>
        <v>1</v>
      </c>
      <c r="S629">
        <f t="shared" si="209"/>
        <v>1</v>
      </c>
      <c r="T629">
        <f t="shared" si="190"/>
        <v>0</v>
      </c>
      <c r="U629">
        <f t="shared" si="210"/>
        <v>8.4715272448203274E-2</v>
      </c>
      <c r="V629">
        <f t="shared" si="191"/>
        <v>0.91528472755179668</v>
      </c>
      <c r="W629">
        <f t="shared" si="192"/>
        <v>2</v>
      </c>
      <c r="X629">
        <f t="shared" si="193"/>
        <v>0.38358526057447295</v>
      </c>
      <c r="Y629">
        <f t="shared" si="194"/>
        <v>0.61641473942552705</v>
      </c>
      <c r="Z629">
        <f t="shared" si="195"/>
        <v>0</v>
      </c>
      <c r="AA629">
        <f t="shared" si="196"/>
        <v>0</v>
      </c>
    </row>
    <row r="630" spans="1:27" x14ac:dyDescent="0.2">
      <c r="A630">
        <v>63</v>
      </c>
      <c r="B630">
        <v>0</v>
      </c>
      <c r="C630">
        <v>3</v>
      </c>
      <c r="D630">
        <v>0</v>
      </c>
      <c r="E630">
        <v>3.5074196503692652</v>
      </c>
      <c r="F630">
        <v>0</v>
      </c>
      <c r="G630">
        <f t="shared" si="197"/>
        <v>3.0708734770384685</v>
      </c>
      <c r="H630">
        <f t="shared" si="198"/>
        <v>0.43654617333079671</v>
      </c>
      <c r="I630">
        <f t="shared" si="199"/>
        <v>0.19057256144976201</v>
      </c>
      <c r="J630">
        <f t="shared" si="200"/>
        <v>3.5074196503692652</v>
      </c>
      <c r="K630">
        <f t="shared" si="201"/>
        <v>-0.93667704879521374</v>
      </c>
      <c r="L630">
        <f t="shared" si="202"/>
        <v>0.28157205166716104</v>
      </c>
      <c r="M630">
        <f t="shared" si="203"/>
        <v>3.0749045153459255E-2</v>
      </c>
      <c r="N630">
        <f t="shared" si="204"/>
        <v>1</v>
      </c>
      <c r="O630">
        <f t="shared" si="205"/>
        <v>0.20929468589271982</v>
      </c>
      <c r="P630">
        <f t="shared" si="206"/>
        <v>0.55213350444252263</v>
      </c>
      <c r="Q630">
        <f t="shared" si="207"/>
        <v>6.7826043734452113E-2</v>
      </c>
      <c r="R630">
        <f t="shared" si="208"/>
        <v>1</v>
      </c>
      <c r="S630">
        <f t="shared" si="209"/>
        <v>1</v>
      </c>
      <c r="T630">
        <f t="shared" si="190"/>
        <v>0</v>
      </c>
      <c r="U630">
        <f t="shared" si="210"/>
        <v>4.0270719559322467E-2</v>
      </c>
      <c r="V630">
        <f t="shared" si="191"/>
        <v>0.95972928044067751</v>
      </c>
      <c r="W630">
        <f t="shared" si="192"/>
        <v>2</v>
      </c>
      <c r="X630">
        <f t="shared" si="193"/>
        <v>0.54123780005424316</v>
      </c>
      <c r="Y630">
        <f t="shared" si="194"/>
        <v>0.45876219994575684</v>
      </c>
      <c r="Z630">
        <f t="shared" si="195"/>
        <v>1</v>
      </c>
      <c r="AA630">
        <f t="shared" si="196"/>
        <v>0</v>
      </c>
    </row>
    <row r="631" spans="1:27" x14ac:dyDescent="0.2">
      <c r="A631">
        <v>63</v>
      </c>
      <c r="B631">
        <v>0</v>
      </c>
      <c r="C631">
        <v>4</v>
      </c>
      <c r="D631">
        <v>0</v>
      </c>
      <c r="E631">
        <v>0</v>
      </c>
      <c r="F631">
        <v>1</v>
      </c>
      <c r="G631">
        <f t="shared" si="197"/>
        <v>4.161145812435759</v>
      </c>
      <c r="H631">
        <f t="shared" si="198"/>
        <v>0</v>
      </c>
      <c r="I631">
        <f t="shared" si="199"/>
        <v>0</v>
      </c>
      <c r="J631">
        <f t="shared" si="200"/>
        <v>4.161145812435759</v>
      </c>
      <c r="K631">
        <f t="shared" si="201"/>
        <v>-0.88216903253921375</v>
      </c>
      <c r="L631">
        <f t="shared" si="202"/>
        <v>0.29272850379645721</v>
      </c>
      <c r="M631">
        <f t="shared" si="203"/>
        <v>9.0011219809418321E-3</v>
      </c>
      <c r="N631">
        <f t="shared" si="204"/>
        <v>1</v>
      </c>
      <c r="O631">
        <f t="shared" si="205"/>
        <v>0.48711699897721039</v>
      </c>
      <c r="P631">
        <f t="shared" si="206"/>
        <v>0.61942703619560613</v>
      </c>
      <c r="Q631">
        <f t="shared" si="207"/>
        <v>4.2013285247305236E-2</v>
      </c>
      <c r="R631">
        <f t="shared" si="208"/>
        <v>1</v>
      </c>
      <c r="S631">
        <f t="shared" si="209"/>
        <v>1</v>
      </c>
      <c r="T631">
        <f t="shared" si="190"/>
        <v>0</v>
      </c>
      <c r="U631">
        <f t="shared" si="210"/>
        <v>8.9097161395221541E-3</v>
      </c>
      <c r="V631">
        <f t="shared" si="191"/>
        <v>0.99109028386047782</v>
      </c>
      <c r="W631">
        <f t="shared" si="192"/>
        <v>2</v>
      </c>
      <c r="X631">
        <f t="shared" si="193"/>
        <v>0.61651624500873126</v>
      </c>
      <c r="Y631">
        <f t="shared" si="194"/>
        <v>0.38348375499126874</v>
      </c>
      <c r="Z631">
        <f t="shared" si="195"/>
        <v>1</v>
      </c>
      <c r="AA631">
        <f t="shared" si="196"/>
        <v>1</v>
      </c>
    </row>
    <row r="632" spans="1:27" x14ac:dyDescent="0.2">
      <c r="A632">
        <v>63</v>
      </c>
      <c r="B632">
        <v>0</v>
      </c>
      <c r="C632">
        <v>5</v>
      </c>
      <c r="D632">
        <v>0</v>
      </c>
      <c r="E632">
        <v>4.9531922610433554</v>
      </c>
      <c r="F632">
        <v>0</v>
      </c>
      <c r="G632">
        <f t="shared" si="197"/>
        <v>5.2865406379902842</v>
      </c>
      <c r="H632">
        <f t="shared" si="198"/>
        <v>-0.33334837694692876</v>
      </c>
      <c r="I632">
        <f t="shared" si="199"/>
        <v>0.1111211404131517</v>
      </c>
      <c r="J632">
        <f t="shared" si="200"/>
        <v>4.9531922610433554</v>
      </c>
      <c r="K632">
        <f t="shared" si="201"/>
        <v>-0.81612780120813744</v>
      </c>
      <c r="L632">
        <f t="shared" si="202"/>
        <v>0.3065862378703943</v>
      </c>
      <c r="M632">
        <f t="shared" si="203"/>
        <v>6.2415018561923644E-3</v>
      </c>
      <c r="N632">
        <f t="shared" si="204"/>
        <v>1</v>
      </c>
      <c r="O632">
        <f t="shared" si="205"/>
        <v>0.82372304167699206</v>
      </c>
      <c r="P632">
        <f t="shared" si="206"/>
        <v>0.69502606651714005</v>
      </c>
      <c r="Q632">
        <f t="shared" si="207"/>
        <v>1.2812956860408089E-2</v>
      </c>
      <c r="R632">
        <f t="shared" si="208"/>
        <v>1</v>
      </c>
      <c r="S632">
        <f t="shared" si="209"/>
        <v>1</v>
      </c>
      <c r="T632">
        <f t="shared" si="190"/>
        <v>0</v>
      </c>
      <c r="U632">
        <f t="shared" si="210"/>
        <v>4.3600623340600882E-3</v>
      </c>
      <c r="V632">
        <f t="shared" si="191"/>
        <v>0.99563993766593994</v>
      </c>
      <c r="W632">
        <f t="shared" si="192"/>
        <v>2</v>
      </c>
      <c r="X632">
        <f t="shared" si="193"/>
        <v>0.69333244465120869</v>
      </c>
      <c r="Y632">
        <f t="shared" si="194"/>
        <v>0.30666755534879131</v>
      </c>
      <c r="Z632">
        <f t="shared" si="195"/>
        <v>1</v>
      </c>
      <c r="AA632">
        <f t="shared" si="196"/>
        <v>0</v>
      </c>
    </row>
    <row r="633" spans="1:27" x14ac:dyDescent="0.2">
      <c r="A633">
        <v>63</v>
      </c>
      <c r="B633">
        <v>0</v>
      </c>
      <c r="C633">
        <v>6</v>
      </c>
      <c r="D633">
        <v>1</v>
      </c>
      <c r="E633">
        <v>0</v>
      </c>
      <c r="F633">
        <v>1</v>
      </c>
      <c r="G633">
        <f t="shared" si="197"/>
        <v>6.4481894043266221</v>
      </c>
      <c r="H633">
        <f t="shared" si="198"/>
        <v>0</v>
      </c>
      <c r="I633">
        <f t="shared" si="199"/>
        <v>0</v>
      </c>
      <c r="J633">
        <f t="shared" si="200"/>
        <v>6.4481894043266221</v>
      </c>
      <c r="K633">
        <f t="shared" si="201"/>
        <v>2.0442884528526628</v>
      </c>
      <c r="L633">
        <f t="shared" si="202"/>
        <v>0.88536922524834161</v>
      </c>
      <c r="M633">
        <f t="shared" si="203"/>
        <v>5.5260336628031193E-3</v>
      </c>
      <c r="N633">
        <f t="shared" si="204"/>
        <v>1</v>
      </c>
      <c r="O633">
        <f t="shared" si="205"/>
        <v>2.6858968842446505</v>
      </c>
      <c r="P633">
        <f t="shared" si="206"/>
        <v>0.93618930433186209</v>
      </c>
      <c r="Q633">
        <f t="shared" si="207"/>
        <v>1.1995353169579609E-2</v>
      </c>
      <c r="R633">
        <f t="shared" si="208"/>
        <v>1</v>
      </c>
      <c r="S633">
        <f t="shared" si="209"/>
        <v>1</v>
      </c>
      <c r="T633">
        <f t="shared" si="190"/>
        <v>0</v>
      </c>
      <c r="U633">
        <f t="shared" si="210"/>
        <v>2.0133330166009211E-3</v>
      </c>
      <c r="V633">
        <f t="shared" si="191"/>
        <v>0.99798666698339911</v>
      </c>
      <c r="W633">
        <f t="shared" si="192"/>
        <v>2</v>
      </c>
      <c r="X633">
        <f t="shared" si="193"/>
        <v>0.93608698658873701</v>
      </c>
      <c r="Y633">
        <f t="shared" si="194"/>
        <v>6.3913013411262987E-2</v>
      </c>
      <c r="Z633">
        <f t="shared" si="195"/>
        <v>1</v>
      </c>
      <c r="AA633">
        <f t="shared" si="196"/>
        <v>1</v>
      </c>
    </row>
    <row r="634" spans="1:27" x14ac:dyDescent="0.2">
      <c r="A634">
        <v>63</v>
      </c>
      <c r="B634">
        <v>0</v>
      </c>
      <c r="C634">
        <v>7</v>
      </c>
      <c r="D634">
        <v>0</v>
      </c>
      <c r="E634">
        <v>7.7373092248082669</v>
      </c>
      <c r="F634">
        <v>1</v>
      </c>
      <c r="G634">
        <f t="shared" si="197"/>
        <v>7.6472600110941809</v>
      </c>
      <c r="H634">
        <f t="shared" si="198"/>
        <v>9.0049213714086029E-2</v>
      </c>
      <c r="I634">
        <f t="shared" si="199"/>
        <v>8.1088608905251387E-3</v>
      </c>
      <c r="J634">
        <f t="shared" si="200"/>
        <v>7.7373092248082669</v>
      </c>
      <c r="K634">
        <f t="shared" si="201"/>
        <v>-0.58398672819404052</v>
      </c>
      <c r="L634">
        <f t="shared" si="202"/>
        <v>0.3580157643968227</v>
      </c>
      <c r="M634">
        <f t="shared" si="203"/>
        <v>1.9784071658710328E-3</v>
      </c>
      <c r="N634">
        <f t="shared" si="204"/>
        <v>1</v>
      </c>
      <c r="O634">
        <f t="shared" si="205"/>
        <v>2.0069246016785955</v>
      </c>
      <c r="P634">
        <f t="shared" si="206"/>
        <v>0.88152220178231344</v>
      </c>
      <c r="Q634">
        <f t="shared" si="207"/>
        <v>1.057417013720427E-2</v>
      </c>
      <c r="R634">
        <f t="shared" si="208"/>
        <v>1</v>
      </c>
      <c r="S634">
        <f t="shared" si="209"/>
        <v>1</v>
      </c>
      <c r="T634">
        <f t="shared" si="190"/>
        <v>0</v>
      </c>
      <c r="U634">
        <f t="shared" si="210"/>
        <v>3.7730830537269444E-4</v>
      </c>
      <c r="V634">
        <f t="shared" si="191"/>
        <v>0.99962269169462725</v>
      </c>
      <c r="W634">
        <f t="shared" si="192"/>
        <v>2</v>
      </c>
      <c r="X634">
        <f t="shared" si="193"/>
        <v>0.88132467845557183</v>
      </c>
      <c r="Y634">
        <f t="shared" si="194"/>
        <v>0.11867532154442817</v>
      </c>
      <c r="Z634">
        <f t="shared" si="195"/>
        <v>1</v>
      </c>
      <c r="AA634">
        <f t="shared" si="196"/>
        <v>1</v>
      </c>
    </row>
    <row r="635" spans="1:27" x14ac:dyDescent="0.2">
      <c r="A635">
        <v>63</v>
      </c>
      <c r="B635">
        <v>0</v>
      </c>
      <c r="C635">
        <v>8</v>
      </c>
      <c r="D635">
        <v>0</v>
      </c>
      <c r="E635">
        <v>8.9430226732145961</v>
      </c>
      <c r="F635">
        <v>1</v>
      </c>
      <c r="G635">
        <f t="shared" si="197"/>
        <v>8.8849579811513681</v>
      </c>
      <c r="H635">
        <f t="shared" si="198"/>
        <v>5.8064692063227952E-2</v>
      </c>
      <c r="I635">
        <f t="shared" si="199"/>
        <v>3.3715084643974871E-3</v>
      </c>
      <c r="J635">
        <f t="shared" si="200"/>
        <v>8.9430226732145961</v>
      </c>
      <c r="K635">
        <f t="shared" si="201"/>
        <v>-0.48345373432079652</v>
      </c>
      <c r="L635">
        <f t="shared" si="202"/>
        <v>0.38143690849864975</v>
      </c>
      <c r="M635">
        <f t="shared" si="203"/>
        <v>7.5463751310142209E-4</v>
      </c>
      <c r="N635">
        <f t="shared" si="204"/>
        <v>1</v>
      </c>
      <c r="O635">
        <f t="shared" si="205"/>
        <v>2.5193319651753194</v>
      </c>
      <c r="P635">
        <f t="shared" si="206"/>
        <v>0.92548599913305063</v>
      </c>
      <c r="Q635">
        <f t="shared" si="207"/>
        <v>9.7862464144333611E-3</v>
      </c>
      <c r="R635">
        <f t="shared" si="208"/>
        <v>1</v>
      </c>
      <c r="S635">
        <f t="shared" si="209"/>
        <v>1</v>
      </c>
      <c r="T635">
        <f t="shared" si="190"/>
        <v>0</v>
      </c>
      <c r="U635">
        <f t="shared" si="210"/>
        <v>2.9105151335002432E-5</v>
      </c>
      <c r="V635">
        <f t="shared" si="191"/>
        <v>0.99997089484866497</v>
      </c>
      <c r="W635">
        <f t="shared" si="192"/>
        <v>2</v>
      </c>
      <c r="X635">
        <f t="shared" si="193"/>
        <v>0.92547016450193398</v>
      </c>
      <c r="Y635">
        <f t="shared" si="194"/>
        <v>7.4529835498066022E-2</v>
      </c>
      <c r="Z635">
        <f t="shared" si="195"/>
        <v>1</v>
      </c>
      <c r="AA635">
        <f t="shared" si="196"/>
        <v>1</v>
      </c>
    </row>
    <row r="636" spans="1:27" x14ac:dyDescent="0.2">
      <c r="A636">
        <v>63</v>
      </c>
      <c r="B636">
        <v>0</v>
      </c>
      <c r="C636">
        <v>9</v>
      </c>
      <c r="D636">
        <v>0</v>
      </c>
      <c r="E636">
        <v>10.005142317046294</v>
      </c>
      <c r="F636">
        <v>1</v>
      </c>
      <c r="G636">
        <f t="shared" si="197"/>
        <v>10.162527672575422</v>
      </c>
      <c r="H636">
        <f t="shared" si="198"/>
        <v>-0.15738535552912758</v>
      </c>
      <c r="I636">
        <f t="shared" si="199"/>
        <v>2.4770150135029888E-2</v>
      </c>
      <c r="J636">
        <f t="shared" si="200"/>
        <v>10.005142317046294</v>
      </c>
      <c r="K636">
        <f t="shared" si="201"/>
        <v>-0.39489366410915572</v>
      </c>
      <c r="L636">
        <f t="shared" si="202"/>
        <v>0.40253980785034249</v>
      </c>
      <c r="M636">
        <f t="shared" si="203"/>
        <v>3.0377163952050674E-4</v>
      </c>
      <c r="N636">
        <f t="shared" si="204"/>
        <v>1</v>
      </c>
      <c r="O636">
        <f t="shared" si="205"/>
        <v>2.9707144450947691</v>
      </c>
      <c r="P636">
        <f t="shared" si="206"/>
        <v>0.95123342964668645</v>
      </c>
      <c r="Q636">
        <f t="shared" si="207"/>
        <v>9.3090047401690346E-3</v>
      </c>
      <c r="R636">
        <f t="shared" si="208"/>
        <v>1</v>
      </c>
      <c r="S636">
        <f t="shared" si="209"/>
        <v>1</v>
      </c>
      <c r="T636">
        <f t="shared" si="190"/>
        <v>0</v>
      </c>
      <c r="U636">
        <f t="shared" si="210"/>
        <v>9.4978665540854207E-7</v>
      </c>
      <c r="V636">
        <f t="shared" si="191"/>
        <v>0.99999905021334456</v>
      </c>
      <c r="W636">
        <f t="shared" si="192"/>
        <v>2</v>
      </c>
      <c r="X636">
        <f t="shared" si="193"/>
        <v>0.95123290850480657</v>
      </c>
      <c r="Y636">
        <f t="shared" si="194"/>
        <v>4.8767091495193426E-2</v>
      </c>
      <c r="Z636">
        <f t="shared" si="195"/>
        <v>1</v>
      </c>
      <c r="AA636">
        <f t="shared" si="196"/>
        <v>1</v>
      </c>
    </row>
    <row r="637" spans="1:27" x14ac:dyDescent="0.2">
      <c r="A637">
        <v>63</v>
      </c>
      <c r="B637">
        <v>0</v>
      </c>
      <c r="C637">
        <v>10</v>
      </c>
      <c r="D637">
        <v>0</v>
      </c>
      <c r="E637">
        <v>11.332867180152679</v>
      </c>
      <c r="F637">
        <v>1</v>
      </c>
      <c r="G637">
        <f t="shared" si="197"/>
        <v>11.48125352971643</v>
      </c>
      <c r="H637">
        <f t="shared" si="198"/>
        <v>-0.14838634956375074</v>
      </c>
      <c r="I637">
        <f t="shared" si="199"/>
        <v>2.2018508736855631E-2</v>
      </c>
      <c r="J637">
        <f t="shared" si="200"/>
        <v>11.332867180152679</v>
      </c>
      <c r="K637">
        <f t="shared" si="201"/>
        <v>-0.28418729709926849</v>
      </c>
      <c r="L637">
        <f t="shared" si="202"/>
        <v>0.42942750475132707</v>
      </c>
      <c r="M637">
        <f t="shared" si="203"/>
        <v>1.3044789717351084E-4</v>
      </c>
      <c r="N637">
        <f t="shared" si="204"/>
        <v>1.3044789717351084E-4</v>
      </c>
      <c r="O637">
        <f t="shared" si="205"/>
        <v>3.534974549726293</v>
      </c>
      <c r="P637">
        <f t="shared" si="206"/>
        <v>0.97166668614265661</v>
      </c>
      <c r="Q637">
        <f t="shared" si="207"/>
        <v>9.0452497871663286E-3</v>
      </c>
      <c r="R637">
        <f t="shared" si="208"/>
        <v>9.0452497871663286E-3</v>
      </c>
      <c r="S637">
        <f t="shared" si="209"/>
        <v>5.2140110483518912E-3</v>
      </c>
      <c r="T637">
        <f t="shared" si="190"/>
        <v>-2.2828280529081622</v>
      </c>
      <c r="U637">
        <f t="shared" si="210"/>
        <v>1.3697552953890436E-8</v>
      </c>
      <c r="V637">
        <f t="shared" si="191"/>
        <v>0.99999998630244702</v>
      </c>
      <c r="W637">
        <f t="shared" si="192"/>
        <v>2</v>
      </c>
      <c r="X637">
        <f t="shared" si="193"/>
        <v>0.97166667871530676</v>
      </c>
      <c r="Y637">
        <f t="shared" si="194"/>
        <v>2.8333321284693236E-2</v>
      </c>
      <c r="Z637">
        <f t="shared" si="195"/>
        <v>1</v>
      </c>
      <c r="AA637">
        <f t="shared" si="196"/>
        <v>1</v>
      </c>
    </row>
    <row r="638" spans="1:27" x14ac:dyDescent="0.2">
      <c r="A638">
        <v>64</v>
      </c>
      <c r="B638">
        <v>1</v>
      </c>
      <c r="C638">
        <v>1</v>
      </c>
      <c r="D638">
        <v>1</v>
      </c>
      <c r="E638">
        <v>1.2339082252869038</v>
      </c>
      <c r="F638">
        <v>1</v>
      </c>
      <c r="G638">
        <f t="shared" si="197"/>
        <v>0.99134592960887336</v>
      </c>
      <c r="H638">
        <f t="shared" si="198"/>
        <v>0.24256229567803045</v>
      </c>
      <c r="I638">
        <f t="shared" si="199"/>
        <v>5.8836467284596267E-2</v>
      </c>
      <c r="J638">
        <f t="shared" si="200"/>
        <v>1.2339082252869038</v>
      </c>
      <c r="K638">
        <f t="shared" si="201"/>
        <v>1.6095190650527256</v>
      </c>
      <c r="L638">
        <f t="shared" si="202"/>
        <v>0.83334460422547096</v>
      </c>
      <c r="M638">
        <f t="shared" si="203"/>
        <v>0.83334460422547096</v>
      </c>
      <c r="N638">
        <f t="shared" si="204"/>
        <v>1</v>
      </c>
      <c r="O638">
        <f t="shared" si="205"/>
        <v>0.46991756095363812</v>
      </c>
      <c r="P638">
        <f t="shared" si="206"/>
        <v>0.61536424398892464</v>
      </c>
      <c r="Q638">
        <f t="shared" si="207"/>
        <v>0.61536424398892464</v>
      </c>
      <c r="R638">
        <f t="shared" si="208"/>
        <v>1</v>
      </c>
      <c r="S638">
        <f t="shared" si="209"/>
        <v>1</v>
      </c>
      <c r="T638">
        <f t="shared" si="190"/>
        <v>0</v>
      </c>
      <c r="U638">
        <f t="shared" si="210"/>
        <v>0.50510198441479126</v>
      </c>
      <c r="V638">
        <f t="shared" si="191"/>
        <v>0.49489801558520874</v>
      </c>
      <c r="W638">
        <f t="shared" si="192"/>
        <v>1</v>
      </c>
      <c r="X638">
        <f t="shared" si="193"/>
        <v>0.7254665565078553</v>
      </c>
      <c r="Y638">
        <f t="shared" si="194"/>
        <v>0.2745334434921447</v>
      </c>
      <c r="Z638">
        <f t="shared" si="195"/>
        <v>1</v>
      </c>
      <c r="AA638">
        <f t="shared" si="196"/>
        <v>1</v>
      </c>
    </row>
    <row r="639" spans="1:27" x14ac:dyDescent="0.2">
      <c r="A639">
        <v>64</v>
      </c>
      <c r="B639">
        <v>0</v>
      </c>
      <c r="C639">
        <v>2</v>
      </c>
      <c r="D639">
        <v>0</v>
      </c>
      <c r="E639">
        <v>2.4128506788252637</v>
      </c>
      <c r="F639">
        <v>0</v>
      </c>
      <c r="G639">
        <f t="shared" si="197"/>
        <v>2.0146274926596561</v>
      </c>
      <c r="H639">
        <f t="shared" si="198"/>
        <v>0.39822318616560759</v>
      </c>
      <c r="I639">
        <f t="shared" si="199"/>
        <v>0.15858170599988816</v>
      </c>
      <c r="J639">
        <f t="shared" si="200"/>
        <v>2.4128506788252637</v>
      </c>
      <c r="K639">
        <f t="shared" si="201"/>
        <v>-1.0279427602754361</v>
      </c>
      <c r="L639">
        <f t="shared" si="202"/>
        <v>0.26348313734287332</v>
      </c>
      <c r="M639">
        <f t="shared" si="203"/>
        <v>0.61377235341638881</v>
      </c>
      <c r="N639">
        <f t="shared" si="204"/>
        <v>1</v>
      </c>
      <c r="O639">
        <f t="shared" si="205"/>
        <v>-0.2558781971132007</v>
      </c>
      <c r="P639">
        <f t="shared" si="206"/>
        <v>0.436377207223137</v>
      </c>
      <c r="Q639">
        <f t="shared" si="207"/>
        <v>0.34683331377206061</v>
      </c>
      <c r="R639">
        <f t="shared" si="208"/>
        <v>1</v>
      </c>
      <c r="S639">
        <f t="shared" si="209"/>
        <v>1</v>
      </c>
      <c r="T639">
        <f t="shared" si="190"/>
        <v>0</v>
      </c>
      <c r="U639">
        <f t="shared" si="210"/>
        <v>0.64363778361545254</v>
      </c>
      <c r="V639">
        <f t="shared" si="191"/>
        <v>0.35636221638454746</v>
      </c>
      <c r="W639">
        <f t="shared" si="192"/>
        <v>1</v>
      </c>
      <c r="X639">
        <f t="shared" si="193"/>
        <v>0.3250960512851489</v>
      </c>
      <c r="Y639">
        <f t="shared" si="194"/>
        <v>0.67490394871485115</v>
      </c>
      <c r="Z639">
        <f t="shared" si="195"/>
        <v>0</v>
      </c>
      <c r="AA639">
        <f t="shared" si="196"/>
        <v>1</v>
      </c>
    </row>
    <row r="640" spans="1:27" x14ac:dyDescent="0.2">
      <c r="A640">
        <v>64</v>
      </c>
      <c r="B640">
        <v>0</v>
      </c>
      <c r="C640">
        <v>3</v>
      </c>
      <c r="D640">
        <v>0</v>
      </c>
      <c r="E640">
        <v>0</v>
      </c>
      <c r="F640">
        <v>0</v>
      </c>
      <c r="G640">
        <f t="shared" si="197"/>
        <v>3.0708734770384685</v>
      </c>
      <c r="H640">
        <f t="shared" si="198"/>
        <v>0</v>
      </c>
      <c r="I640">
        <f t="shared" si="199"/>
        <v>0</v>
      </c>
      <c r="J640">
        <f t="shared" si="200"/>
        <v>3.0708734770384685</v>
      </c>
      <c r="K640">
        <f t="shared" si="201"/>
        <v>-0.97307648833606142</v>
      </c>
      <c r="L640">
        <f t="shared" si="202"/>
        <v>0.27426771771129088</v>
      </c>
      <c r="M640">
        <f t="shared" si="203"/>
        <v>0.44543441085058799</v>
      </c>
      <c r="N640">
        <f t="shared" si="204"/>
        <v>1</v>
      </c>
      <c r="O640">
        <f t="shared" si="205"/>
        <v>2.3770112025950363E-2</v>
      </c>
      <c r="P640">
        <f t="shared" si="206"/>
        <v>0.5059422482192435</v>
      </c>
      <c r="Q640">
        <f t="shared" si="207"/>
        <v>0.17135568724489397</v>
      </c>
      <c r="R640">
        <f t="shared" si="208"/>
        <v>1</v>
      </c>
      <c r="S640">
        <f t="shared" si="209"/>
        <v>1</v>
      </c>
      <c r="T640">
        <f t="shared" si="190"/>
        <v>0</v>
      </c>
      <c r="U640">
        <f t="shared" si="210"/>
        <v>0.82440721618069124</v>
      </c>
      <c r="V640">
        <f t="shared" si="191"/>
        <v>0.17559278381930876</v>
      </c>
      <c r="W640">
        <f t="shared" si="192"/>
        <v>1</v>
      </c>
      <c r="X640">
        <f t="shared" si="193"/>
        <v>0.31494809346321367</v>
      </c>
      <c r="Y640">
        <f t="shared" si="194"/>
        <v>0.68505190653678638</v>
      </c>
      <c r="Z640">
        <f t="shared" si="195"/>
        <v>0</v>
      </c>
      <c r="AA640">
        <f t="shared" si="196"/>
        <v>1</v>
      </c>
    </row>
    <row r="641" spans="1:27" x14ac:dyDescent="0.2">
      <c r="A641">
        <v>64</v>
      </c>
      <c r="B641">
        <v>0</v>
      </c>
      <c r="C641">
        <v>4</v>
      </c>
      <c r="D641">
        <v>1</v>
      </c>
      <c r="E641">
        <v>0</v>
      </c>
      <c r="F641">
        <v>1</v>
      </c>
      <c r="G641">
        <f t="shared" si="197"/>
        <v>4.161145812435759</v>
      </c>
      <c r="H641">
        <f t="shared" si="198"/>
        <v>0</v>
      </c>
      <c r="I641">
        <f t="shared" si="199"/>
        <v>0</v>
      </c>
      <c r="J641">
        <f t="shared" si="200"/>
        <v>4.161145812435759</v>
      </c>
      <c r="K641">
        <f t="shared" si="201"/>
        <v>1.8535936076427078</v>
      </c>
      <c r="L641">
        <f t="shared" si="202"/>
        <v>0.86454848184495059</v>
      </c>
      <c r="M641">
        <f t="shared" si="203"/>
        <v>0.38509964366237581</v>
      </c>
      <c r="N641">
        <f t="shared" si="204"/>
        <v>1</v>
      </c>
      <c r="O641">
        <f t="shared" si="205"/>
        <v>1.7139429107098538</v>
      </c>
      <c r="P641">
        <f t="shared" si="206"/>
        <v>0.84734699877307262</v>
      </c>
      <c r="Q641">
        <f t="shared" si="207"/>
        <v>0.14519772730965819</v>
      </c>
      <c r="R641">
        <f t="shared" si="208"/>
        <v>1</v>
      </c>
      <c r="S641">
        <f t="shared" si="209"/>
        <v>1</v>
      </c>
      <c r="T641">
        <f t="shared" si="190"/>
        <v>0</v>
      </c>
      <c r="U641">
        <f t="shared" si="210"/>
        <v>0.9256630862257762</v>
      </c>
      <c r="V641">
        <f t="shared" si="191"/>
        <v>7.4336913774223801E-2</v>
      </c>
      <c r="W641">
        <f t="shared" si="192"/>
        <v>1</v>
      </c>
      <c r="X641">
        <f t="shared" si="193"/>
        <v>0.86326977668104765</v>
      </c>
      <c r="Y641">
        <f t="shared" si="194"/>
        <v>0.13673022331895235</v>
      </c>
      <c r="Z641">
        <f t="shared" si="195"/>
        <v>1</v>
      </c>
      <c r="AA641">
        <f t="shared" si="196"/>
        <v>1</v>
      </c>
    </row>
    <row r="642" spans="1:27" x14ac:dyDescent="0.2">
      <c r="A642">
        <v>64</v>
      </c>
      <c r="B642">
        <v>0</v>
      </c>
      <c r="C642">
        <v>5</v>
      </c>
      <c r="D642">
        <v>0</v>
      </c>
      <c r="E642">
        <v>5.3809115107222292</v>
      </c>
      <c r="F642">
        <v>0</v>
      </c>
      <c r="G642">
        <f t="shared" si="197"/>
        <v>5.2865406379902842</v>
      </c>
      <c r="H642">
        <f t="shared" si="198"/>
        <v>9.4370872731944999E-2</v>
      </c>
      <c r="I642">
        <f t="shared" si="199"/>
        <v>8.9058616201889602E-3</v>
      </c>
      <c r="J642">
        <f t="shared" si="200"/>
        <v>5.3809115107222292</v>
      </c>
      <c r="K642">
        <f t="shared" si="201"/>
        <v>-0.78046435500185141</v>
      </c>
      <c r="L642">
        <f t="shared" si="202"/>
        <v>0.31421981555733192</v>
      </c>
      <c r="M642">
        <f t="shared" si="203"/>
        <v>0.26409370465958987</v>
      </c>
      <c r="N642">
        <f t="shared" si="204"/>
        <v>1</v>
      </c>
      <c r="O642">
        <f t="shared" si="205"/>
        <v>1.005496325647935</v>
      </c>
      <c r="P642">
        <f t="shared" si="206"/>
        <v>0.73213784848056895</v>
      </c>
      <c r="Q642">
        <f t="shared" si="207"/>
        <v>3.889297563289669E-2</v>
      </c>
      <c r="R642">
        <f t="shared" si="208"/>
        <v>1</v>
      </c>
      <c r="S642">
        <f t="shared" si="209"/>
        <v>1</v>
      </c>
      <c r="T642">
        <f t="shared" si="190"/>
        <v>0</v>
      </c>
      <c r="U642">
        <f t="shared" si="210"/>
        <v>0.98831150606936935</v>
      </c>
      <c r="V642">
        <f t="shared" si="191"/>
        <v>1.168849393063065E-2</v>
      </c>
      <c r="W642">
        <f t="shared" si="192"/>
        <v>1</v>
      </c>
      <c r="X642">
        <f t="shared" si="193"/>
        <v>0.31910464794865628</v>
      </c>
      <c r="Y642">
        <f t="shared" si="194"/>
        <v>0.68089535205134366</v>
      </c>
      <c r="Z642">
        <f t="shared" si="195"/>
        <v>0</v>
      </c>
      <c r="AA642">
        <f t="shared" si="196"/>
        <v>1</v>
      </c>
    </row>
    <row r="643" spans="1:27" x14ac:dyDescent="0.2">
      <c r="A643">
        <v>64</v>
      </c>
      <c r="B643">
        <v>0</v>
      </c>
      <c r="C643">
        <v>6</v>
      </c>
      <c r="D643">
        <v>1</v>
      </c>
      <c r="E643">
        <v>0</v>
      </c>
      <c r="F643">
        <v>1</v>
      </c>
      <c r="G643">
        <f t="shared" si="197"/>
        <v>6.4481894043266221</v>
      </c>
      <c r="H643">
        <f t="shared" si="198"/>
        <v>0</v>
      </c>
      <c r="I643">
        <f t="shared" si="199"/>
        <v>0</v>
      </c>
      <c r="J643">
        <f t="shared" si="200"/>
        <v>6.4481894043266221</v>
      </c>
      <c r="K643">
        <f t="shared" si="201"/>
        <v>2.0442884528526628</v>
      </c>
      <c r="L643">
        <f t="shared" si="202"/>
        <v>0.88536922524834161</v>
      </c>
      <c r="M643">
        <f t="shared" si="203"/>
        <v>0.23382043868742541</v>
      </c>
      <c r="N643">
        <f t="shared" si="204"/>
        <v>1</v>
      </c>
      <c r="O643">
        <f t="shared" si="205"/>
        <v>2.6858968842446505</v>
      </c>
      <c r="P643">
        <f t="shared" si="206"/>
        <v>0.93618930433186209</v>
      </c>
      <c r="Q643">
        <f t="shared" si="207"/>
        <v>3.6411187801157617E-2</v>
      </c>
      <c r="R643">
        <f t="shared" si="208"/>
        <v>1</v>
      </c>
      <c r="S643">
        <f t="shared" si="209"/>
        <v>1</v>
      </c>
      <c r="T643">
        <f t="shared" si="190"/>
        <v>0</v>
      </c>
      <c r="U643">
        <f t="shared" si="210"/>
        <v>0.99816169326369686</v>
      </c>
      <c r="V643">
        <f t="shared" si="191"/>
        <v>1.8383067363031413E-3</v>
      </c>
      <c r="W643">
        <f t="shared" si="192"/>
        <v>1</v>
      </c>
      <c r="X643">
        <f t="shared" si="193"/>
        <v>0.88546264814206033</v>
      </c>
      <c r="Y643">
        <f t="shared" si="194"/>
        <v>0.11453735185793967</v>
      </c>
      <c r="Z643">
        <f t="shared" si="195"/>
        <v>1</v>
      </c>
      <c r="AA643">
        <f t="shared" si="196"/>
        <v>1</v>
      </c>
    </row>
    <row r="644" spans="1:27" x14ac:dyDescent="0.2">
      <c r="A644">
        <v>64</v>
      </c>
      <c r="B644">
        <v>0</v>
      </c>
      <c r="C644">
        <v>7</v>
      </c>
      <c r="D644">
        <v>0</v>
      </c>
      <c r="E644">
        <v>7.7113098456752409</v>
      </c>
      <c r="F644">
        <v>1</v>
      </c>
      <c r="G644">
        <f t="shared" si="197"/>
        <v>7.6472600110941809</v>
      </c>
      <c r="H644">
        <f t="shared" si="198"/>
        <v>6.4049834581060061E-2</v>
      </c>
      <c r="I644">
        <f t="shared" si="199"/>
        <v>4.1023813098611571E-3</v>
      </c>
      <c r="J644">
        <f t="shared" si="200"/>
        <v>7.7113098456752409</v>
      </c>
      <c r="K644">
        <f t="shared" si="201"/>
        <v>-0.58615456950537648</v>
      </c>
      <c r="L644">
        <f t="shared" si="202"/>
        <v>0.35751766022729337</v>
      </c>
      <c r="M644">
        <f t="shared" si="203"/>
        <v>8.3594936152847646E-2</v>
      </c>
      <c r="N644">
        <f t="shared" si="204"/>
        <v>1</v>
      </c>
      <c r="O644">
        <f t="shared" si="205"/>
        <v>1.9958753151904054</v>
      </c>
      <c r="P644">
        <f t="shared" si="206"/>
        <v>0.88036333187491733</v>
      </c>
      <c r="Q644">
        <f t="shared" si="207"/>
        <v>3.2055074610150468E-2</v>
      </c>
      <c r="R644">
        <f t="shared" si="208"/>
        <v>1</v>
      </c>
      <c r="S644">
        <f t="shared" si="209"/>
        <v>1</v>
      </c>
      <c r="T644">
        <f t="shared" si="190"/>
        <v>0</v>
      </c>
      <c r="U644">
        <f t="shared" si="210"/>
        <v>0.99929428831798628</v>
      </c>
      <c r="V644">
        <f t="shared" si="191"/>
        <v>7.0571168201372103E-4</v>
      </c>
      <c r="W644">
        <f t="shared" si="192"/>
        <v>1</v>
      </c>
      <c r="X644">
        <f t="shared" si="193"/>
        <v>0.35788663852566543</v>
      </c>
      <c r="Y644">
        <f t="shared" si="194"/>
        <v>0.64211336147433462</v>
      </c>
      <c r="Z644">
        <f t="shared" si="195"/>
        <v>0</v>
      </c>
      <c r="AA644">
        <f t="shared" si="196"/>
        <v>0</v>
      </c>
    </row>
    <row r="645" spans="1:27" x14ac:dyDescent="0.2">
      <c r="A645">
        <v>64</v>
      </c>
      <c r="B645">
        <v>0</v>
      </c>
      <c r="C645">
        <v>8</v>
      </c>
      <c r="D645">
        <v>0</v>
      </c>
      <c r="E645">
        <v>8.5893147088703863</v>
      </c>
      <c r="F645">
        <v>1</v>
      </c>
      <c r="G645">
        <f t="shared" si="197"/>
        <v>8.8849579811513681</v>
      </c>
      <c r="H645">
        <f t="shared" si="198"/>
        <v>-0.29564327228098186</v>
      </c>
      <c r="I645">
        <f t="shared" si="199"/>
        <v>8.740494444500678E-2</v>
      </c>
      <c r="J645">
        <f t="shared" si="200"/>
        <v>8.5893147088703863</v>
      </c>
      <c r="K645">
        <f t="shared" si="201"/>
        <v>-0.51294608232382755</v>
      </c>
      <c r="L645">
        <f t="shared" si="202"/>
        <v>0.37450314940556151</v>
      </c>
      <c r="M645">
        <f t="shared" si="203"/>
        <v>3.1306566863598277E-2</v>
      </c>
      <c r="N645">
        <f t="shared" si="204"/>
        <v>1</v>
      </c>
      <c r="O645">
        <f t="shared" si="205"/>
        <v>2.3690121974917382</v>
      </c>
      <c r="P645">
        <f t="shared" si="206"/>
        <v>0.91443360180003386</v>
      </c>
      <c r="Q645">
        <f t="shared" si="207"/>
        <v>2.9312237331728708E-2</v>
      </c>
      <c r="R645">
        <f t="shared" si="208"/>
        <v>1</v>
      </c>
      <c r="S645">
        <f t="shared" si="209"/>
        <v>1</v>
      </c>
      <c r="T645">
        <f t="shared" si="190"/>
        <v>0</v>
      </c>
      <c r="U645">
        <f t="shared" si="210"/>
        <v>0.99933921472754939</v>
      </c>
      <c r="V645">
        <f t="shared" si="191"/>
        <v>6.6078527245061469E-4</v>
      </c>
      <c r="W645">
        <f t="shared" si="192"/>
        <v>1</v>
      </c>
      <c r="X645">
        <f t="shared" si="193"/>
        <v>0.37485992749665137</v>
      </c>
      <c r="Y645">
        <f t="shared" si="194"/>
        <v>0.62514007250334869</v>
      </c>
      <c r="Z645">
        <f t="shared" si="195"/>
        <v>0</v>
      </c>
      <c r="AA645">
        <f t="shared" si="196"/>
        <v>0</v>
      </c>
    </row>
    <row r="646" spans="1:27" x14ac:dyDescent="0.2">
      <c r="A646">
        <v>64</v>
      </c>
      <c r="B646">
        <v>0</v>
      </c>
      <c r="C646">
        <v>9</v>
      </c>
      <c r="D646">
        <v>0</v>
      </c>
      <c r="E646">
        <v>10.55776729833388</v>
      </c>
      <c r="F646">
        <v>1</v>
      </c>
      <c r="G646">
        <f t="shared" si="197"/>
        <v>10.162527672575422</v>
      </c>
      <c r="H646">
        <f t="shared" si="198"/>
        <v>0.3952396257584585</v>
      </c>
      <c r="I646">
        <f t="shared" si="199"/>
        <v>0.15621436176968634</v>
      </c>
      <c r="J646">
        <f t="shared" si="200"/>
        <v>10.55776729833388</v>
      </c>
      <c r="K646">
        <f t="shared" si="201"/>
        <v>-0.3488155151663701</v>
      </c>
      <c r="L646">
        <f t="shared" si="202"/>
        <v>0.4136696850081597</v>
      </c>
      <c r="M646">
        <f t="shared" si="203"/>
        <v>1.295057765315159E-2</v>
      </c>
      <c r="N646">
        <f t="shared" si="204"/>
        <v>1</v>
      </c>
      <c r="O646">
        <f t="shared" si="205"/>
        <v>3.2055705048312522</v>
      </c>
      <c r="P646">
        <f t="shared" si="206"/>
        <v>0.961043367860968</v>
      </c>
      <c r="Q646">
        <f t="shared" si="207"/>
        <v>2.8170331284824553E-2</v>
      </c>
      <c r="R646">
        <f t="shared" si="208"/>
        <v>1</v>
      </c>
      <c r="S646">
        <f t="shared" si="209"/>
        <v>1</v>
      </c>
      <c r="T646">
        <f t="shared" si="190"/>
        <v>0</v>
      </c>
      <c r="U646">
        <f t="shared" si="210"/>
        <v>0.99856376323020057</v>
      </c>
      <c r="V646">
        <f t="shared" si="191"/>
        <v>1.436236769799426E-3</v>
      </c>
      <c r="W646">
        <f t="shared" si="192"/>
        <v>1</v>
      </c>
      <c r="X646">
        <f t="shared" si="193"/>
        <v>0.41445584321829348</v>
      </c>
      <c r="Y646">
        <f t="shared" si="194"/>
        <v>0.58554415678170657</v>
      </c>
      <c r="Z646">
        <f t="shared" si="195"/>
        <v>0</v>
      </c>
      <c r="AA646">
        <f t="shared" si="196"/>
        <v>0</v>
      </c>
    </row>
    <row r="647" spans="1:27" x14ac:dyDescent="0.2">
      <c r="A647">
        <v>64</v>
      </c>
      <c r="B647">
        <v>0</v>
      </c>
      <c r="C647">
        <v>10</v>
      </c>
      <c r="D647">
        <v>0</v>
      </c>
      <c r="E647">
        <v>11.683038394662494</v>
      </c>
      <c r="F647">
        <v>1</v>
      </c>
      <c r="G647">
        <f t="shared" si="197"/>
        <v>11.48125352971643</v>
      </c>
      <c r="H647">
        <f t="shared" si="198"/>
        <v>0.20178486494606496</v>
      </c>
      <c r="I647">
        <f t="shared" si="199"/>
        <v>4.0717131721301675E-2</v>
      </c>
      <c r="J647">
        <f t="shared" si="200"/>
        <v>11.683038394662494</v>
      </c>
      <c r="K647">
        <f t="shared" si="201"/>
        <v>-0.25498984507662348</v>
      </c>
      <c r="L647">
        <f t="shared" si="202"/>
        <v>0.43659571164319633</v>
      </c>
      <c r="M647">
        <f t="shared" si="203"/>
        <v>5.6541666666681933E-3</v>
      </c>
      <c r="N647">
        <f t="shared" si="204"/>
        <v>5.6541666666681933E-3</v>
      </c>
      <c r="O647">
        <f t="shared" si="205"/>
        <v>3.6837912598961804</v>
      </c>
      <c r="P647">
        <f t="shared" si="206"/>
        <v>0.97548838723471598</v>
      </c>
      <c r="Q647">
        <f t="shared" si="207"/>
        <v>2.7479831032901168E-2</v>
      </c>
      <c r="R647">
        <f t="shared" si="208"/>
        <v>2.7479831032901168E-2</v>
      </c>
      <c r="S647">
        <f t="shared" si="209"/>
        <v>1.8100000515956165E-2</v>
      </c>
      <c r="T647">
        <f t="shared" si="190"/>
        <v>-1.7423214127508757</v>
      </c>
      <c r="U647">
        <f t="shared" si="210"/>
        <v>0.99305822704701063</v>
      </c>
      <c r="V647">
        <f t="shared" si="191"/>
        <v>6.9417729529893668E-3</v>
      </c>
      <c r="W647">
        <f t="shared" si="192"/>
        <v>1</v>
      </c>
      <c r="X647">
        <f t="shared" si="193"/>
        <v>0.44033658224318162</v>
      </c>
      <c r="Y647">
        <f t="shared" si="194"/>
        <v>0.55966341775681838</v>
      </c>
      <c r="Z647">
        <f t="shared" si="195"/>
        <v>0</v>
      </c>
      <c r="AA647">
        <f t="shared" si="196"/>
        <v>0</v>
      </c>
    </row>
    <row r="648" spans="1:27" x14ac:dyDescent="0.2">
      <c r="A648">
        <v>65</v>
      </c>
      <c r="B648">
        <v>1</v>
      </c>
      <c r="C648">
        <v>1</v>
      </c>
      <c r="D648">
        <v>1</v>
      </c>
      <c r="E648">
        <v>1.0419698427099164</v>
      </c>
      <c r="F648">
        <v>1</v>
      </c>
      <c r="G648">
        <f t="shared" si="197"/>
        <v>0.99134592960887336</v>
      </c>
      <c r="H648">
        <f t="shared" si="198"/>
        <v>5.0623913101043083E-2</v>
      </c>
      <c r="I648">
        <f t="shared" si="199"/>
        <v>2.5627805776619614E-3</v>
      </c>
      <c r="J648">
        <f t="shared" si="200"/>
        <v>1.0419698427099164</v>
      </c>
      <c r="K648">
        <f t="shared" si="201"/>
        <v>1.593515146157106</v>
      </c>
      <c r="L648">
        <f t="shared" si="202"/>
        <v>0.83111008490101013</v>
      </c>
      <c r="M648">
        <f t="shared" si="203"/>
        <v>0.83111008490101013</v>
      </c>
      <c r="N648">
        <f t="shared" si="204"/>
        <v>1</v>
      </c>
      <c r="O648">
        <f t="shared" si="205"/>
        <v>0.38834706781524275</v>
      </c>
      <c r="P648">
        <f t="shared" si="206"/>
        <v>0.59588472627769873</v>
      </c>
      <c r="Q648">
        <f t="shared" si="207"/>
        <v>0.59588472627769873</v>
      </c>
      <c r="R648">
        <f t="shared" si="208"/>
        <v>1</v>
      </c>
      <c r="S648">
        <f t="shared" si="209"/>
        <v>1</v>
      </c>
      <c r="T648">
        <f t="shared" si="190"/>
        <v>0</v>
      </c>
      <c r="U648">
        <f t="shared" si="210"/>
        <v>0.51247010870101539</v>
      </c>
      <c r="V648">
        <f t="shared" si="191"/>
        <v>0.48752989129898461</v>
      </c>
      <c r="W648">
        <f t="shared" si="192"/>
        <v>1</v>
      </c>
      <c r="X648">
        <f t="shared" si="193"/>
        <v>0.71643069138062243</v>
      </c>
      <c r="Y648">
        <f t="shared" si="194"/>
        <v>0.28356930861937757</v>
      </c>
      <c r="Z648">
        <f t="shared" si="195"/>
        <v>1</v>
      </c>
      <c r="AA648">
        <f t="shared" si="196"/>
        <v>1</v>
      </c>
    </row>
    <row r="649" spans="1:27" x14ac:dyDescent="0.2">
      <c r="A649">
        <v>65</v>
      </c>
      <c r="B649">
        <v>0</v>
      </c>
      <c r="C649">
        <v>2</v>
      </c>
      <c r="D649">
        <v>1</v>
      </c>
      <c r="E649">
        <v>2.0546963100131008</v>
      </c>
      <c r="F649">
        <v>1</v>
      </c>
      <c r="G649">
        <f t="shared" si="197"/>
        <v>2.0146274926596561</v>
      </c>
      <c r="H649">
        <f t="shared" si="198"/>
        <v>4.0068817353444697E-2</v>
      </c>
      <c r="I649">
        <f t="shared" si="199"/>
        <v>1.6055101241037109E-3</v>
      </c>
      <c r="J649">
        <f t="shared" si="200"/>
        <v>2.0546963100131008</v>
      </c>
      <c r="K649">
        <f t="shared" si="201"/>
        <v>1.677956788462112</v>
      </c>
      <c r="L649">
        <f t="shared" si="202"/>
        <v>0.84263378663304578</v>
      </c>
      <c r="M649">
        <f t="shared" si="203"/>
        <v>0.70032143794905033</v>
      </c>
      <c r="N649">
        <f t="shared" si="204"/>
        <v>1</v>
      </c>
      <c r="O649">
        <f t="shared" si="205"/>
        <v>0.81873830193482378</v>
      </c>
      <c r="P649">
        <f t="shared" si="206"/>
        <v>0.69396845101285198</v>
      </c>
      <c r="Q649">
        <f t="shared" si="207"/>
        <v>0.41352520047715191</v>
      </c>
      <c r="R649">
        <f t="shared" si="208"/>
        <v>1</v>
      </c>
      <c r="S649">
        <f t="shared" si="209"/>
        <v>1</v>
      </c>
      <c r="T649">
        <f t="shared" ref="T649:T712" si="211">LOG(S649)</f>
        <v>0</v>
      </c>
      <c r="U649">
        <f t="shared" si="210"/>
        <v>0.64031042973107466</v>
      </c>
      <c r="V649">
        <f t="shared" ref="V649:V712" si="212">1-U649</f>
        <v>0.35968957026892534</v>
      </c>
      <c r="W649">
        <f t="shared" ref="W649:W712" si="213">IF(U649&gt;V649,1,2)</f>
        <v>1</v>
      </c>
      <c r="X649">
        <f t="shared" ref="X649:X712" si="214">U649*L649+V649*P649</f>
        <v>0.78916041594993269</v>
      </c>
      <c r="Y649">
        <f t="shared" ref="Y649:Y712" si="215">1-X649</f>
        <v>0.21083958405006731</v>
      </c>
      <c r="Z649">
        <f t="shared" ref="Z649:Z712" si="216">IF(X649&gt;Y649,1,0)</f>
        <v>1</v>
      </c>
      <c r="AA649">
        <f t="shared" ref="AA649:AA712" si="217">IF(Z649=F649,1,0)</f>
        <v>1</v>
      </c>
    </row>
    <row r="650" spans="1:27" x14ac:dyDescent="0.2">
      <c r="A650">
        <v>65</v>
      </c>
      <c r="B650">
        <v>0</v>
      </c>
      <c r="C650">
        <v>3</v>
      </c>
      <c r="D650">
        <v>0</v>
      </c>
      <c r="E650">
        <v>2.959128265128431</v>
      </c>
      <c r="F650">
        <v>0</v>
      </c>
      <c r="G650">
        <f t="shared" ref="G650:G713" si="218">IF(B650=1,$B$3,$A$3*G649+$B$3)</f>
        <v>3.0708734770384685</v>
      </c>
      <c r="H650">
        <f t="shared" ref="H650:H713" si="219">IF((1-B650)*(1-F649),0,E650-G650)</f>
        <v>-0.1117452119100375</v>
      </c>
      <c r="I650">
        <f t="shared" ref="I650:I713" si="220">H650^2</f>
        <v>1.2486992384819188E-2</v>
      </c>
      <c r="J650">
        <f t="shared" ref="J650:J713" si="221">IF((1-F649)*(1-B650),G650,E650)</f>
        <v>2.959128265128431</v>
      </c>
      <c r="K650">
        <f t="shared" ref="K650:K713" si="222">$G$2*$D650+$H$2*$J650+$I$2</f>
        <v>-0.98239386031956621</v>
      </c>
      <c r="L650">
        <f t="shared" ref="L650:L713" si="223">1-1/(1+EXP(K650))</f>
        <v>0.27241704777046172</v>
      </c>
      <c r="M650">
        <f t="shared" ref="M650:M713" si="224">IF($B650=1,1,M649)*($F650*L650+(1-$F650)*(1-L650))</f>
        <v>0.5095419393326055</v>
      </c>
      <c r="N650">
        <f t="shared" ref="N650:N713" si="225">IF($B651=1,M650,1)</f>
        <v>1</v>
      </c>
      <c r="O650">
        <f t="shared" ref="O650:O713" si="226">$G$3*$D650+$H$3*$J650+$I$3</f>
        <v>-2.3719670470784715E-2</v>
      </c>
      <c r="P650">
        <f t="shared" ref="P650:P713" si="227">1-1/(1+EXP(O650))</f>
        <v>0.49407036039221741</v>
      </c>
      <c r="Q650">
        <f t="shared" ref="Q650:Q713" si="228">IF($B650=1,1,Q649)*($F650*P650+(1-$F650)*(1-P650))</f>
        <v>0.2092146556461415</v>
      </c>
      <c r="R650">
        <f t="shared" ref="R650:R713" si="229">IF($B651=1,Q650,1)</f>
        <v>1</v>
      </c>
      <c r="S650">
        <f t="shared" ref="S650:S713" si="230">$L$2*N650+(1-$L$2)*R650</f>
        <v>1</v>
      </c>
      <c r="T650">
        <f t="shared" si="211"/>
        <v>0</v>
      </c>
      <c r="U650">
        <f t="shared" si="210"/>
        <v>0.81258012882879349</v>
      </c>
      <c r="V650">
        <f t="shared" si="212"/>
        <v>0.18741987117120651</v>
      </c>
      <c r="W650">
        <f t="shared" si="213"/>
        <v>1</v>
      </c>
      <c r="X650">
        <f t="shared" si="214"/>
        <v>0.31395928306670229</v>
      </c>
      <c r="Y650">
        <f t="shared" si="215"/>
        <v>0.68604071693329771</v>
      </c>
      <c r="Z650">
        <f t="shared" si="216"/>
        <v>0</v>
      </c>
      <c r="AA650">
        <f t="shared" si="217"/>
        <v>1</v>
      </c>
    </row>
    <row r="651" spans="1:27" x14ac:dyDescent="0.2">
      <c r="A651">
        <v>65</v>
      </c>
      <c r="B651">
        <v>0</v>
      </c>
      <c r="C651">
        <v>4</v>
      </c>
      <c r="D651">
        <v>1</v>
      </c>
      <c r="E651">
        <v>0</v>
      </c>
      <c r="F651">
        <v>1</v>
      </c>
      <c r="G651">
        <f t="shared" si="218"/>
        <v>4.161145812435759</v>
      </c>
      <c r="H651">
        <f t="shared" si="219"/>
        <v>0</v>
      </c>
      <c r="I651">
        <f t="shared" si="220"/>
        <v>0</v>
      </c>
      <c r="J651">
        <f t="shared" si="221"/>
        <v>4.161145812435759</v>
      </c>
      <c r="K651">
        <f t="shared" si="222"/>
        <v>1.8535936076427078</v>
      </c>
      <c r="L651">
        <f t="shared" si="223"/>
        <v>0.86454848184495059</v>
      </c>
      <c r="M651">
        <f t="shared" si="224"/>
        <v>0.44052371008633601</v>
      </c>
      <c r="N651">
        <f t="shared" si="225"/>
        <v>1</v>
      </c>
      <c r="O651">
        <f t="shared" si="226"/>
        <v>1.7139429107098538</v>
      </c>
      <c r="P651">
        <f t="shared" si="227"/>
        <v>0.84734699877307262</v>
      </c>
      <c r="Q651">
        <f t="shared" si="228"/>
        <v>0.17727741056109989</v>
      </c>
      <c r="R651">
        <f t="shared" si="229"/>
        <v>1</v>
      </c>
      <c r="S651">
        <f t="shared" si="230"/>
        <v>1</v>
      </c>
      <c r="T651">
        <f t="shared" si="211"/>
        <v>0</v>
      </c>
      <c r="U651">
        <f t="shared" si="210"/>
        <v>0.91506521439734201</v>
      </c>
      <c r="V651">
        <f t="shared" si="212"/>
        <v>8.4934785602657992E-2</v>
      </c>
      <c r="W651">
        <f t="shared" si="213"/>
        <v>1</v>
      </c>
      <c r="X651">
        <f t="shared" si="214"/>
        <v>0.86308747756819293</v>
      </c>
      <c r="Y651">
        <f t="shared" si="215"/>
        <v>0.13691252243180707</v>
      </c>
      <c r="Z651">
        <f t="shared" si="216"/>
        <v>1</v>
      </c>
      <c r="AA651">
        <f t="shared" si="217"/>
        <v>1</v>
      </c>
    </row>
    <row r="652" spans="1:27" x14ac:dyDescent="0.2">
      <c r="A652">
        <v>65</v>
      </c>
      <c r="B652">
        <v>0</v>
      </c>
      <c r="C652">
        <v>5</v>
      </c>
      <c r="D652">
        <v>0</v>
      </c>
      <c r="E652">
        <v>5.3933536268822602</v>
      </c>
      <c r="F652">
        <v>0</v>
      </c>
      <c r="G652">
        <f t="shared" si="218"/>
        <v>5.2865406379902842</v>
      </c>
      <c r="H652">
        <f t="shared" si="219"/>
        <v>0.10681298889197599</v>
      </c>
      <c r="I652">
        <f t="shared" si="220"/>
        <v>1.1409014596037386E-2</v>
      </c>
      <c r="J652">
        <f t="shared" si="221"/>
        <v>5.3933536268822602</v>
      </c>
      <c r="K652">
        <f t="shared" si="222"/>
        <v>-0.77942692509730827</v>
      </c>
      <c r="L652">
        <f t="shared" si="223"/>
        <v>0.31444340996461773</v>
      </c>
      <c r="M652">
        <f t="shared" si="224"/>
        <v>0.30200393251652385</v>
      </c>
      <c r="N652">
        <f t="shared" si="225"/>
        <v>1</v>
      </c>
      <c r="O652">
        <f t="shared" si="226"/>
        <v>1.0107840098371661</v>
      </c>
      <c r="P652">
        <f t="shared" si="227"/>
        <v>0.73317355319304511</v>
      </c>
      <c r="Q652">
        <f t="shared" si="228"/>
        <v>4.7302301559156018E-2</v>
      </c>
      <c r="R652">
        <f t="shared" si="229"/>
        <v>1</v>
      </c>
      <c r="S652">
        <f t="shared" si="230"/>
        <v>1</v>
      </c>
      <c r="T652">
        <f t="shared" si="211"/>
        <v>0</v>
      </c>
      <c r="U652">
        <f t="shared" si="210"/>
        <v>0.98567037170152449</v>
      </c>
      <c r="V652">
        <f t="shared" si="212"/>
        <v>1.4329628298475505E-2</v>
      </c>
      <c r="W652">
        <f t="shared" si="213"/>
        <v>1</v>
      </c>
      <c r="X652">
        <f t="shared" si="214"/>
        <v>0.32044365727444851</v>
      </c>
      <c r="Y652">
        <f t="shared" si="215"/>
        <v>0.67955634272555154</v>
      </c>
      <c r="Z652">
        <f t="shared" si="216"/>
        <v>0</v>
      </c>
      <c r="AA652">
        <f t="shared" si="217"/>
        <v>1</v>
      </c>
    </row>
    <row r="653" spans="1:27" x14ac:dyDescent="0.2">
      <c r="A653">
        <v>65</v>
      </c>
      <c r="B653">
        <v>0</v>
      </c>
      <c r="C653">
        <v>6</v>
      </c>
      <c r="D653">
        <v>1</v>
      </c>
      <c r="E653">
        <v>0</v>
      </c>
      <c r="F653">
        <v>1</v>
      </c>
      <c r="G653">
        <f t="shared" si="218"/>
        <v>6.4481894043266221</v>
      </c>
      <c r="H653">
        <f t="shared" si="219"/>
        <v>0</v>
      </c>
      <c r="I653">
        <f t="shared" si="220"/>
        <v>0</v>
      </c>
      <c r="J653">
        <f t="shared" si="221"/>
        <v>6.4481894043266221</v>
      </c>
      <c r="K653">
        <f t="shared" si="222"/>
        <v>2.0442884528526628</v>
      </c>
      <c r="L653">
        <f t="shared" si="223"/>
        <v>0.88536922524834161</v>
      </c>
      <c r="M653">
        <f t="shared" si="224"/>
        <v>0.26738498775410718</v>
      </c>
      <c r="N653">
        <f t="shared" si="225"/>
        <v>1</v>
      </c>
      <c r="O653">
        <f t="shared" si="226"/>
        <v>2.6858968842446505</v>
      </c>
      <c r="P653">
        <f t="shared" si="227"/>
        <v>0.93618930433186209</v>
      </c>
      <c r="Q653">
        <f t="shared" si="228"/>
        <v>4.4283908789962231E-2</v>
      </c>
      <c r="R653">
        <f t="shared" si="229"/>
        <v>1</v>
      </c>
      <c r="S653">
        <f t="shared" si="230"/>
        <v>1</v>
      </c>
      <c r="T653">
        <f t="shared" si="211"/>
        <v>0</v>
      </c>
      <c r="U653">
        <f t="shared" si="210"/>
        <v>0.99759802914904039</v>
      </c>
      <c r="V653">
        <f t="shared" si="212"/>
        <v>2.4019708509596116E-3</v>
      </c>
      <c r="W653">
        <f t="shared" si="213"/>
        <v>1</v>
      </c>
      <c r="X653">
        <f t="shared" si="214"/>
        <v>0.88549129359694367</v>
      </c>
      <c r="Y653">
        <f t="shared" si="215"/>
        <v>0.11450870640305633</v>
      </c>
      <c r="Z653">
        <f t="shared" si="216"/>
        <v>1</v>
      </c>
      <c r="AA653">
        <f t="shared" si="217"/>
        <v>1</v>
      </c>
    </row>
    <row r="654" spans="1:27" x14ac:dyDescent="0.2">
      <c r="A654">
        <v>65</v>
      </c>
      <c r="B654">
        <v>0</v>
      </c>
      <c r="C654">
        <v>7</v>
      </c>
      <c r="D654">
        <v>1</v>
      </c>
      <c r="E654">
        <v>7.7258281143650285</v>
      </c>
      <c r="F654">
        <v>1</v>
      </c>
      <c r="G654">
        <f t="shared" si="218"/>
        <v>7.6472600110941809</v>
      </c>
      <c r="H654">
        <f t="shared" si="219"/>
        <v>7.8568103270847622E-2</v>
      </c>
      <c r="I654">
        <f t="shared" si="220"/>
        <v>6.1729468515785771E-3</v>
      </c>
      <c r="J654">
        <f t="shared" si="221"/>
        <v>7.7258281143650285</v>
      </c>
      <c r="K654">
        <f t="shared" si="222"/>
        <v>2.1508186112234466</v>
      </c>
      <c r="L654">
        <f t="shared" si="223"/>
        <v>0.89574524823140511</v>
      </c>
      <c r="M654">
        <f t="shared" si="224"/>
        <v>0.23950883222915395</v>
      </c>
      <c r="N654">
        <f t="shared" si="225"/>
        <v>1</v>
      </c>
      <c r="O654">
        <f t="shared" si="226"/>
        <v>3.2288712400316388</v>
      </c>
      <c r="P654">
        <f t="shared" si="227"/>
        <v>0.96190641393941523</v>
      </c>
      <c r="Q654">
        <f t="shared" si="228"/>
        <v>4.2596975899372717E-2</v>
      </c>
      <c r="R654">
        <f t="shared" si="229"/>
        <v>1</v>
      </c>
      <c r="S654">
        <f t="shared" si="230"/>
        <v>1</v>
      </c>
      <c r="T654">
        <f t="shared" si="211"/>
        <v>0</v>
      </c>
      <c r="U654">
        <f t="shared" si="210"/>
        <v>0.99957196089200107</v>
      </c>
      <c r="V654">
        <f t="shared" si="212"/>
        <v>4.280391079989343E-4</v>
      </c>
      <c r="W654">
        <f t="shared" si="213"/>
        <v>1</v>
      </c>
      <c r="X654">
        <f t="shared" si="214"/>
        <v>0.89577356779775896</v>
      </c>
      <c r="Y654">
        <f t="shared" si="215"/>
        <v>0.10422643220224104</v>
      </c>
      <c r="Z654">
        <f t="shared" si="216"/>
        <v>1</v>
      </c>
      <c r="AA654">
        <f t="shared" si="217"/>
        <v>1</v>
      </c>
    </row>
    <row r="655" spans="1:27" x14ac:dyDescent="0.2">
      <c r="A655">
        <v>65</v>
      </c>
      <c r="B655">
        <v>0</v>
      </c>
      <c r="C655">
        <v>8</v>
      </c>
      <c r="D655">
        <v>1</v>
      </c>
      <c r="E655">
        <v>8.8121166344496995</v>
      </c>
      <c r="F655">
        <v>1</v>
      </c>
      <c r="G655">
        <f t="shared" si="218"/>
        <v>8.8849579811513681</v>
      </c>
      <c r="H655">
        <f t="shared" si="219"/>
        <v>-7.2841346701668641E-2</v>
      </c>
      <c r="I655">
        <f t="shared" si="220"/>
        <v>5.3058617893126927E-3</v>
      </c>
      <c r="J655">
        <f t="shared" si="221"/>
        <v>8.8121166344496995</v>
      </c>
      <c r="K655">
        <f t="shared" si="222"/>
        <v>2.2413938944954337</v>
      </c>
      <c r="L655">
        <f t="shared" si="223"/>
        <v>0.90390560051945235</v>
      </c>
      <c r="M655">
        <f t="shared" si="224"/>
        <v>0.21649337482580616</v>
      </c>
      <c r="N655">
        <f t="shared" si="225"/>
        <v>1</v>
      </c>
      <c r="O655">
        <f t="shared" si="226"/>
        <v>3.6905250743726832</v>
      </c>
      <c r="P655">
        <f t="shared" si="227"/>
        <v>0.97564888359101987</v>
      </c>
      <c r="Q655">
        <f t="shared" si="228"/>
        <v>4.1559691980576574E-2</v>
      </c>
      <c r="R655">
        <f t="shared" si="229"/>
        <v>1</v>
      </c>
      <c r="S655">
        <f t="shared" si="230"/>
        <v>1</v>
      </c>
      <c r="T655">
        <f t="shared" si="211"/>
        <v>0</v>
      </c>
      <c r="U655">
        <f t="shared" si="210"/>
        <v>0.99991780197264746</v>
      </c>
      <c r="V655">
        <f t="shared" si="212"/>
        <v>8.2198027352542447E-5</v>
      </c>
      <c r="W655">
        <f t="shared" si="213"/>
        <v>1</v>
      </c>
      <c r="X655">
        <f t="shared" si="214"/>
        <v>0.90391149767579659</v>
      </c>
      <c r="Y655">
        <f t="shared" si="215"/>
        <v>9.6088502324203406E-2</v>
      </c>
      <c r="Z655">
        <f t="shared" si="216"/>
        <v>1</v>
      </c>
      <c r="AA655">
        <f t="shared" si="217"/>
        <v>1</v>
      </c>
    </row>
    <row r="656" spans="1:27" x14ac:dyDescent="0.2">
      <c r="A656">
        <v>65</v>
      </c>
      <c r="B656">
        <v>0</v>
      </c>
      <c r="C656">
        <v>9</v>
      </c>
      <c r="D656">
        <v>1</v>
      </c>
      <c r="E656">
        <v>10.360412522266792</v>
      </c>
      <c r="F656">
        <v>1</v>
      </c>
      <c r="G656">
        <f t="shared" si="218"/>
        <v>10.162527672575422</v>
      </c>
      <c r="H656">
        <f t="shared" si="219"/>
        <v>0.19788484969136988</v>
      </c>
      <c r="I656">
        <f t="shared" si="220"/>
        <v>3.9158413737376052E-2</v>
      </c>
      <c r="J656">
        <f t="shared" si="221"/>
        <v>10.360412522266792</v>
      </c>
      <c r="K656">
        <f t="shared" si="222"/>
        <v>2.3704915845059613</v>
      </c>
      <c r="L656">
        <f t="shared" si="223"/>
        <v>0.91454928517837786</v>
      </c>
      <c r="M656">
        <f t="shared" si="224"/>
        <v>0.19799386119279566</v>
      </c>
      <c r="N656">
        <f t="shared" si="225"/>
        <v>1</v>
      </c>
      <c r="O656">
        <f t="shared" si="226"/>
        <v>4.3485240498654161</v>
      </c>
      <c r="P656">
        <f t="shared" si="227"/>
        <v>0.98723906975043774</v>
      </c>
      <c r="Q656">
        <f t="shared" si="228"/>
        <v>4.1029351650019141E-2</v>
      </c>
      <c r="R656">
        <f t="shared" si="229"/>
        <v>1</v>
      </c>
      <c r="S656">
        <f t="shared" si="230"/>
        <v>1</v>
      </c>
      <c r="T656">
        <f t="shared" si="211"/>
        <v>0</v>
      </c>
      <c r="U656">
        <f t="shared" si="210"/>
        <v>0.99998296537310516</v>
      </c>
      <c r="V656">
        <f t="shared" si="212"/>
        <v>1.7034626894840699E-5</v>
      </c>
      <c r="W656">
        <f t="shared" si="213"/>
        <v>1</v>
      </c>
      <c r="X656">
        <f t="shared" si="214"/>
        <v>0.91455052342173715</v>
      </c>
      <c r="Y656">
        <f t="shared" si="215"/>
        <v>8.5449476578262851E-2</v>
      </c>
      <c r="Z656">
        <f t="shared" si="216"/>
        <v>1</v>
      </c>
      <c r="AA656">
        <f t="shared" si="217"/>
        <v>1</v>
      </c>
    </row>
    <row r="657" spans="1:27" x14ac:dyDescent="0.2">
      <c r="A657">
        <v>65</v>
      </c>
      <c r="B657">
        <v>0</v>
      </c>
      <c r="C657">
        <v>10</v>
      </c>
      <c r="D657">
        <v>1</v>
      </c>
      <c r="E657">
        <v>11.045201622605589</v>
      </c>
      <c r="F657">
        <v>1</v>
      </c>
      <c r="G657">
        <f t="shared" si="218"/>
        <v>11.48125352971643</v>
      </c>
      <c r="H657">
        <f t="shared" si="219"/>
        <v>-0.43605190711084063</v>
      </c>
      <c r="I657">
        <f t="shared" si="220"/>
        <v>0.1901412656950012</v>
      </c>
      <c r="J657">
        <f t="shared" si="221"/>
        <v>11.045201622605589</v>
      </c>
      <c r="K657">
        <f t="shared" si="222"/>
        <v>2.4275896441815998</v>
      </c>
      <c r="L657">
        <f t="shared" si="223"/>
        <v>0.91890710194673053</v>
      </c>
      <c r="M657">
        <f t="shared" si="224"/>
        <v>0.1819379651919151</v>
      </c>
      <c r="N657">
        <f t="shared" si="225"/>
        <v>0.1819379651919151</v>
      </c>
      <c r="O657">
        <f t="shared" si="226"/>
        <v>4.639547574501135</v>
      </c>
      <c r="P657">
        <f t="shared" si="227"/>
        <v>0.99043039417747081</v>
      </c>
      <c r="Q657">
        <f t="shared" si="228"/>
        <v>4.063671692757452E-2</v>
      </c>
      <c r="R657">
        <f t="shared" si="229"/>
        <v>4.063671692757452E-2</v>
      </c>
      <c r="S657">
        <f t="shared" si="230"/>
        <v>0.10136255501948684</v>
      </c>
      <c r="T657">
        <f t="shared" si="211"/>
        <v>-0.99412245083890982</v>
      </c>
      <c r="U657">
        <f t="shared" si="210"/>
        <v>0.99999619518406391</v>
      </c>
      <c r="V657">
        <f t="shared" si="212"/>
        <v>3.8048159360926093E-6</v>
      </c>
      <c r="W657">
        <f t="shared" si="213"/>
        <v>1</v>
      </c>
      <c r="X657">
        <f t="shared" si="214"/>
        <v>0.91890737407969258</v>
      </c>
      <c r="Y657">
        <f t="shared" si="215"/>
        <v>8.1092625920307415E-2</v>
      </c>
      <c r="Z657">
        <f t="shared" si="216"/>
        <v>1</v>
      </c>
      <c r="AA657">
        <f t="shared" si="217"/>
        <v>1</v>
      </c>
    </row>
    <row r="658" spans="1:27" x14ac:dyDescent="0.2">
      <c r="A658">
        <v>66</v>
      </c>
      <c r="B658">
        <v>1</v>
      </c>
      <c r="C658">
        <v>1</v>
      </c>
      <c r="D658">
        <v>1</v>
      </c>
      <c r="E658">
        <v>1.0687305276867747</v>
      </c>
      <c r="F658">
        <v>0</v>
      </c>
      <c r="G658">
        <f t="shared" si="218"/>
        <v>0.99134592960887336</v>
      </c>
      <c r="H658">
        <f t="shared" si="219"/>
        <v>7.7384598077901323E-2</v>
      </c>
      <c r="I658">
        <f t="shared" si="220"/>
        <v>5.9883760196783294E-3</v>
      </c>
      <c r="J658">
        <f t="shared" si="221"/>
        <v>1.0687305276867747</v>
      </c>
      <c r="K658">
        <f t="shared" si="222"/>
        <v>1.5957464655326823</v>
      </c>
      <c r="L658">
        <f t="shared" si="223"/>
        <v>0.83142305516951909</v>
      </c>
      <c r="M658">
        <f t="shared" si="224"/>
        <v>0.16857694483048091</v>
      </c>
      <c r="N658">
        <f t="shared" si="225"/>
        <v>1</v>
      </c>
      <c r="O658">
        <f t="shared" si="226"/>
        <v>0.39971989612074355</v>
      </c>
      <c r="P658">
        <f t="shared" si="227"/>
        <v>0.59862036028562127</v>
      </c>
      <c r="Q658">
        <f t="shared" si="228"/>
        <v>0.40137963971437873</v>
      </c>
      <c r="R658">
        <f t="shared" si="229"/>
        <v>1</v>
      </c>
      <c r="S658">
        <f t="shared" si="230"/>
        <v>1</v>
      </c>
      <c r="T658">
        <f t="shared" si="211"/>
        <v>0</v>
      </c>
      <c r="U658">
        <f t="shared" si="210"/>
        <v>0.24042704777969751</v>
      </c>
      <c r="V658">
        <f t="shared" si="212"/>
        <v>0.75957295222030252</v>
      </c>
      <c r="W658">
        <f t="shared" si="213"/>
        <v>2</v>
      </c>
      <c r="X658">
        <f t="shared" si="214"/>
        <v>0.65459242493171454</v>
      </c>
      <c r="Y658">
        <f t="shared" si="215"/>
        <v>0.34540757506828546</v>
      </c>
      <c r="Z658">
        <f t="shared" si="216"/>
        <v>1</v>
      </c>
      <c r="AA658">
        <f t="shared" si="217"/>
        <v>0</v>
      </c>
    </row>
    <row r="659" spans="1:27" x14ac:dyDescent="0.2">
      <c r="A659">
        <v>66</v>
      </c>
      <c r="B659">
        <v>0</v>
      </c>
      <c r="C659">
        <v>2</v>
      </c>
      <c r="D659">
        <v>1</v>
      </c>
      <c r="E659">
        <v>0</v>
      </c>
      <c r="F659">
        <v>0</v>
      </c>
      <c r="G659">
        <f t="shared" si="218"/>
        <v>2.0146274926596561</v>
      </c>
      <c r="H659">
        <f t="shared" si="219"/>
        <v>0</v>
      </c>
      <c r="I659">
        <f t="shared" si="220"/>
        <v>0</v>
      </c>
      <c r="J659">
        <f t="shared" si="221"/>
        <v>2.0146274926596561</v>
      </c>
      <c r="K659">
        <f t="shared" si="222"/>
        <v>1.6746158303141989</v>
      </c>
      <c r="L659">
        <f t="shared" si="223"/>
        <v>0.84219026130380903</v>
      </c>
      <c r="M659">
        <f t="shared" si="224"/>
        <v>2.6603083613900395E-2</v>
      </c>
      <c r="N659">
        <f t="shared" si="225"/>
        <v>1</v>
      </c>
      <c r="O659">
        <f t="shared" si="226"/>
        <v>0.80170974752527635</v>
      </c>
      <c r="P659">
        <f t="shared" si="227"/>
        <v>0.69034009385872042</v>
      </c>
      <c r="Q659">
        <f t="shared" si="228"/>
        <v>0.12429118156097513</v>
      </c>
      <c r="R659">
        <f t="shared" si="229"/>
        <v>1</v>
      </c>
      <c r="S659">
        <f t="shared" si="230"/>
        <v>1</v>
      </c>
      <c r="T659">
        <f t="shared" si="211"/>
        <v>0</v>
      </c>
      <c r="U659">
        <f t="shared" ref="U659:U722" si="231">IF(B659=1,M659*$L$2/(M659*$L$2+Q659*(1-$L$2)),M659*U658/(M659*U658+Q659*(1-U658)))</f>
        <v>6.3450661827435445E-2</v>
      </c>
      <c r="V659">
        <f t="shared" si="212"/>
        <v>0.93654933817256458</v>
      </c>
      <c r="W659">
        <f t="shared" si="213"/>
        <v>2</v>
      </c>
      <c r="X659">
        <f t="shared" si="214"/>
        <v>0.69997508748171811</v>
      </c>
      <c r="Y659">
        <f t="shared" si="215"/>
        <v>0.30002491251828189</v>
      </c>
      <c r="Z659">
        <f t="shared" si="216"/>
        <v>1</v>
      </c>
      <c r="AA659">
        <f t="shared" si="217"/>
        <v>0</v>
      </c>
    </row>
    <row r="660" spans="1:27" x14ac:dyDescent="0.2">
      <c r="A660">
        <v>66</v>
      </c>
      <c r="B660">
        <v>0</v>
      </c>
      <c r="C660">
        <v>3</v>
      </c>
      <c r="D660">
        <v>0</v>
      </c>
      <c r="E660">
        <v>0</v>
      </c>
      <c r="F660">
        <v>1</v>
      </c>
      <c r="G660">
        <f t="shared" si="218"/>
        <v>3.0708734770384685</v>
      </c>
      <c r="H660">
        <f t="shared" si="219"/>
        <v>0</v>
      </c>
      <c r="I660">
        <f t="shared" si="220"/>
        <v>0</v>
      </c>
      <c r="J660">
        <f t="shared" si="221"/>
        <v>3.0708734770384685</v>
      </c>
      <c r="K660">
        <f t="shared" si="222"/>
        <v>-0.97307648833606142</v>
      </c>
      <c r="L660">
        <f t="shared" si="223"/>
        <v>0.27426771771129088</v>
      </c>
      <c r="M660">
        <f t="shared" si="224"/>
        <v>7.2963670268671021E-3</v>
      </c>
      <c r="N660">
        <f t="shared" si="225"/>
        <v>1</v>
      </c>
      <c r="O660">
        <f t="shared" si="226"/>
        <v>2.3770112025950363E-2</v>
      </c>
      <c r="P660">
        <f t="shared" si="227"/>
        <v>0.5059422482192435</v>
      </c>
      <c r="Q660">
        <f t="shared" si="228"/>
        <v>6.2884159832785932E-2</v>
      </c>
      <c r="R660">
        <f t="shared" si="229"/>
        <v>1</v>
      </c>
      <c r="S660">
        <f t="shared" si="230"/>
        <v>1</v>
      </c>
      <c r="T660">
        <f t="shared" si="211"/>
        <v>0</v>
      </c>
      <c r="U660">
        <f t="shared" si="231"/>
        <v>7.7995638530348266E-3</v>
      </c>
      <c r="V660">
        <f t="shared" si="212"/>
        <v>0.99220043614696518</v>
      </c>
      <c r="W660">
        <f t="shared" si="213"/>
        <v>2</v>
      </c>
      <c r="X660">
        <f t="shared" si="214"/>
        <v>0.50413528792542495</v>
      </c>
      <c r="Y660">
        <f t="shared" si="215"/>
        <v>0.49586471207457505</v>
      </c>
      <c r="Z660">
        <f t="shared" si="216"/>
        <v>1</v>
      </c>
      <c r="AA660">
        <f t="shared" si="217"/>
        <v>1</v>
      </c>
    </row>
    <row r="661" spans="1:27" x14ac:dyDescent="0.2">
      <c r="A661">
        <v>66</v>
      </c>
      <c r="B661">
        <v>0</v>
      </c>
      <c r="C661">
        <v>4</v>
      </c>
      <c r="D661">
        <v>1</v>
      </c>
      <c r="E661">
        <v>4.4910103267229822</v>
      </c>
      <c r="F661">
        <v>0</v>
      </c>
      <c r="G661">
        <f t="shared" si="218"/>
        <v>4.161145812435759</v>
      </c>
      <c r="H661">
        <f t="shared" si="219"/>
        <v>0.32986451428722319</v>
      </c>
      <c r="I661">
        <f t="shared" si="220"/>
        <v>0.10881059778594566</v>
      </c>
      <c r="J661">
        <f t="shared" si="221"/>
        <v>4.4910103267229822</v>
      </c>
      <c r="K661">
        <f t="shared" si="222"/>
        <v>1.8810978767853226</v>
      </c>
      <c r="L661">
        <f t="shared" si="223"/>
        <v>0.867737179959987</v>
      </c>
      <c r="M661">
        <f t="shared" si="224"/>
        <v>9.6503807902040815E-4</v>
      </c>
      <c r="N661">
        <f t="shared" si="225"/>
        <v>1</v>
      </c>
      <c r="O661">
        <f t="shared" si="226"/>
        <v>1.8541296244770884</v>
      </c>
      <c r="P661">
        <f t="shared" si="227"/>
        <v>0.86461123951247121</v>
      </c>
      <c r="Q661">
        <f t="shared" si="228"/>
        <v>8.5138084540605334E-3</v>
      </c>
      <c r="R661">
        <f t="shared" si="229"/>
        <v>1</v>
      </c>
      <c r="S661">
        <f t="shared" si="230"/>
        <v>1</v>
      </c>
      <c r="T661">
        <f t="shared" si="211"/>
        <v>0</v>
      </c>
      <c r="U661">
        <f t="shared" si="231"/>
        <v>8.9023503769195054E-4</v>
      </c>
      <c r="V661">
        <f t="shared" si="212"/>
        <v>0.99910976496230808</v>
      </c>
      <c r="W661">
        <f t="shared" si="213"/>
        <v>2</v>
      </c>
      <c r="X661">
        <f t="shared" si="214"/>
        <v>0.86461402233418327</v>
      </c>
      <c r="Y661">
        <f t="shared" si="215"/>
        <v>0.13538597766581673</v>
      </c>
      <c r="Z661">
        <f t="shared" si="216"/>
        <v>1</v>
      </c>
      <c r="AA661">
        <f t="shared" si="217"/>
        <v>0</v>
      </c>
    </row>
    <row r="662" spans="1:27" x14ac:dyDescent="0.2">
      <c r="A662">
        <v>66</v>
      </c>
      <c r="B662">
        <v>0</v>
      </c>
      <c r="C662">
        <v>5</v>
      </c>
      <c r="D662">
        <v>0</v>
      </c>
      <c r="E662">
        <v>0</v>
      </c>
      <c r="F662">
        <v>1</v>
      </c>
      <c r="G662">
        <f t="shared" si="218"/>
        <v>5.2865406379902842</v>
      </c>
      <c r="H662">
        <f t="shared" si="219"/>
        <v>0</v>
      </c>
      <c r="I662">
        <f t="shared" si="220"/>
        <v>0</v>
      </c>
      <c r="J662">
        <f t="shared" si="221"/>
        <v>5.2865406379902842</v>
      </c>
      <c r="K662">
        <f t="shared" si="222"/>
        <v>-0.78833304584436747</v>
      </c>
      <c r="L662">
        <f t="shared" si="223"/>
        <v>0.3125267088201561</v>
      </c>
      <c r="M662">
        <f t="shared" si="224"/>
        <v>3.016001747223739E-4</v>
      </c>
      <c r="N662">
        <f t="shared" si="225"/>
        <v>1</v>
      </c>
      <c r="O662">
        <f t="shared" si="226"/>
        <v>0.96539033682332964</v>
      </c>
      <c r="P662">
        <f t="shared" si="227"/>
        <v>0.72419974131416631</v>
      </c>
      <c r="Q662">
        <f t="shared" si="228"/>
        <v>6.1656978800290006E-3</v>
      </c>
      <c r="R662">
        <f t="shared" si="229"/>
        <v>1</v>
      </c>
      <c r="S662">
        <f t="shared" si="230"/>
        <v>1</v>
      </c>
      <c r="T662">
        <f t="shared" si="211"/>
        <v>0</v>
      </c>
      <c r="U662">
        <f t="shared" si="231"/>
        <v>4.3583479508268425E-5</v>
      </c>
      <c r="V662">
        <f t="shared" si="212"/>
        <v>0.99995641652049172</v>
      </c>
      <c r="W662">
        <f t="shared" si="213"/>
        <v>2</v>
      </c>
      <c r="X662">
        <f t="shared" si="214"/>
        <v>0.72418179917099046</v>
      </c>
      <c r="Y662">
        <f t="shared" si="215"/>
        <v>0.27581820082900954</v>
      </c>
      <c r="Z662">
        <f t="shared" si="216"/>
        <v>1</v>
      </c>
      <c r="AA662">
        <f t="shared" si="217"/>
        <v>1</v>
      </c>
    </row>
    <row r="663" spans="1:27" x14ac:dyDescent="0.2">
      <c r="A663">
        <v>66</v>
      </c>
      <c r="B663">
        <v>0</v>
      </c>
      <c r="C663">
        <v>6</v>
      </c>
      <c r="D663">
        <v>1</v>
      </c>
      <c r="E663">
        <v>6.3452166597022224</v>
      </c>
      <c r="F663">
        <v>1</v>
      </c>
      <c r="G663">
        <f t="shared" si="218"/>
        <v>6.4481894043266221</v>
      </c>
      <c r="H663">
        <f t="shared" si="219"/>
        <v>-0.10297274462439976</v>
      </c>
      <c r="I663">
        <f t="shared" si="220"/>
        <v>1.0603386135481849E-2</v>
      </c>
      <c r="J663">
        <f t="shared" si="221"/>
        <v>6.3452166597022224</v>
      </c>
      <c r="K663">
        <f t="shared" si="222"/>
        <v>2.0357025336045038</v>
      </c>
      <c r="L663">
        <f t="shared" si="223"/>
        <v>0.88449494810088791</v>
      </c>
      <c r="M663">
        <f t="shared" si="224"/>
        <v>2.6676383088828482E-4</v>
      </c>
      <c r="N663">
        <f t="shared" si="225"/>
        <v>1</v>
      </c>
      <c r="O663">
        <f t="shared" si="226"/>
        <v>2.6421352486298604</v>
      </c>
      <c r="P663">
        <f t="shared" si="227"/>
        <v>0.93352459304775393</v>
      </c>
      <c r="Q663">
        <f t="shared" si="228"/>
        <v>5.7558306043094722E-3</v>
      </c>
      <c r="R663">
        <f t="shared" si="229"/>
        <v>1</v>
      </c>
      <c r="S663">
        <f t="shared" si="230"/>
        <v>1</v>
      </c>
      <c r="T663">
        <f t="shared" si="211"/>
        <v>0</v>
      </c>
      <c r="U663">
        <f t="shared" si="231"/>
        <v>2.0200349896751987E-6</v>
      </c>
      <c r="V663">
        <f t="shared" si="212"/>
        <v>0.99999797996501028</v>
      </c>
      <c r="W663">
        <f t="shared" si="213"/>
        <v>2</v>
      </c>
      <c r="X663">
        <f t="shared" si="214"/>
        <v>0.93352449400615556</v>
      </c>
      <c r="Y663">
        <f t="shared" si="215"/>
        <v>6.6475505993844441E-2</v>
      </c>
      <c r="Z663">
        <f t="shared" si="216"/>
        <v>1</v>
      </c>
      <c r="AA663">
        <f t="shared" si="217"/>
        <v>1</v>
      </c>
    </row>
    <row r="664" spans="1:27" x14ac:dyDescent="0.2">
      <c r="A664">
        <v>66</v>
      </c>
      <c r="B664">
        <v>0</v>
      </c>
      <c r="C664">
        <v>7</v>
      </c>
      <c r="D664">
        <v>1</v>
      </c>
      <c r="E664">
        <v>7.5597384071288793</v>
      </c>
      <c r="F664">
        <v>1</v>
      </c>
      <c r="G664">
        <f t="shared" si="218"/>
        <v>7.6472600110941809</v>
      </c>
      <c r="H664">
        <f t="shared" si="219"/>
        <v>-8.7521603965301509E-2</v>
      </c>
      <c r="I664">
        <f t="shared" si="220"/>
        <v>7.660031160659081E-3</v>
      </c>
      <c r="J664">
        <f t="shared" si="221"/>
        <v>7.5597384071288793</v>
      </c>
      <c r="K664">
        <f t="shared" si="222"/>
        <v>2.1369699678811576</v>
      </c>
      <c r="L664">
        <f t="shared" si="223"/>
        <v>0.89444487705264808</v>
      </c>
      <c r="M664">
        <f t="shared" si="224"/>
        <v>2.3860554192096532E-4</v>
      </c>
      <c r="N664">
        <f t="shared" si="225"/>
        <v>1</v>
      </c>
      <c r="O664">
        <f t="shared" si="226"/>
        <v>3.1582859868760842</v>
      </c>
      <c r="P664">
        <f t="shared" si="227"/>
        <v>0.95923397412272826</v>
      </c>
      <c r="Q664">
        <f t="shared" si="228"/>
        <v>5.521188264949E-3</v>
      </c>
      <c r="R664">
        <f t="shared" si="229"/>
        <v>1</v>
      </c>
      <c r="S664">
        <f t="shared" si="230"/>
        <v>1</v>
      </c>
      <c r="T664">
        <f t="shared" si="211"/>
        <v>0</v>
      </c>
      <c r="U664">
        <f t="shared" si="231"/>
        <v>8.7298684965174057E-8</v>
      </c>
      <c r="V664">
        <f t="shared" si="212"/>
        <v>0.99999991270131505</v>
      </c>
      <c r="W664">
        <f t="shared" si="213"/>
        <v>2</v>
      </c>
      <c r="X664">
        <f t="shared" si="214"/>
        <v>0.95923396846672526</v>
      </c>
      <c r="Y664">
        <f t="shared" si="215"/>
        <v>4.0766031533274738E-2</v>
      </c>
      <c r="Z664">
        <f t="shared" si="216"/>
        <v>1</v>
      </c>
      <c r="AA664">
        <f t="shared" si="217"/>
        <v>1</v>
      </c>
    </row>
    <row r="665" spans="1:27" x14ac:dyDescent="0.2">
      <c r="A665">
        <v>66</v>
      </c>
      <c r="B665">
        <v>0</v>
      </c>
      <c r="C665">
        <v>8</v>
      </c>
      <c r="D665">
        <v>0</v>
      </c>
      <c r="E665">
        <v>9.0684474824247179</v>
      </c>
      <c r="F665">
        <v>1</v>
      </c>
      <c r="G665">
        <f t="shared" si="218"/>
        <v>8.8849579811513681</v>
      </c>
      <c r="H665">
        <f t="shared" si="219"/>
        <v>0.18348950127334973</v>
      </c>
      <c r="I665">
        <f t="shared" si="220"/>
        <v>3.3668397077542614E-2</v>
      </c>
      <c r="J665">
        <f t="shared" si="221"/>
        <v>9.0684474824247179</v>
      </c>
      <c r="K665">
        <f t="shared" si="222"/>
        <v>-0.47299575063276478</v>
      </c>
      <c r="L665">
        <f t="shared" si="223"/>
        <v>0.38390743514828507</v>
      </c>
      <c r="M665">
        <f t="shared" si="224"/>
        <v>9.1602441611044413E-5</v>
      </c>
      <c r="N665">
        <f t="shared" si="225"/>
        <v>1</v>
      </c>
      <c r="O665">
        <f t="shared" si="226"/>
        <v>2.5726353399443296</v>
      </c>
      <c r="P665">
        <f t="shared" si="227"/>
        <v>0.92907953691743739</v>
      </c>
      <c r="Q665">
        <f t="shared" si="228"/>
        <v>5.1296230364328062E-3</v>
      </c>
      <c r="R665">
        <f t="shared" si="229"/>
        <v>1</v>
      </c>
      <c r="S665">
        <f t="shared" si="230"/>
        <v>1</v>
      </c>
      <c r="T665">
        <f t="shared" si="211"/>
        <v>0</v>
      </c>
      <c r="U665">
        <f t="shared" si="231"/>
        <v>1.5589397741487198E-9</v>
      </c>
      <c r="V665">
        <f t="shared" si="212"/>
        <v>0.99999999844106024</v>
      </c>
      <c r="W665">
        <f t="shared" si="213"/>
        <v>2</v>
      </c>
      <c r="X665">
        <f t="shared" si="214"/>
        <v>0.92907953606754701</v>
      </c>
      <c r="Y665">
        <f t="shared" si="215"/>
        <v>7.0920463932452993E-2</v>
      </c>
      <c r="Z665">
        <f t="shared" si="216"/>
        <v>1</v>
      </c>
      <c r="AA665">
        <f t="shared" si="217"/>
        <v>1</v>
      </c>
    </row>
    <row r="666" spans="1:27" x14ac:dyDescent="0.2">
      <c r="A666">
        <v>66</v>
      </c>
      <c r="B666">
        <v>0</v>
      </c>
      <c r="C666">
        <v>9</v>
      </c>
      <c r="D666">
        <v>1</v>
      </c>
      <c r="E666">
        <v>9.9474694982977905</v>
      </c>
      <c r="F666">
        <v>1</v>
      </c>
      <c r="G666">
        <f t="shared" si="218"/>
        <v>10.162527672575422</v>
      </c>
      <c r="H666">
        <f t="shared" si="219"/>
        <v>-0.21505817427763141</v>
      </c>
      <c r="I666">
        <f t="shared" si="220"/>
        <v>4.6250018323628087E-2</v>
      </c>
      <c r="J666">
        <f t="shared" si="221"/>
        <v>9.9474694982977905</v>
      </c>
      <c r="K666">
        <f t="shared" si="222"/>
        <v>2.336060187432679</v>
      </c>
      <c r="L666">
        <f t="shared" si="223"/>
        <v>0.91181982031144038</v>
      </c>
      <c r="M666">
        <f t="shared" si="224"/>
        <v>8.3524921849871729E-5</v>
      </c>
      <c r="N666">
        <f t="shared" si="225"/>
        <v>1</v>
      </c>
      <c r="O666">
        <f t="shared" si="226"/>
        <v>4.1730304062753909</v>
      </c>
      <c r="P666">
        <f t="shared" si="227"/>
        <v>0.98482822447616092</v>
      </c>
      <c r="Q666">
        <f t="shared" si="228"/>
        <v>5.0517975472021337E-3</v>
      </c>
      <c r="R666">
        <f t="shared" si="229"/>
        <v>1</v>
      </c>
      <c r="S666">
        <f t="shared" si="230"/>
        <v>1</v>
      </c>
      <c r="T666">
        <f t="shared" si="211"/>
        <v>0</v>
      </c>
      <c r="U666">
        <f t="shared" si="231"/>
        <v>2.577504775031563E-11</v>
      </c>
      <c r="V666">
        <f t="shared" si="212"/>
        <v>0.99999999997422495</v>
      </c>
      <c r="W666">
        <f t="shared" si="213"/>
        <v>2</v>
      </c>
      <c r="X666">
        <f t="shared" si="214"/>
        <v>0.98482822447427909</v>
      </c>
      <c r="Y666">
        <f t="shared" si="215"/>
        <v>1.517177552572091E-2</v>
      </c>
      <c r="Z666">
        <f t="shared" si="216"/>
        <v>1</v>
      </c>
      <c r="AA666">
        <f t="shared" si="217"/>
        <v>1</v>
      </c>
    </row>
    <row r="667" spans="1:27" x14ac:dyDescent="0.2">
      <c r="A667">
        <v>66</v>
      </c>
      <c r="B667">
        <v>0</v>
      </c>
      <c r="C667">
        <v>10</v>
      </c>
      <c r="D667">
        <v>1</v>
      </c>
      <c r="E667">
        <v>11.572684192374217</v>
      </c>
      <c r="F667">
        <v>1</v>
      </c>
      <c r="G667">
        <f t="shared" si="218"/>
        <v>11.48125352971643</v>
      </c>
      <c r="H667">
        <f t="shared" si="219"/>
        <v>9.1430662657787209E-2</v>
      </c>
      <c r="I667">
        <f t="shared" si="220"/>
        <v>8.3595660740420838E-3</v>
      </c>
      <c r="J667">
        <f t="shared" si="221"/>
        <v>11.572684192374217</v>
      </c>
      <c r="K667">
        <f t="shared" si="222"/>
        <v>2.4715714062038154</v>
      </c>
      <c r="L667">
        <f t="shared" si="223"/>
        <v>0.92212468361009869</v>
      </c>
      <c r="M667">
        <f t="shared" si="224"/>
        <v>7.7020392134371189E-5</v>
      </c>
      <c r="N667">
        <f t="shared" si="225"/>
        <v>7.7020392134371189E-5</v>
      </c>
      <c r="O667">
        <f t="shared" si="226"/>
        <v>4.8637185441646764</v>
      </c>
      <c r="P667">
        <f t="shared" si="227"/>
        <v>0.99233745113966676</v>
      </c>
      <c r="Q667">
        <f t="shared" si="228"/>
        <v>5.0130879016641854E-3</v>
      </c>
      <c r="R667">
        <f t="shared" si="229"/>
        <v>5.0130879016641854E-3</v>
      </c>
      <c r="S667">
        <f t="shared" si="230"/>
        <v>2.8917560657719626E-3</v>
      </c>
      <c r="T667">
        <f t="shared" si="211"/>
        <v>-2.538838344765237</v>
      </c>
      <c r="U667">
        <f t="shared" si="231"/>
        <v>3.9600428398688359E-13</v>
      </c>
      <c r="V667">
        <f t="shared" si="212"/>
        <v>0.99999999999960398</v>
      </c>
      <c r="W667">
        <f t="shared" si="213"/>
        <v>2</v>
      </c>
      <c r="X667">
        <f t="shared" si="214"/>
        <v>0.99233745113963889</v>
      </c>
      <c r="Y667">
        <f t="shared" si="215"/>
        <v>7.6625488603611069E-3</v>
      </c>
      <c r="Z667">
        <f t="shared" si="216"/>
        <v>1</v>
      </c>
      <c r="AA667">
        <f t="shared" si="217"/>
        <v>1</v>
      </c>
    </row>
    <row r="668" spans="1:27" x14ac:dyDescent="0.2">
      <c r="A668">
        <v>67</v>
      </c>
      <c r="B668">
        <v>1</v>
      </c>
      <c r="C668">
        <v>1</v>
      </c>
      <c r="D668">
        <v>0</v>
      </c>
      <c r="E668">
        <v>1.1499786747000913</v>
      </c>
      <c r="F668">
        <v>0</v>
      </c>
      <c r="G668">
        <f t="shared" si="218"/>
        <v>0.99134592960887336</v>
      </c>
      <c r="H668">
        <f t="shared" si="219"/>
        <v>0.15863274509121794</v>
      </c>
      <c r="I668">
        <f t="shared" si="220"/>
        <v>2.516434781517533E-2</v>
      </c>
      <c r="J668">
        <f t="shared" si="221"/>
        <v>1.1499786747000913</v>
      </c>
      <c r="K668">
        <f t="shared" si="222"/>
        <v>-1.1332416632786488</v>
      </c>
      <c r="L668">
        <f t="shared" si="223"/>
        <v>0.24356335968631382</v>
      </c>
      <c r="M668">
        <f t="shared" si="224"/>
        <v>0.75643664031368618</v>
      </c>
      <c r="N668">
        <f t="shared" si="225"/>
        <v>1</v>
      </c>
      <c r="O668">
        <f t="shared" si="226"/>
        <v>-0.79257695826820362</v>
      </c>
      <c r="P668">
        <f t="shared" si="227"/>
        <v>0.31161561450968978</v>
      </c>
      <c r="Q668">
        <f t="shared" si="228"/>
        <v>0.68838438549031022</v>
      </c>
      <c r="R668">
        <f t="shared" si="229"/>
        <v>1</v>
      </c>
      <c r="S668">
        <f t="shared" si="230"/>
        <v>1</v>
      </c>
      <c r="T668">
        <f t="shared" si="211"/>
        <v>0</v>
      </c>
      <c r="U668">
        <f t="shared" si="231"/>
        <v>0.45300094882985625</v>
      </c>
      <c r="V668">
        <f t="shared" si="212"/>
        <v>0.54699905117014369</v>
      </c>
      <c r="W668">
        <f t="shared" si="213"/>
        <v>2</v>
      </c>
      <c r="X668">
        <f t="shared" si="214"/>
        <v>0.28078787850468928</v>
      </c>
      <c r="Y668">
        <f t="shared" si="215"/>
        <v>0.71921212149531066</v>
      </c>
      <c r="Z668">
        <f t="shared" si="216"/>
        <v>0</v>
      </c>
      <c r="AA668">
        <f t="shared" si="217"/>
        <v>1</v>
      </c>
    </row>
    <row r="669" spans="1:27" x14ac:dyDescent="0.2">
      <c r="A669">
        <v>67</v>
      </c>
      <c r="B669">
        <v>0</v>
      </c>
      <c r="C669">
        <v>2</v>
      </c>
      <c r="D669">
        <v>0</v>
      </c>
      <c r="E669">
        <v>0</v>
      </c>
      <c r="F669">
        <v>1</v>
      </c>
      <c r="G669">
        <f t="shared" si="218"/>
        <v>2.0146274926596561</v>
      </c>
      <c r="H669">
        <f t="shared" si="219"/>
        <v>0</v>
      </c>
      <c r="I669">
        <f t="shared" si="220"/>
        <v>0</v>
      </c>
      <c r="J669">
        <f t="shared" si="221"/>
        <v>2.0146274926596561</v>
      </c>
      <c r="K669">
        <f t="shared" si="222"/>
        <v>-1.0611468098677228</v>
      </c>
      <c r="L669">
        <f t="shared" si="223"/>
        <v>0.25709035884438414</v>
      </c>
      <c r="M669">
        <f t="shared" si="224"/>
        <v>0.19447256730128593</v>
      </c>
      <c r="N669">
        <f t="shared" si="225"/>
        <v>1</v>
      </c>
      <c r="O669">
        <f t="shared" si="226"/>
        <v>-0.42511616420736698</v>
      </c>
      <c r="P669">
        <f t="shared" si="227"/>
        <v>0.39529314746562261</v>
      </c>
      <c r="Q669">
        <f t="shared" si="228"/>
        <v>0.27211363040665321</v>
      </c>
      <c r="R669">
        <f t="shared" si="229"/>
        <v>1</v>
      </c>
      <c r="S669">
        <f t="shared" si="230"/>
        <v>1</v>
      </c>
      <c r="T669">
        <f t="shared" si="211"/>
        <v>0</v>
      </c>
      <c r="U669">
        <f t="shared" si="231"/>
        <v>0.37180491353442091</v>
      </c>
      <c r="V669">
        <f t="shared" si="212"/>
        <v>0.62819508646557909</v>
      </c>
      <c r="W669">
        <f t="shared" si="213"/>
        <v>2</v>
      </c>
      <c r="X669">
        <f t="shared" si="214"/>
        <v>0.34390867159208721</v>
      </c>
      <c r="Y669">
        <f t="shared" si="215"/>
        <v>0.65609132840791284</v>
      </c>
      <c r="Z669">
        <f t="shared" si="216"/>
        <v>0</v>
      </c>
      <c r="AA669">
        <f t="shared" si="217"/>
        <v>0</v>
      </c>
    </row>
    <row r="670" spans="1:27" x14ac:dyDescent="0.2">
      <c r="A670">
        <v>67</v>
      </c>
      <c r="B670">
        <v>0</v>
      </c>
      <c r="C670">
        <v>3</v>
      </c>
      <c r="D670">
        <v>0</v>
      </c>
      <c r="E670">
        <v>3.3253552873056602</v>
      </c>
      <c r="F670">
        <v>1</v>
      </c>
      <c r="G670">
        <f t="shared" si="218"/>
        <v>3.0708734770384685</v>
      </c>
      <c r="H670">
        <f t="shared" si="219"/>
        <v>0.25448181026719174</v>
      </c>
      <c r="I670">
        <f t="shared" si="220"/>
        <v>6.4760991756866976E-2</v>
      </c>
      <c r="J670">
        <f t="shared" si="221"/>
        <v>3.3253552873056602</v>
      </c>
      <c r="K670">
        <f t="shared" si="222"/>
        <v>-0.95185766697659213</v>
      </c>
      <c r="L670">
        <f t="shared" si="223"/>
        <v>0.27851138364213335</v>
      </c>
      <c r="M670">
        <f t="shared" si="224"/>
        <v>5.416282379951904E-2</v>
      </c>
      <c r="N670">
        <f t="shared" si="225"/>
        <v>1</v>
      </c>
      <c r="O670">
        <f t="shared" si="226"/>
        <v>0.13192048028238901</v>
      </c>
      <c r="P670">
        <f t="shared" si="227"/>
        <v>0.53293237370675084</v>
      </c>
      <c r="Q670">
        <f t="shared" si="228"/>
        <v>0.14501816297057918</v>
      </c>
      <c r="R670">
        <f t="shared" si="229"/>
        <v>1</v>
      </c>
      <c r="S670">
        <f t="shared" si="230"/>
        <v>1</v>
      </c>
      <c r="T670">
        <f t="shared" si="211"/>
        <v>0</v>
      </c>
      <c r="U670">
        <f t="shared" si="231"/>
        <v>0.18103577975625973</v>
      </c>
      <c r="V670">
        <f t="shared" si="212"/>
        <v>0.81896422024374027</v>
      </c>
      <c r="W670">
        <f t="shared" si="213"/>
        <v>2</v>
      </c>
      <c r="X670">
        <f t="shared" si="214"/>
        <v>0.48687307138404318</v>
      </c>
      <c r="Y670">
        <f t="shared" si="215"/>
        <v>0.51312692861595677</v>
      </c>
      <c r="Z670">
        <f t="shared" si="216"/>
        <v>0</v>
      </c>
      <c r="AA670">
        <f t="shared" si="217"/>
        <v>0</v>
      </c>
    </row>
    <row r="671" spans="1:27" x14ac:dyDescent="0.2">
      <c r="A671">
        <v>67</v>
      </c>
      <c r="B671">
        <v>0</v>
      </c>
      <c r="C671">
        <v>4</v>
      </c>
      <c r="D671">
        <v>0</v>
      </c>
      <c r="E671">
        <v>4.4777987822364915</v>
      </c>
      <c r="F671">
        <v>1</v>
      </c>
      <c r="G671">
        <f t="shared" si="218"/>
        <v>4.161145812435759</v>
      </c>
      <c r="H671">
        <f t="shared" si="219"/>
        <v>0.31665296980073254</v>
      </c>
      <c r="I671">
        <f t="shared" si="220"/>
        <v>0.10026910328362364</v>
      </c>
      <c r="J671">
        <f t="shared" si="221"/>
        <v>4.4777987822364915</v>
      </c>
      <c r="K671">
        <f t="shared" si="222"/>
        <v>-0.85576634862207013</v>
      </c>
      <c r="L671">
        <f t="shared" si="223"/>
        <v>0.29822463501223595</v>
      </c>
      <c r="M671">
        <f t="shared" si="224"/>
        <v>1.6152688358843613E-2</v>
      </c>
      <c r="N671">
        <f t="shared" si="225"/>
        <v>1</v>
      </c>
      <c r="O671">
        <f t="shared" si="226"/>
        <v>0.62168903482326043</v>
      </c>
      <c r="P671">
        <f t="shared" si="227"/>
        <v>0.65060259564120093</v>
      </c>
      <c r="Q671">
        <f t="shared" si="228"/>
        <v>9.434919324377751E-2</v>
      </c>
      <c r="R671">
        <f t="shared" si="229"/>
        <v>1</v>
      </c>
      <c r="S671">
        <f t="shared" si="230"/>
        <v>1</v>
      </c>
      <c r="T671">
        <f t="shared" si="211"/>
        <v>0</v>
      </c>
      <c r="U671">
        <f t="shared" si="231"/>
        <v>3.6464788745467727E-2</v>
      </c>
      <c r="V671">
        <f t="shared" si="212"/>
        <v>0.96353521125453223</v>
      </c>
      <c r="W671">
        <f t="shared" si="213"/>
        <v>2</v>
      </c>
      <c r="X671">
        <f t="shared" si="214"/>
        <v>0.63775320774830702</v>
      </c>
      <c r="Y671">
        <f t="shared" si="215"/>
        <v>0.36224679225169298</v>
      </c>
      <c r="Z671">
        <f t="shared" si="216"/>
        <v>1</v>
      </c>
      <c r="AA671">
        <f t="shared" si="217"/>
        <v>1</v>
      </c>
    </row>
    <row r="672" spans="1:27" x14ac:dyDescent="0.2">
      <c r="A672">
        <v>67</v>
      </c>
      <c r="B672">
        <v>0</v>
      </c>
      <c r="C672">
        <v>5</v>
      </c>
      <c r="D672">
        <v>0</v>
      </c>
      <c r="E672">
        <v>5.2266728240089426</v>
      </c>
      <c r="F672">
        <v>0</v>
      </c>
      <c r="G672">
        <f t="shared" si="218"/>
        <v>5.2865406379902842</v>
      </c>
      <c r="H672">
        <f t="shared" si="219"/>
        <v>-5.9867813981341556E-2</v>
      </c>
      <c r="I672">
        <f t="shared" si="220"/>
        <v>3.5841551509045153E-3</v>
      </c>
      <c r="J672">
        <f t="shared" si="221"/>
        <v>5.2266728240089426</v>
      </c>
      <c r="K672">
        <f t="shared" si="222"/>
        <v>-0.79332485429118038</v>
      </c>
      <c r="L672">
        <f t="shared" si="223"/>
        <v>0.3114552049519973</v>
      </c>
      <c r="M672">
        <f t="shared" si="224"/>
        <v>1.1121849495514235E-2</v>
      </c>
      <c r="N672">
        <f t="shared" si="225"/>
        <v>1</v>
      </c>
      <c r="O672">
        <f t="shared" si="226"/>
        <v>0.93994755125845164</v>
      </c>
      <c r="P672">
        <f t="shared" si="227"/>
        <v>0.71908906289325136</v>
      </c>
      <c r="Q672">
        <f t="shared" si="228"/>
        <v>2.6503720289375258E-2</v>
      </c>
      <c r="R672">
        <f t="shared" si="229"/>
        <v>1</v>
      </c>
      <c r="S672">
        <f t="shared" si="230"/>
        <v>1</v>
      </c>
      <c r="T672">
        <f t="shared" si="211"/>
        <v>0</v>
      </c>
      <c r="U672">
        <f t="shared" si="231"/>
        <v>1.5632681247326606E-2</v>
      </c>
      <c r="V672">
        <f t="shared" si="212"/>
        <v>0.98436731875267336</v>
      </c>
      <c r="W672">
        <f t="shared" si="213"/>
        <v>2</v>
      </c>
      <c r="X672">
        <f t="shared" si="214"/>
        <v>0.71271665272643769</v>
      </c>
      <c r="Y672">
        <f t="shared" si="215"/>
        <v>0.28728334727356231</v>
      </c>
      <c r="Z672">
        <f t="shared" si="216"/>
        <v>1</v>
      </c>
      <c r="AA672">
        <f t="shared" si="217"/>
        <v>0</v>
      </c>
    </row>
    <row r="673" spans="1:27" x14ac:dyDescent="0.2">
      <c r="A673">
        <v>67</v>
      </c>
      <c r="B673">
        <v>0</v>
      </c>
      <c r="C673">
        <v>6</v>
      </c>
      <c r="D673">
        <v>0</v>
      </c>
      <c r="E673">
        <v>0</v>
      </c>
      <c r="F673">
        <v>0</v>
      </c>
      <c r="G673">
        <f t="shared" si="218"/>
        <v>6.4481894043266221</v>
      </c>
      <c r="H673">
        <f t="shared" si="219"/>
        <v>0</v>
      </c>
      <c r="I673">
        <f t="shared" si="220"/>
        <v>0</v>
      </c>
      <c r="J673">
        <f t="shared" si="221"/>
        <v>6.4481894043266221</v>
      </c>
      <c r="K673">
        <f t="shared" si="222"/>
        <v>-0.6914741873292588</v>
      </c>
      <c r="L673">
        <f t="shared" si="223"/>
        <v>0.33370521321216784</v>
      </c>
      <c r="M673">
        <f t="shared" si="224"/>
        <v>7.4104303383000156E-3</v>
      </c>
      <c r="N673">
        <f t="shared" si="225"/>
        <v>1</v>
      </c>
      <c r="O673">
        <f t="shared" si="226"/>
        <v>1.4590709725120077</v>
      </c>
      <c r="P673">
        <f t="shared" si="227"/>
        <v>0.81139054132790722</v>
      </c>
      <c r="Q673">
        <f t="shared" si="228"/>
        <v>4.9988523365756292E-3</v>
      </c>
      <c r="R673">
        <f t="shared" si="229"/>
        <v>1</v>
      </c>
      <c r="S673">
        <f t="shared" si="230"/>
        <v>1</v>
      </c>
      <c r="T673">
        <f t="shared" si="211"/>
        <v>0</v>
      </c>
      <c r="U673">
        <f t="shared" si="231"/>
        <v>2.3000834846622357E-2</v>
      </c>
      <c r="V673">
        <f t="shared" si="212"/>
        <v>0.97699916515337759</v>
      </c>
      <c r="W673">
        <f t="shared" si="213"/>
        <v>2</v>
      </c>
      <c r="X673">
        <f t="shared" si="214"/>
        <v>0.80040337998726252</v>
      </c>
      <c r="Y673">
        <f t="shared" si="215"/>
        <v>0.19959662001273748</v>
      </c>
      <c r="Z673">
        <f t="shared" si="216"/>
        <v>1</v>
      </c>
      <c r="AA673">
        <f t="shared" si="217"/>
        <v>0</v>
      </c>
    </row>
    <row r="674" spans="1:27" x14ac:dyDescent="0.2">
      <c r="A674">
        <v>67</v>
      </c>
      <c r="B674">
        <v>0</v>
      </c>
      <c r="C674">
        <v>7</v>
      </c>
      <c r="D674">
        <v>1</v>
      </c>
      <c r="E674">
        <v>0</v>
      </c>
      <c r="F674">
        <v>1</v>
      </c>
      <c r="G674">
        <f t="shared" si="218"/>
        <v>7.6472600110941809</v>
      </c>
      <c r="H674">
        <f t="shared" si="219"/>
        <v>0</v>
      </c>
      <c r="I674">
        <f t="shared" si="220"/>
        <v>0</v>
      </c>
      <c r="J674">
        <f t="shared" si="221"/>
        <v>7.6472600110941809</v>
      </c>
      <c r="K674">
        <f t="shared" si="222"/>
        <v>2.1442675632483241</v>
      </c>
      <c r="L674">
        <f t="shared" si="223"/>
        <v>0.89513188606422545</v>
      </c>
      <c r="M674">
        <f t="shared" si="224"/>
        <v>6.6333124852700496E-3</v>
      </c>
      <c r="N674">
        <f t="shared" si="225"/>
        <v>1</v>
      </c>
      <c r="O674">
        <f t="shared" si="226"/>
        <v>3.1954811549287765</v>
      </c>
      <c r="P674">
        <f t="shared" si="227"/>
        <v>0.96066387049803059</v>
      </c>
      <c r="Q674">
        <f t="shared" si="228"/>
        <v>4.8022168337028678E-3</v>
      </c>
      <c r="R674">
        <f t="shared" si="229"/>
        <v>1</v>
      </c>
      <c r="S674">
        <f t="shared" si="230"/>
        <v>1</v>
      </c>
      <c r="T674">
        <f t="shared" si="211"/>
        <v>0</v>
      </c>
      <c r="U674">
        <f t="shared" si="231"/>
        <v>3.149488427980985E-2</v>
      </c>
      <c r="V674">
        <f t="shared" si="212"/>
        <v>0.96850511572019016</v>
      </c>
      <c r="W674">
        <f t="shared" si="213"/>
        <v>2</v>
      </c>
      <c r="X674">
        <f t="shared" si="214"/>
        <v>0.95859994823166161</v>
      </c>
      <c r="Y674">
        <f t="shared" si="215"/>
        <v>4.1400051768338386E-2</v>
      </c>
      <c r="Z674">
        <f t="shared" si="216"/>
        <v>1</v>
      </c>
      <c r="AA674">
        <f t="shared" si="217"/>
        <v>1</v>
      </c>
    </row>
    <row r="675" spans="1:27" x14ac:dyDescent="0.2">
      <c r="A675">
        <v>67</v>
      </c>
      <c r="B675">
        <v>0</v>
      </c>
      <c r="C675">
        <v>8</v>
      </c>
      <c r="D675">
        <v>1</v>
      </c>
      <c r="E675">
        <v>9.2451626135424174</v>
      </c>
      <c r="F675">
        <v>1</v>
      </c>
      <c r="G675">
        <f t="shared" si="218"/>
        <v>8.8849579811513681</v>
      </c>
      <c r="H675">
        <f t="shared" si="219"/>
        <v>0.36020463239104927</v>
      </c>
      <c r="I675">
        <f t="shared" si="220"/>
        <v>0.12974737719597093</v>
      </c>
      <c r="J675">
        <f t="shared" si="221"/>
        <v>9.2451626135424174</v>
      </c>
      <c r="K675">
        <f t="shared" si="222"/>
        <v>2.2775014860799057</v>
      </c>
      <c r="L675">
        <f t="shared" si="223"/>
        <v>0.90699650183059066</v>
      </c>
      <c r="M675">
        <f t="shared" si="224"/>
        <v>6.0163912196891161E-3</v>
      </c>
      <c r="N675">
        <f t="shared" si="225"/>
        <v>1</v>
      </c>
      <c r="O675">
        <f t="shared" si="226"/>
        <v>3.8745621262219858</v>
      </c>
      <c r="P675">
        <f t="shared" si="227"/>
        <v>0.97965892283984002</v>
      </c>
      <c r="Q675">
        <f t="shared" si="228"/>
        <v>4.7045345705486984E-3</v>
      </c>
      <c r="R675">
        <f t="shared" si="229"/>
        <v>1</v>
      </c>
      <c r="S675">
        <f t="shared" si="230"/>
        <v>1</v>
      </c>
      <c r="T675">
        <f t="shared" si="211"/>
        <v>0</v>
      </c>
      <c r="U675">
        <f t="shared" si="231"/>
        <v>3.9926565649706279E-2</v>
      </c>
      <c r="V675">
        <f t="shared" si="212"/>
        <v>0.96007343435029369</v>
      </c>
      <c r="W675">
        <f t="shared" si="213"/>
        <v>2</v>
      </c>
      <c r="X675">
        <f t="shared" si="214"/>
        <v>0.97675776191714758</v>
      </c>
      <c r="Y675">
        <f t="shared" si="215"/>
        <v>2.3242238082852418E-2</v>
      </c>
      <c r="Z675">
        <f t="shared" si="216"/>
        <v>1</v>
      </c>
      <c r="AA675">
        <f t="shared" si="217"/>
        <v>1</v>
      </c>
    </row>
    <row r="676" spans="1:27" x14ac:dyDescent="0.2">
      <c r="A676">
        <v>67</v>
      </c>
      <c r="B676">
        <v>0</v>
      </c>
      <c r="C676">
        <v>9</v>
      </c>
      <c r="D676">
        <v>1</v>
      </c>
      <c r="E676">
        <v>9.9633431166305062</v>
      </c>
      <c r="F676">
        <v>1</v>
      </c>
      <c r="G676">
        <f t="shared" si="218"/>
        <v>10.162527672575422</v>
      </c>
      <c r="H676">
        <f t="shared" si="219"/>
        <v>-0.19918455594491569</v>
      </c>
      <c r="I676">
        <f t="shared" si="220"/>
        <v>3.9674487326973248E-2</v>
      </c>
      <c r="J676">
        <f t="shared" si="221"/>
        <v>9.9633431166305062</v>
      </c>
      <c r="K676">
        <f t="shared" si="222"/>
        <v>2.3373837377146289</v>
      </c>
      <c r="L676">
        <f t="shared" si="223"/>
        <v>0.91192618163556594</v>
      </c>
      <c r="M676">
        <f t="shared" si="224"/>
        <v>5.4865046721968413E-3</v>
      </c>
      <c r="N676">
        <f t="shared" si="225"/>
        <v>1</v>
      </c>
      <c r="O676">
        <f t="shared" si="226"/>
        <v>4.179776419542284</v>
      </c>
      <c r="P676">
        <f t="shared" si="227"/>
        <v>0.98492869168423791</v>
      </c>
      <c r="Q676">
        <f t="shared" si="228"/>
        <v>4.6336310795537976E-3</v>
      </c>
      <c r="R676">
        <f t="shared" si="229"/>
        <v>1</v>
      </c>
      <c r="S676">
        <f t="shared" si="230"/>
        <v>1</v>
      </c>
      <c r="T676">
        <f t="shared" si="211"/>
        <v>0</v>
      </c>
      <c r="U676">
        <f t="shared" si="231"/>
        <v>4.6930622867108057E-2</v>
      </c>
      <c r="V676">
        <f t="shared" si="212"/>
        <v>0.95306937713289197</v>
      </c>
      <c r="W676">
        <f t="shared" si="213"/>
        <v>2</v>
      </c>
      <c r="X676">
        <f t="shared" si="214"/>
        <v>0.98150263841679142</v>
      </c>
      <c r="Y676">
        <f t="shared" si="215"/>
        <v>1.8497361583208582E-2</v>
      </c>
      <c r="Z676">
        <f t="shared" si="216"/>
        <v>1</v>
      </c>
      <c r="AA676">
        <f t="shared" si="217"/>
        <v>1</v>
      </c>
    </row>
    <row r="677" spans="1:27" x14ac:dyDescent="0.2">
      <c r="A677">
        <v>67</v>
      </c>
      <c r="B677">
        <v>0</v>
      </c>
      <c r="C677">
        <v>10</v>
      </c>
      <c r="D677">
        <v>1</v>
      </c>
      <c r="E677">
        <v>11.489165205234102</v>
      </c>
      <c r="F677">
        <v>1</v>
      </c>
      <c r="G677">
        <f t="shared" si="218"/>
        <v>11.48125352971643</v>
      </c>
      <c r="H677">
        <f t="shared" si="219"/>
        <v>7.9116755176720233E-3</v>
      </c>
      <c r="I677">
        <f t="shared" si="220"/>
        <v>6.2594609496930876E-5</v>
      </c>
      <c r="J677">
        <f t="shared" si="221"/>
        <v>11.489165205234102</v>
      </c>
      <c r="K677">
        <f t="shared" si="222"/>
        <v>2.4646075510410861</v>
      </c>
      <c r="L677">
        <f t="shared" si="223"/>
        <v>0.92162313159461617</v>
      </c>
      <c r="M677">
        <f t="shared" si="224"/>
        <v>5.0564896174985462E-3</v>
      </c>
      <c r="N677">
        <f t="shared" si="225"/>
        <v>5.0564896174985462E-3</v>
      </c>
      <c r="O677">
        <f t="shared" si="226"/>
        <v>4.8282244190398806</v>
      </c>
      <c r="P677">
        <f t="shared" si="227"/>
        <v>0.99206278878347742</v>
      </c>
      <c r="Q677">
        <f t="shared" si="228"/>
        <v>4.5968529709759353E-3</v>
      </c>
      <c r="R677">
        <f t="shared" si="229"/>
        <v>4.5968529709759353E-3</v>
      </c>
      <c r="S677">
        <f t="shared" si="230"/>
        <v>4.7943871111246856E-3</v>
      </c>
      <c r="T677">
        <f t="shared" si="211"/>
        <v>-2.3192669028351305</v>
      </c>
      <c r="U677">
        <f t="shared" si="231"/>
        <v>5.1382074709629896E-2</v>
      </c>
      <c r="V677">
        <f t="shared" si="212"/>
        <v>0.94861792529037015</v>
      </c>
      <c r="W677">
        <f t="shared" si="213"/>
        <v>2</v>
      </c>
      <c r="X677">
        <f t="shared" si="214"/>
        <v>0.9884434530552787</v>
      </c>
      <c r="Y677">
        <f t="shared" si="215"/>
        <v>1.1556546944721302E-2</v>
      </c>
      <c r="Z677">
        <f t="shared" si="216"/>
        <v>1</v>
      </c>
      <c r="AA677">
        <f t="shared" si="217"/>
        <v>1</v>
      </c>
    </row>
    <row r="678" spans="1:27" x14ac:dyDescent="0.2">
      <c r="A678">
        <v>68</v>
      </c>
      <c r="B678">
        <v>1</v>
      </c>
      <c r="C678">
        <v>1</v>
      </c>
      <c r="D678">
        <v>0</v>
      </c>
      <c r="E678">
        <v>0.94129760314701882</v>
      </c>
      <c r="F678">
        <v>1</v>
      </c>
      <c r="G678">
        <f t="shared" si="218"/>
        <v>0.99134592960887336</v>
      </c>
      <c r="H678">
        <f t="shared" si="219"/>
        <v>-5.0048326461854531E-2</v>
      </c>
      <c r="I678">
        <f t="shared" si="220"/>
        <v>2.5048349816323683E-3</v>
      </c>
      <c r="J678">
        <f t="shared" si="221"/>
        <v>0.94129760314701882</v>
      </c>
      <c r="K678">
        <f t="shared" si="222"/>
        <v>-1.1506415960036565</v>
      </c>
      <c r="L678">
        <f t="shared" si="223"/>
        <v>0.240371912433617</v>
      </c>
      <c r="M678">
        <f t="shared" si="224"/>
        <v>0.240371912433617</v>
      </c>
      <c r="N678">
        <f t="shared" si="225"/>
        <v>1</v>
      </c>
      <c r="O678">
        <f t="shared" si="226"/>
        <v>-0.88126280466687912</v>
      </c>
      <c r="P678">
        <f t="shared" si="227"/>
        <v>0.29291616311633051</v>
      </c>
      <c r="Q678">
        <f t="shared" si="228"/>
        <v>0.29291616311633051</v>
      </c>
      <c r="R678">
        <f t="shared" si="229"/>
        <v>1</v>
      </c>
      <c r="S678">
        <f t="shared" si="230"/>
        <v>1</v>
      </c>
      <c r="T678">
        <f t="shared" si="211"/>
        <v>0</v>
      </c>
      <c r="U678">
        <f t="shared" si="231"/>
        <v>0.38212855883772306</v>
      </c>
      <c r="V678">
        <f t="shared" si="212"/>
        <v>0.61787144116227699</v>
      </c>
      <c r="W678">
        <f t="shared" si="213"/>
        <v>2</v>
      </c>
      <c r="X678">
        <f t="shared" si="214"/>
        <v>0.27283750432773718</v>
      </c>
      <c r="Y678">
        <f t="shared" si="215"/>
        <v>0.72716249567226288</v>
      </c>
      <c r="Z678">
        <f t="shared" si="216"/>
        <v>0</v>
      </c>
      <c r="AA678">
        <f t="shared" si="217"/>
        <v>0</v>
      </c>
    </row>
    <row r="679" spans="1:27" x14ac:dyDescent="0.2">
      <c r="A679">
        <v>68</v>
      </c>
      <c r="B679">
        <v>0</v>
      </c>
      <c r="C679">
        <v>2</v>
      </c>
      <c r="D679">
        <v>0</v>
      </c>
      <c r="E679">
        <v>2.1672683179052674</v>
      </c>
      <c r="F679">
        <v>1</v>
      </c>
      <c r="G679">
        <f t="shared" si="218"/>
        <v>2.0146274926596561</v>
      </c>
      <c r="H679">
        <f t="shared" si="219"/>
        <v>0.15264082524561129</v>
      </c>
      <c r="I679">
        <f t="shared" si="220"/>
        <v>2.3299221531661245E-2</v>
      </c>
      <c r="J679">
        <f t="shared" si="221"/>
        <v>2.1672683179052674</v>
      </c>
      <c r="K679">
        <f t="shared" si="222"/>
        <v>-1.0484195410713872</v>
      </c>
      <c r="L679">
        <f t="shared" si="223"/>
        <v>0.25952870778228632</v>
      </c>
      <c r="M679">
        <f t="shared" si="224"/>
        <v>6.2383411821053503E-2</v>
      </c>
      <c r="N679">
        <f t="shared" si="225"/>
        <v>1</v>
      </c>
      <c r="O679">
        <f t="shared" si="226"/>
        <v>-0.36024645330760974</v>
      </c>
      <c r="P679">
        <f t="shared" si="227"/>
        <v>0.41089990785473152</v>
      </c>
      <c r="Q679">
        <f t="shared" si="228"/>
        <v>0.12035922443366172</v>
      </c>
      <c r="R679">
        <f t="shared" si="229"/>
        <v>1</v>
      </c>
      <c r="S679">
        <f t="shared" si="230"/>
        <v>1</v>
      </c>
      <c r="T679">
        <f t="shared" si="211"/>
        <v>0</v>
      </c>
      <c r="U679">
        <f t="shared" si="231"/>
        <v>0.24274202590673458</v>
      </c>
      <c r="V679">
        <f t="shared" si="212"/>
        <v>0.75725797409326545</v>
      </c>
      <c r="W679">
        <f t="shared" si="213"/>
        <v>2</v>
      </c>
      <c r="X679">
        <f t="shared" si="214"/>
        <v>0.37415575608521257</v>
      </c>
      <c r="Y679">
        <f t="shared" si="215"/>
        <v>0.62584424391478743</v>
      </c>
      <c r="Z679">
        <f t="shared" si="216"/>
        <v>0</v>
      </c>
      <c r="AA679">
        <f t="shared" si="217"/>
        <v>0</v>
      </c>
    </row>
    <row r="680" spans="1:27" x14ac:dyDescent="0.2">
      <c r="A680">
        <v>68</v>
      </c>
      <c r="B680">
        <v>0</v>
      </c>
      <c r="C680">
        <v>3</v>
      </c>
      <c r="D680">
        <v>1</v>
      </c>
      <c r="E680">
        <v>3.2056917345241618</v>
      </c>
      <c r="F680">
        <v>1</v>
      </c>
      <c r="G680">
        <f t="shared" si="218"/>
        <v>3.0708734770384685</v>
      </c>
      <c r="H680">
        <f t="shared" si="219"/>
        <v>0.13481825748569332</v>
      </c>
      <c r="I680">
        <f t="shared" si="220"/>
        <v>1.8175962551478703E-2</v>
      </c>
      <c r="J680">
        <f t="shared" si="221"/>
        <v>3.2056917345241618</v>
      </c>
      <c r="K680">
        <f t="shared" si="222"/>
        <v>1.7739273659765686</v>
      </c>
      <c r="L680">
        <f t="shared" si="223"/>
        <v>0.85494539776712597</v>
      </c>
      <c r="M680">
        <f t="shared" si="224"/>
        <v>5.3334410833421018E-2</v>
      </c>
      <c r="N680">
        <f t="shared" si="225"/>
        <v>1</v>
      </c>
      <c r="O680">
        <f t="shared" si="226"/>
        <v>1.3078914515907842</v>
      </c>
      <c r="P680">
        <f t="shared" si="227"/>
        <v>0.78716010552954152</v>
      </c>
      <c r="Q680">
        <f t="shared" si="228"/>
        <v>9.4741979806654927E-2</v>
      </c>
      <c r="R680">
        <f t="shared" si="229"/>
        <v>1</v>
      </c>
      <c r="S680">
        <f t="shared" si="230"/>
        <v>1</v>
      </c>
      <c r="T680">
        <f t="shared" si="211"/>
        <v>0</v>
      </c>
      <c r="U680">
        <f t="shared" si="231"/>
        <v>0.15286819880148828</v>
      </c>
      <c r="V680">
        <f t="shared" si="212"/>
        <v>0.84713180119851172</v>
      </c>
      <c r="W680">
        <f t="shared" si="213"/>
        <v>2</v>
      </c>
      <c r="X680">
        <f t="shared" si="214"/>
        <v>0.79752232105913357</v>
      </c>
      <c r="Y680">
        <f t="shared" si="215"/>
        <v>0.20247767894086643</v>
      </c>
      <c r="Z680">
        <f t="shared" si="216"/>
        <v>1</v>
      </c>
      <c r="AA680">
        <f t="shared" si="217"/>
        <v>1</v>
      </c>
    </row>
    <row r="681" spans="1:27" x14ac:dyDescent="0.2">
      <c r="A681">
        <v>68</v>
      </c>
      <c r="B681">
        <v>0</v>
      </c>
      <c r="C681">
        <v>4</v>
      </c>
      <c r="D681">
        <v>1</v>
      </c>
      <c r="E681">
        <v>4.0856711706603033</v>
      </c>
      <c r="F681">
        <v>0</v>
      </c>
      <c r="G681">
        <f t="shared" si="218"/>
        <v>4.161145812435759</v>
      </c>
      <c r="H681">
        <f t="shared" si="219"/>
        <v>-7.5474641775455709E-2</v>
      </c>
      <c r="I681">
        <f t="shared" si="220"/>
        <v>5.6964215511333639E-3</v>
      </c>
      <c r="J681">
        <f t="shared" si="221"/>
        <v>4.0856711706603033</v>
      </c>
      <c r="K681">
        <f t="shared" si="222"/>
        <v>1.8473004940432647</v>
      </c>
      <c r="L681">
        <f t="shared" si="223"/>
        <v>0.8638098384077324</v>
      </c>
      <c r="M681">
        <f t="shared" si="224"/>
        <v>7.2636220298319962E-3</v>
      </c>
      <c r="N681">
        <f t="shared" si="225"/>
        <v>1</v>
      </c>
      <c r="O681">
        <f t="shared" si="226"/>
        <v>1.6818674932430098</v>
      </c>
      <c r="P681">
        <f t="shared" si="227"/>
        <v>0.84315165967494909</v>
      </c>
      <c r="Q681">
        <f t="shared" si="228"/>
        <v>1.4860122291783313E-2</v>
      </c>
      <c r="R681">
        <f t="shared" si="229"/>
        <v>1</v>
      </c>
      <c r="S681">
        <f t="shared" si="230"/>
        <v>1</v>
      </c>
      <c r="T681">
        <f t="shared" si="211"/>
        <v>0</v>
      </c>
      <c r="U681">
        <f t="shared" si="231"/>
        <v>8.1056153518576243E-2</v>
      </c>
      <c r="V681">
        <f t="shared" si="212"/>
        <v>0.9189438464814238</v>
      </c>
      <c r="W681">
        <f t="shared" si="213"/>
        <v>2</v>
      </c>
      <c r="X681">
        <f t="shared" si="214"/>
        <v>0.84482613218172775</v>
      </c>
      <c r="Y681">
        <f t="shared" si="215"/>
        <v>0.15517386781827225</v>
      </c>
      <c r="Z681">
        <f t="shared" si="216"/>
        <v>1</v>
      </c>
      <c r="AA681">
        <f t="shared" si="217"/>
        <v>0</v>
      </c>
    </row>
    <row r="682" spans="1:27" x14ac:dyDescent="0.2">
      <c r="A682">
        <v>68</v>
      </c>
      <c r="B682">
        <v>0</v>
      </c>
      <c r="C682">
        <v>5</v>
      </c>
      <c r="D682">
        <v>0</v>
      </c>
      <c r="E682">
        <v>0</v>
      </c>
      <c r="F682">
        <v>1</v>
      </c>
      <c r="G682">
        <f t="shared" si="218"/>
        <v>5.2865406379902842</v>
      </c>
      <c r="H682">
        <f t="shared" si="219"/>
        <v>0</v>
      </c>
      <c r="I682">
        <f t="shared" si="220"/>
        <v>0</v>
      </c>
      <c r="J682">
        <f t="shared" si="221"/>
        <v>5.2865406379902842</v>
      </c>
      <c r="K682">
        <f t="shared" si="222"/>
        <v>-0.78833304584436747</v>
      </c>
      <c r="L682">
        <f t="shared" si="223"/>
        <v>0.3125267088201561</v>
      </c>
      <c r="M682">
        <f t="shared" si="224"/>
        <v>2.2700758870969756E-3</v>
      </c>
      <c r="N682">
        <f t="shared" si="225"/>
        <v>1</v>
      </c>
      <c r="O682">
        <f t="shared" si="226"/>
        <v>0.96539033682332964</v>
      </c>
      <c r="P682">
        <f t="shared" si="227"/>
        <v>0.72419974131416631</v>
      </c>
      <c r="Q682">
        <f t="shared" si="228"/>
        <v>1.0761696719606351E-2</v>
      </c>
      <c r="R682">
        <f t="shared" si="229"/>
        <v>1</v>
      </c>
      <c r="S682">
        <f t="shared" si="230"/>
        <v>1</v>
      </c>
      <c r="T682">
        <f t="shared" si="211"/>
        <v>0</v>
      </c>
      <c r="U682">
        <f t="shared" si="231"/>
        <v>1.8266289953403778E-2</v>
      </c>
      <c r="V682">
        <f t="shared" si="212"/>
        <v>0.98173371004659626</v>
      </c>
      <c r="W682">
        <f t="shared" si="213"/>
        <v>2</v>
      </c>
      <c r="X682">
        <f t="shared" si="214"/>
        <v>0.71668000233663376</v>
      </c>
      <c r="Y682">
        <f t="shared" si="215"/>
        <v>0.28331999766336624</v>
      </c>
      <c r="Z682">
        <f t="shared" si="216"/>
        <v>1</v>
      </c>
      <c r="AA682">
        <f t="shared" si="217"/>
        <v>1</v>
      </c>
    </row>
    <row r="683" spans="1:27" x14ac:dyDescent="0.2">
      <c r="A683">
        <v>68</v>
      </c>
      <c r="B683">
        <v>0</v>
      </c>
      <c r="C683">
        <v>6</v>
      </c>
      <c r="D683">
        <v>0</v>
      </c>
      <c r="E683">
        <v>6.6103575555480036</v>
      </c>
      <c r="F683">
        <v>1</v>
      </c>
      <c r="G683">
        <f t="shared" si="218"/>
        <v>6.4481894043266221</v>
      </c>
      <c r="H683">
        <f t="shared" si="219"/>
        <v>0.16216815122138151</v>
      </c>
      <c r="I683">
        <f t="shared" si="220"/>
        <v>2.629850927056086E-2</v>
      </c>
      <c r="J683">
        <f t="shared" si="221"/>
        <v>6.6103575555480036</v>
      </c>
      <c r="K683">
        <f t="shared" si="222"/>
        <v>-0.67795252530025552</v>
      </c>
      <c r="L683">
        <f t="shared" si="223"/>
        <v>0.33671843082761621</v>
      </c>
      <c r="M683">
        <f t="shared" si="224"/>
        <v>7.6437639056290254E-4</v>
      </c>
      <c r="N683">
        <f t="shared" si="225"/>
        <v>1</v>
      </c>
      <c r="O683">
        <f t="shared" si="226"/>
        <v>1.5279896321821969</v>
      </c>
      <c r="P683">
        <f t="shared" si="227"/>
        <v>0.82171198297454007</v>
      </c>
      <c r="Q683">
        <f t="shared" si="228"/>
        <v>8.8430151516383382E-3</v>
      </c>
      <c r="R683">
        <f t="shared" si="229"/>
        <v>1</v>
      </c>
      <c r="S683">
        <f t="shared" si="230"/>
        <v>1</v>
      </c>
      <c r="T683">
        <f t="shared" si="211"/>
        <v>0</v>
      </c>
      <c r="U683">
        <f t="shared" si="231"/>
        <v>1.6057045193707473E-3</v>
      </c>
      <c r="V683">
        <f t="shared" si="212"/>
        <v>0.9983942954806293</v>
      </c>
      <c r="W683">
        <f t="shared" si="213"/>
        <v>2</v>
      </c>
      <c r="X683">
        <f t="shared" si="214"/>
        <v>0.82093322663599211</v>
      </c>
      <c r="Y683">
        <f t="shared" si="215"/>
        <v>0.17906677336400789</v>
      </c>
      <c r="Z683">
        <f t="shared" si="216"/>
        <v>1</v>
      </c>
      <c r="AA683">
        <f t="shared" si="217"/>
        <v>1</v>
      </c>
    </row>
    <row r="684" spans="1:27" x14ac:dyDescent="0.2">
      <c r="A684">
        <v>68</v>
      </c>
      <c r="B684">
        <v>0</v>
      </c>
      <c r="C684">
        <v>7</v>
      </c>
      <c r="D684">
        <v>1</v>
      </c>
      <c r="E684">
        <v>7.7650430495477396</v>
      </c>
      <c r="F684">
        <v>1</v>
      </c>
      <c r="G684">
        <f t="shared" si="218"/>
        <v>7.6472600110941809</v>
      </c>
      <c r="H684">
        <f t="shared" si="219"/>
        <v>0.11778303845355875</v>
      </c>
      <c r="I684">
        <f t="shared" si="220"/>
        <v>1.38728441473525E-2</v>
      </c>
      <c r="J684">
        <f t="shared" si="221"/>
        <v>7.7650430495477396</v>
      </c>
      <c r="K684">
        <f t="shared" si="222"/>
        <v>2.1540883722464113</v>
      </c>
      <c r="L684">
        <f t="shared" si="223"/>
        <v>0.89605020226857035</v>
      </c>
      <c r="M684">
        <f t="shared" si="224"/>
        <v>6.8491961937320852E-4</v>
      </c>
      <c r="N684">
        <f t="shared" si="225"/>
        <v>1</v>
      </c>
      <c r="O684">
        <f t="shared" si="226"/>
        <v>3.2455369092859945</v>
      </c>
      <c r="P684">
        <f t="shared" si="227"/>
        <v>0.96251240619596135</v>
      </c>
      <c r="Q684">
        <f t="shared" si="228"/>
        <v>8.5115117916307603E-3</v>
      </c>
      <c r="R684">
        <f t="shared" si="229"/>
        <v>1</v>
      </c>
      <c r="S684">
        <f t="shared" si="230"/>
        <v>1</v>
      </c>
      <c r="T684">
        <f t="shared" si="211"/>
        <v>0</v>
      </c>
      <c r="U684">
        <f t="shared" si="231"/>
        <v>1.2940177637991412E-4</v>
      </c>
      <c r="V684">
        <f t="shared" si="212"/>
        <v>0.99987059822362012</v>
      </c>
      <c r="W684">
        <f t="shared" si="213"/>
        <v>2</v>
      </c>
      <c r="X684">
        <f t="shared" si="214"/>
        <v>0.96250380586871109</v>
      </c>
      <c r="Y684">
        <f t="shared" si="215"/>
        <v>3.7496194131288907E-2</v>
      </c>
      <c r="Z684">
        <f t="shared" si="216"/>
        <v>1</v>
      </c>
      <c r="AA684">
        <f t="shared" si="217"/>
        <v>1</v>
      </c>
    </row>
    <row r="685" spans="1:27" x14ac:dyDescent="0.2">
      <c r="A685">
        <v>68</v>
      </c>
      <c r="B685">
        <v>0</v>
      </c>
      <c r="C685">
        <v>8</v>
      </c>
      <c r="D685">
        <v>0</v>
      </c>
      <c r="E685">
        <v>8.7093340316291403</v>
      </c>
      <c r="F685">
        <v>1</v>
      </c>
      <c r="G685">
        <f t="shared" si="218"/>
        <v>8.8849579811513681</v>
      </c>
      <c r="H685">
        <f t="shared" si="219"/>
        <v>-0.17562394952222782</v>
      </c>
      <c r="I685">
        <f t="shared" si="220"/>
        <v>3.0843771645786024E-2</v>
      </c>
      <c r="J685">
        <f t="shared" si="221"/>
        <v>8.7093340316291403</v>
      </c>
      <c r="K685">
        <f t="shared" si="222"/>
        <v>-0.50293881081538994</v>
      </c>
      <c r="L685">
        <f t="shared" si="223"/>
        <v>0.37685028630212214</v>
      </c>
      <c r="M685">
        <f t="shared" si="224"/>
        <v>2.5811215465473413E-4</v>
      </c>
      <c r="N685">
        <f t="shared" si="225"/>
        <v>1</v>
      </c>
      <c r="O685">
        <f t="shared" si="226"/>
        <v>2.4200183340034958</v>
      </c>
      <c r="P685">
        <f t="shared" si="227"/>
        <v>0.91834111942884944</v>
      </c>
      <c r="Q685">
        <f t="shared" si="228"/>
        <v>7.8164712667580447E-3</v>
      </c>
      <c r="R685">
        <f t="shared" si="229"/>
        <v>1</v>
      </c>
      <c r="S685">
        <f t="shared" si="230"/>
        <v>1</v>
      </c>
      <c r="T685">
        <f t="shared" si="211"/>
        <v>0</v>
      </c>
      <c r="U685">
        <f t="shared" si="231"/>
        <v>4.2735845909846371E-6</v>
      </c>
      <c r="V685">
        <f t="shared" si="212"/>
        <v>0.99999572641540901</v>
      </c>
      <c r="W685">
        <f t="shared" si="213"/>
        <v>2</v>
      </c>
      <c r="X685">
        <f t="shared" si="214"/>
        <v>0.91833880532196888</v>
      </c>
      <c r="Y685">
        <f t="shared" si="215"/>
        <v>8.1661194678031124E-2</v>
      </c>
      <c r="Z685">
        <f t="shared" si="216"/>
        <v>1</v>
      </c>
      <c r="AA685">
        <f t="shared" si="217"/>
        <v>1</v>
      </c>
    </row>
    <row r="686" spans="1:27" x14ac:dyDescent="0.2">
      <c r="A686">
        <v>68</v>
      </c>
      <c r="B686">
        <v>0</v>
      </c>
      <c r="C686">
        <v>9</v>
      </c>
      <c r="D686">
        <v>1</v>
      </c>
      <c r="E686">
        <v>10.372318512341909</v>
      </c>
      <c r="F686">
        <v>1</v>
      </c>
      <c r="G686">
        <f t="shared" si="218"/>
        <v>10.162527672575422</v>
      </c>
      <c r="H686">
        <f t="shared" si="219"/>
        <v>0.20979083976648738</v>
      </c>
      <c r="I686">
        <f t="shared" si="220"/>
        <v>4.401219644992798E-2</v>
      </c>
      <c r="J686">
        <f t="shared" si="221"/>
        <v>10.372318512341909</v>
      </c>
      <c r="K686">
        <f t="shared" si="222"/>
        <v>2.371484311947841</v>
      </c>
      <c r="L686">
        <f t="shared" si="223"/>
        <v>0.91462683380588961</v>
      </c>
      <c r="M686">
        <f t="shared" si="224"/>
        <v>2.3607630277867558E-4</v>
      </c>
      <c r="N686">
        <f t="shared" si="225"/>
        <v>1</v>
      </c>
      <c r="O686">
        <f t="shared" si="226"/>
        <v>4.3535838897405315</v>
      </c>
      <c r="P686">
        <f t="shared" si="227"/>
        <v>0.98730265716205323</v>
      </c>
      <c r="Q686">
        <f t="shared" si="228"/>
        <v>7.7172228513010576E-3</v>
      </c>
      <c r="R686">
        <f t="shared" si="229"/>
        <v>1</v>
      </c>
      <c r="S686">
        <f t="shared" si="230"/>
        <v>1</v>
      </c>
      <c r="T686">
        <f t="shared" si="211"/>
        <v>0</v>
      </c>
      <c r="U686">
        <f t="shared" si="231"/>
        <v>1.3073306926588321E-7</v>
      </c>
      <c r="V686">
        <f t="shared" si="212"/>
        <v>0.99999986926693074</v>
      </c>
      <c r="W686">
        <f t="shared" si="213"/>
        <v>2</v>
      </c>
      <c r="X686">
        <f t="shared" si="214"/>
        <v>0.9873026476609198</v>
      </c>
      <c r="Y686">
        <f t="shared" si="215"/>
        <v>1.2697352339080203E-2</v>
      </c>
      <c r="Z686">
        <f t="shared" si="216"/>
        <v>1</v>
      </c>
      <c r="AA686">
        <f t="shared" si="217"/>
        <v>1</v>
      </c>
    </row>
    <row r="687" spans="1:27" x14ac:dyDescent="0.2">
      <c r="A687">
        <v>68</v>
      </c>
      <c r="B687">
        <v>0</v>
      </c>
      <c r="C687">
        <v>10</v>
      </c>
      <c r="D687">
        <v>0</v>
      </c>
      <c r="E687">
        <v>11.553935991795441</v>
      </c>
      <c r="F687">
        <v>1</v>
      </c>
      <c r="G687">
        <f t="shared" si="218"/>
        <v>11.48125352971643</v>
      </c>
      <c r="H687">
        <f t="shared" si="219"/>
        <v>7.2682462079011856E-2</v>
      </c>
      <c r="I687">
        <f t="shared" si="220"/>
        <v>5.282740293866996E-3</v>
      </c>
      <c r="J687">
        <f t="shared" si="221"/>
        <v>11.553935991795441</v>
      </c>
      <c r="K687">
        <f t="shared" si="222"/>
        <v>-0.26575446837381722</v>
      </c>
      <c r="L687">
        <f t="shared" si="223"/>
        <v>0.43394966226335907</v>
      </c>
      <c r="M687">
        <f t="shared" si="224"/>
        <v>1.0244523185918876E-4</v>
      </c>
      <c r="N687">
        <f t="shared" si="225"/>
        <v>1.0244523185918876E-4</v>
      </c>
      <c r="O687">
        <f t="shared" si="226"/>
        <v>3.6289249714247056</v>
      </c>
      <c r="P687">
        <f t="shared" si="227"/>
        <v>0.97414169567765607</v>
      </c>
      <c r="Q687">
        <f t="shared" si="228"/>
        <v>7.5176685542887684E-3</v>
      </c>
      <c r="R687">
        <f t="shared" si="229"/>
        <v>7.5176685542887684E-3</v>
      </c>
      <c r="S687">
        <f t="shared" si="230"/>
        <v>4.3308909679306059E-3</v>
      </c>
      <c r="T687">
        <f t="shared" si="211"/>
        <v>-2.3634227496855669</v>
      </c>
      <c r="U687">
        <f t="shared" si="231"/>
        <v>1.7815338921814677E-9</v>
      </c>
      <c r="V687">
        <f t="shared" si="212"/>
        <v>0.99999999821846608</v>
      </c>
      <c r="W687">
        <f t="shared" si="213"/>
        <v>2</v>
      </c>
      <c r="X687">
        <f t="shared" si="214"/>
        <v>0.97414169471528567</v>
      </c>
      <c r="Y687">
        <f t="shared" si="215"/>
        <v>2.5858305284714334E-2</v>
      </c>
      <c r="Z687">
        <f t="shared" si="216"/>
        <v>1</v>
      </c>
      <c r="AA687">
        <f t="shared" si="217"/>
        <v>1</v>
      </c>
    </row>
    <row r="688" spans="1:27" x14ac:dyDescent="0.2">
      <c r="A688">
        <v>69</v>
      </c>
      <c r="B688">
        <v>1</v>
      </c>
      <c r="C688">
        <v>1</v>
      </c>
      <c r="D688">
        <v>0</v>
      </c>
      <c r="E688">
        <v>1.2920279875631024</v>
      </c>
      <c r="F688">
        <v>0</v>
      </c>
      <c r="G688">
        <f t="shared" si="218"/>
        <v>0.99134592960887336</v>
      </c>
      <c r="H688">
        <f t="shared" si="219"/>
        <v>0.30068205795422909</v>
      </c>
      <c r="I688">
        <f t="shared" si="220"/>
        <v>9.0409699975590382E-2</v>
      </c>
      <c r="J688">
        <f t="shared" si="221"/>
        <v>1.2920279875631024</v>
      </c>
      <c r="K688">
        <f t="shared" si="222"/>
        <v>-1.1213975201129314</v>
      </c>
      <c r="L688">
        <f t="shared" si="223"/>
        <v>0.24575214994273042</v>
      </c>
      <c r="M688">
        <f t="shared" si="224"/>
        <v>0.75424785005726958</v>
      </c>
      <c r="N688">
        <f t="shared" si="225"/>
        <v>1</v>
      </c>
      <c r="O688">
        <f t="shared" si="226"/>
        <v>-0.73220845695732883</v>
      </c>
      <c r="P688">
        <f t="shared" si="227"/>
        <v>0.32471028395617929</v>
      </c>
      <c r="Q688">
        <f t="shared" si="228"/>
        <v>0.67528971604382071</v>
      </c>
      <c r="R688">
        <f t="shared" si="229"/>
        <v>1</v>
      </c>
      <c r="S688">
        <f t="shared" si="230"/>
        <v>1</v>
      </c>
      <c r="T688">
        <f t="shared" si="211"/>
        <v>0</v>
      </c>
      <c r="U688">
        <f t="shared" si="231"/>
        <v>0.45704489256812714</v>
      </c>
      <c r="V688">
        <f t="shared" si="212"/>
        <v>0.54295510743187281</v>
      </c>
      <c r="W688">
        <f t="shared" si="213"/>
        <v>2</v>
      </c>
      <c r="X688">
        <f t="shared" si="214"/>
        <v>0.28862287207862275</v>
      </c>
      <c r="Y688">
        <f t="shared" si="215"/>
        <v>0.71137712792137719</v>
      </c>
      <c r="Z688">
        <f t="shared" si="216"/>
        <v>0</v>
      </c>
      <c r="AA688">
        <f t="shared" si="217"/>
        <v>1</v>
      </c>
    </row>
    <row r="689" spans="1:27" x14ac:dyDescent="0.2">
      <c r="A689">
        <v>69</v>
      </c>
      <c r="B689">
        <v>0</v>
      </c>
      <c r="C689">
        <v>2</v>
      </c>
      <c r="D689">
        <v>1</v>
      </c>
      <c r="E689">
        <v>0</v>
      </c>
      <c r="F689">
        <v>1</v>
      </c>
      <c r="G689">
        <f t="shared" si="218"/>
        <v>2.0146274926596561</v>
      </c>
      <c r="H689">
        <f t="shared" si="219"/>
        <v>0</v>
      </c>
      <c r="I689">
        <f t="shared" si="220"/>
        <v>0</v>
      </c>
      <c r="J689">
        <f t="shared" si="221"/>
        <v>2.0146274926596561</v>
      </c>
      <c r="K689">
        <f t="shared" si="222"/>
        <v>1.6746158303141989</v>
      </c>
      <c r="L689">
        <f t="shared" si="223"/>
        <v>0.84219026130380903</v>
      </c>
      <c r="M689">
        <f t="shared" si="224"/>
        <v>0.63522019392756801</v>
      </c>
      <c r="N689">
        <f t="shared" si="225"/>
        <v>1</v>
      </c>
      <c r="O689">
        <f t="shared" si="226"/>
        <v>0.80170974752527635</v>
      </c>
      <c r="P689">
        <f t="shared" si="227"/>
        <v>0.69034009385872042</v>
      </c>
      <c r="Q689">
        <f t="shared" si="228"/>
        <v>0.46617956595551985</v>
      </c>
      <c r="R689">
        <f t="shared" si="229"/>
        <v>1</v>
      </c>
      <c r="S689">
        <f t="shared" si="230"/>
        <v>1</v>
      </c>
      <c r="T689">
        <f t="shared" si="211"/>
        <v>0</v>
      </c>
      <c r="U689">
        <f t="shared" si="231"/>
        <v>0.53423529415128779</v>
      </c>
      <c r="V689">
        <f t="shared" si="212"/>
        <v>0.46576470584871221</v>
      </c>
      <c r="W689">
        <f t="shared" si="213"/>
        <v>1</v>
      </c>
      <c r="X689">
        <f t="shared" si="214"/>
        <v>0.77146381273066966</v>
      </c>
      <c r="Y689">
        <f t="shared" si="215"/>
        <v>0.22853618726933034</v>
      </c>
      <c r="Z689">
        <f t="shared" si="216"/>
        <v>1</v>
      </c>
      <c r="AA689">
        <f t="shared" si="217"/>
        <v>1</v>
      </c>
    </row>
    <row r="690" spans="1:27" x14ac:dyDescent="0.2">
      <c r="A690">
        <v>69</v>
      </c>
      <c r="B690">
        <v>0</v>
      </c>
      <c r="C690">
        <v>3</v>
      </c>
      <c r="D690">
        <v>1</v>
      </c>
      <c r="E690">
        <v>3.1925183768463095</v>
      </c>
      <c r="F690">
        <v>1</v>
      </c>
      <c r="G690">
        <f t="shared" si="218"/>
        <v>3.0708734770384685</v>
      </c>
      <c r="H690">
        <f t="shared" si="219"/>
        <v>0.12164489980784099</v>
      </c>
      <c r="I690">
        <f t="shared" si="220"/>
        <v>1.4797481649259673E-2</v>
      </c>
      <c r="J690">
        <f t="shared" si="221"/>
        <v>3.1925183768463095</v>
      </c>
      <c r="K690">
        <f t="shared" si="222"/>
        <v>1.7728289647864122</v>
      </c>
      <c r="L690">
        <f t="shared" si="223"/>
        <v>0.85480912778627882</v>
      </c>
      <c r="M690">
        <f t="shared" si="224"/>
        <v>0.54299201992345525</v>
      </c>
      <c r="N690">
        <f t="shared" si="225"/>
        <v>1</v>
      </c>
      <c r="O690">
        <f t="shared" si="226"/>
        <v>1.3022930024028534</v>
      </c>
      <c r="P690">
        <f t="shared" si="227"/>
        <v>0.78622063865660019</v>
      </c>
      <c r="Q690">
        <f t="shared" si="228"/>
        <v>0.36651999607420549</v>
      </c>
      <c r="R690">
        <f t="shared" si="229"/>
        <v>1</v>
      </c>
      <c r="S690">
        <f t="shared" si="230"/>
        <v>1</v>
      </c>
      <c r="T690">
        <f t="shared" si="211"/>
        <v>0</v>
      </c>
      <c r="U690">
        <f t="shared" si="231"/>
        <v>0.62952913448293013</v>
      </c>
      <c r="V690">
        <f t="shared" si="212"/>
        <v>0.37047086551706987</v>
      </c>
      <c r="W690">
        <f t="shared" si="213"/>
        <v>1</v>
      </c>
      <c r="X690">
        <f t="shared" si="214"/>
        <v>0.82939909085389862</v>
      </c>
      <c r="Y690">
        <f t="shared" si="215"/>
        <v>0.17060090914610138</v>
      </c>
      <c r="Z690">
        <f t="shared" si="216"/>
        <v>1</v>
      </c>
      <c r="AA690">
        <f t="shared" si="217"/>
        <v>1</v>
      </c>
    </row>
    <row r="691" spans="1:27" x14ac:dyDescent="0.2">
      <c r="A691">
        <v>69</v>
      </c>
      <c r="B691">
        <v>0</v>
      </c>
      <c r="C691">
        <v>4</v>
      </c>
      <c r="D691">
        <v>1</v>
      </c>
      <c r="E691">
        <v>4.3190800445427167</v>
      </c>
      <c r="F691">
        <v>1</v>
      </c>
      <c r="G691">
        <f t="shared" si="218"/>
        <v>4.161145812435759</v>
      </c>
      <c r="H691">
        <f t="shared" si="219"/>
        <v>0.15793423210695767</v>
      </c>
      <c r="I691">
        <f t="shared" si="220"/>
        <v>2.4943221671214381E-2</v>
      </c>
      <c r="J691">
        <f t="shared" si="221"/>
        <v>4.3190800445427167</v>
      </c>
      <c r="K691">
        <f t="shared" si="222"/>
        <v>1.8667622433660389</v>
      </c>
      <c r="L691">
        <f t="shared" si="223"/>
        <v>0.86608319734497041</v>
      </c>
      <c r="M691">
        <f t="shared" si="224"/>
        <v>0.47027626474811002</v>
      </c>
      <c r="N691">
        <f t="shared" si="225"/>
        <v>1</v>
      </c>
      <c r="O691">
        <f t="shared" si="226"/>
        <v>1.7810622279794519</v>
      </c>
      <c r="P691">
        <f t="shared" si="227"/>
        <v>0.85582797999244609</v>
      </c>
      <c r="Q691">
        <f t="shared" si="228"/>
        <v>0.31367806786702657</v>
      </c>
      <c r="R691">
        <f t="shared" si="229"/>
        <v>1</v>
      </c>
      <c r="S691">
        <f t="shared" si="230"/>
        <v>1</v>
      </c>
      <c r="T691">
        <f t="shared" si="211"/>
        <v>0</v>
      </c>
      <c r="U691">
        <f t="shared" si="231"/>
        <v>0.71811903073512218</v>
      </c>
      <c r="V691">
        <f t="shared" si="212"/>
        <v>0.28188096926487782</v>
      </c>
      <c r="W691">
        <f t="shared" si="213"/>
        <v>1</v>
      </c>
      <c r="X691">
        <f t="shared" si="214"/>
        <v>0.86319244673761886</v>
      </c>
      <c r="Y691">
        <f t="shared" si="215"/>
        <v>0.13680755326238114</v>
      </c>
      <c r="Z691">
        <f t="shared" si="216"/>
        <v>1</v>
      </c>
      <c r="AA691">
        <f t="shared" si="217"/>
        <v>1</v>
      </c>
    </row>
    <row r="692" spans="1:27" x14ac:dyDescent="0.2">
      <c r="A692">
        <v>69</v>
      </c>
      <c r="B692">
        <v>0</v>
      </c>
      <c r="C692">
        <v>5</v>
      </c>
      <c r="D692">
        <v>1</v>
      </c>
      <c r="E692">
        <v>5.1115157847642534</v>
      </c>
      <c r="F692">
        <v>1</v>
      </c>
      <c r="G692">
        <f t="shared" si="218"/>
        <v>5.2865406379902842</v>
      </c>
      <c r="H692">
        <f t="shared" si="219"/>
        <v>-0.17502485322603079</v>
      </c>
      <c r="I692">
        <f t="shared" si="220"/>
        <v>3.0633699246793621E-2</v>
      </c>
      <c r="J692">
        <f t="shared" si="221"/>
        <v>5.1115157847642534</v>
      </c>
      <c r="K692">
        <f t="shared" si="222"/>
        <v>1.9328359340277221</v>
      </c>
      <c r="L692">
        <f t="shared" si="223"/>
        <v>0.87356298274882005</v>
      </c>
      <c r="M692">
        <f t="shared" si="224"/>
        <v>0.41081593654933274</v>
      </c>
      <c r="N692">
        <f t="shared" si="225"/>
        <v>1</v>
      </c>
      <c r="O692">
        <f t="shared" si="226"/>
        <v>2.1178337128825975</v>
      </c>
      <c r="P692">
        <f t="shared" si="227"/>
        <v>0.89262447604138317</v>
      </c>
      <c r="Q692">
        <f t="shared" si="228"/>
        <v>0.27999672097547801</v>
      </c>
      <c r="R692">
        <f t="shared" si="229"/>
        <v>1</v>
      </c>
      <c r="S692">
        <f t="shared" si="230"/>
        <v>1</v>
      </c>
      <c r="T692">
        <f t="shared" si="211"/>
        <v>0</v>
      </c>
      <c r="U692">
        <f t="shared" si="231"/>
        <v>0.78893500606284062</v>
      </c>
      <c r="V692">
        <f t="shared" si="212"/>
        <v>0.21106499393715938</v>
      </c>
      <c r="W692">
        <f t="shared" si="213"/>
        <v>1</v>
      </c>
      <c r="X692">
        <f t="shared" si="214"/>
        <v>0.87758619671504812</v>
      </c>
      <c r="Y692">
        <f t="shared" si="215"/>
        <v>0.12241380328495188</v>
      </c>
      <c r="Z692">
        <f t="shared" si="216"/>
        <v>1</v>
      </c>
      <c r="AA692">
        <f t="shared" si="217"/>
        <v>1</v>
      </c>
    </row>
    <row r="693" spans="1:27" x14ac:dyDescent="0.2">
      <c r="A693">
        <v>69</v>
      </c>
      <c r="B693">
        <v>0</v>
      </c>
      <c r="C693">
        <v>6</v>
      </c>
      <c r="D693">
        <v>1</v>
      </c>
      <c r="E693">
        <v>6.5879081224847926</v>
      </c>
      <c r="F693">
        <v>1</v>
      </c>
      <c r="G693">
        <f t="shared" si="218"/>
        <v>6.4481894043266221</v>
      </c>
      <c r="H693">
        <f t="shared" si="219"/>
        <v>0.1397187181581705</v>
      </c>
      <c r="I693">
        <f t="shared" si="220"/>
        <v>1.9521320203762283E-2</v>
      </c>
      <c r="J693">
        <f t="shared" si="221"/>
        <v>6.5879081224847926</v>
      </c>
      <c r="K693">
        <f t="shared" si="222"/>
        <v>2.0559382698594639</v>
      </c>
      <c r="L693">
        <f t="shared" si="223"/>
        <v>0.88654627405254871</v>
      </c>
      <c r="M693">
        <f t="shared" si="224"/>
        <v>0.36420733786921922</v>
      </c>
      <c r="N693">
        <f t="shared" si="225"/>
        <v>1</v>
      </c>
      <c r="O693">
        <f t="shared" si="226"/>
        <v>2.7452749231121771</v>
      </c>
      <c r="P693">
        <f t="shared" si="227"/>
        <v>0.93964593988039546</v>
      </c>
      <c r="Q693">
        <f t="shared" si="228"/>
        <v>0.26309778204443185</v>
      </c>
      <c r="R693">
        <f t="shared" si="229"/>
        <v>1</v>
      </c>
      <c r="S693">
        <f t="shared" si="230"/>
        <v>1</v>
      </c>
      <c r="T693">
        <f t="shared" si="211"/>
        <v>0</v>
      </c>
      <c r="U693">
        <f t="shared" si="231"/>
        <v>0.8380398567233186</v>
      </c>
      <c r="V693">
        <f t="shared" si="212"/>
        <v>0.1619601432766814</v>
      </c>
      <c r="W693">
        <f t="shared" si="213"/>
        <v>1</v>
      </c>
      <c r="X693">
        <f t="shared" si="214"/>
        <v>0.89514630353797064</v>
      </c>
      <c r="Y693">
        <f t="shared" si="215"/>
        <v>0.10485369646202936</v>
      </c>
      <c r="Z693">
        <f t="shared" si="216"/>
        <v>1</v>
      </c>
      <c r="AA693">
        <f t="shared" si="217"/>
        <v>1</v>
      </c>
    </row>
    <row r="694" spans="1:27" x14ac:dyDescent="0.2">
      <c r="A694">
        <v>69</v>
      </c>
      <c r="B694">
        <v>0</v>
      </c>
      <c r="C694">
        <v>7</v>
      </c>
      <c r="D694">
        <v>1</v>
      </c>
      <c r="E694">
        <v>7.6002866782268175</v>
      </c>
      <c r="F694">
        <v>1</v>
      </c>
      <c r="G694">
        <f t="shared" si="218"/>
        <v>7.6472600110941809</v>
      </c>
      <c r="H694">
        <f t="shared" si="219"/>
        <v>-4.6973332867363382E-2</v>
      </c>
      <c r="I694">
        <f t="shared" si="220"/>
        <v>2.2064940006681212E-3</v>
      </c>
      <c r="J694">
        <f t="shared" si="221"/>
        <v>7.6002866782268175</v>
      </c>
      <c r="K694">
        <f t="shared" si="222"/>
        <v>2.1403509031234806</v>
      </c>
      <c r="L694">
        <f t="shared" si="223"/>
        <v>0.89476365667381708</v>
      </c>
      <c r="M694">
        <f t="shared" si="224"/>
        <v>0.32587948941929895</v>
      </c>
      <c r="N694">
        <f t="shared" si="225"/>
        <v>1</v>
      </c>
      <c r="O694">
        <f t="shared" si="226"/>
        <v>3.1755183008351828</v>
      </c>
      <c r="P694">
        <f t="shared" si="227"/>
        <v>0.95990252202612436</v>
      </c>
      <c r="Q694">
        <f t="shared" si="228"/>
        <v>0.25254822452392972</v>
      </c>
      <c r="R694">
        <f t="shared" si="229"/>
        <v>1</v>
      </c>
      <c r="S694">
        <f t="shared" si="230"/>
        <v>1</v>
      </c>
      <c r="T694">
        <f t="shared" si="211"/>
        <v>0</v>
      </c>
      <c r="U694">
        <f t="shared" si="231"/>
        <v>0.86973761539870376</v>
      </c>
      <c r="V694">
        <f t="shared" si="212"/>
        <v>0.13026238460129624</v>
      </c>
      <c r="W694">
        <f t="shared" si="213"/>
        <v>1</v>
      </c>
      <c r="X694">
        <f t="shared" si="214"/>
        <v>0.90324880060483137</v>
      </c>
      <c r="Y694">
        <f t="shared" si="215"/>
        <v>9.675119939516863E-2</v>
      </c>
      <c r="Z694">
        <f t="shared" si="216"/>
        <v>1</v>
      </c>
      <c r="AA694">
        <f t="shared" si="217"/>
        <v>1</v>
      </c>
    </row>
    <row r="695" spans="1:27" x14ac:dyDescent="0.2">
      <c r="A695">
        <v>69</v>
      </c>
      <c r="B695">
        <v>0</v>
      </c>
      <c r="C695">
        <v>8</v>
      </c>
      <c r="D695">
        <v>0</v>
      </c>
      <c r="E695">
        <v>9.2361792336567667</v>
      </c>
      <c r="F695">
        <v>1</v>
      </c>
      <c r="G695">
        <f t="shared" si="218"/>
        <v>8.8849579811513681</v>
      </c>
      <c r="H695">
        <f t="shared" si="219"/>
        <v>0.3512212525053986</v>
      </c>
      <c r="I695">
        <f t="shared" si="220"/>
        <v>0.12335636821146095</v>
      </c>
      <c r="J695">
        <f t="shared" si="221"/>
        <v>9.2361792336567667</v>
      </c>
      <c r="K695">
        <f t="shared" si="222"/>
        <v>-0.45901019283605238</v>
      </c>
      <c r="L695">
        <f t="shared" si="223"/>
        <v>0.38722065988273546</v>
      </c>
      <c r="M695">
        <f t="shared" si="224"/>
        <v>0.12618727093518986</v>
      </c>
      <c r="N695">
        <f t="shared" si="225"/>
        <v>1</v>
      </c>
      <c r="O695">
        <f t="shared" si="226"/>
        <v>2.6439184333999961</v>
      </c>
      <c r="P695">
        <f t="shared" si="227"/>
        <v>0.93363516561575122</v>
      </c>
      <c r="Q695">
        <f t="shared" si="228"/>
        <v>0.23578790342936304</v>
      </c>
      <c r="R695">
        <f t="shared" si="229"/>
        <v>1</v>
      </c>
      <c r="S695">
        <f t="shared" si="230"/>
        <v>1</v>
      </c>
      <c r="T695">
        <f t="shared" si="211"/>
        <v>0</v>
      </c>
      <c r="U695">
        <f t="shared" si="231"/>
        <v>0.78133706601164488</v>
      </c>
      <c r="V695">
        <f t="shared" si="212"/>
        <v>0.21866293398835512</v>
      </c>
      <c r="W695">
        <f t="shared" si="213"/>
        <v>1</v>
      </c>
      <c r="X695">
        <f t="shared" si="214"/>
        <v>0.50670125888011364</v>
      </c>
      <c r="Y695">
        <f t="shared" si="215"/>
        <v>0.49329874111988636</v>
      </c>
      <c r="Z695">
        <f t="shared" si="216"/>
        <v>1</v>
      </c>
      <c r="AA695">
        <f t="shared" si="217"/>
        <v>1</v>
      </c>
    </row>
    <row r="696" spans="1:27" x14ac:dyDescent="0.2">
      <c r="A696">
        <v>69</v>
      </c>
      <c r="B696">
        <v>0</v>
      </c>
      <c r="C696">
        <v>9</v>
      </c>
      <c r="D696">
        <v>1</v>
      </c>
      <c r="E696">
        <v>10.025126649545481</v>
      </c>
      <c r="F696">
        <v>1</v>
      </c>
      <c r="G696">
        <f t="shared" si="218"/>
        <v>10.162527672575422</v>
      </c>
      <c r="H696">
        <f t="shared" si="219"/>
        <v>-0.13740102302994117</v>
      </c>
      <c r="I696">
        <f t="shared" si="220"/>
        <v>1.8879041129674423E-2</v>
      </c>
      <c r="J696">
        <f t="shared" si="221"/>
        <v>10.025126649545481</v>
      </c>
      <c r="K696">
        <f t="shared" si="222"/>
        <v>2.3425352797698484</v>
      </c>
      <c r="L696">
        <f t="shared" si="223"/>
        <v>0.91233906005226495</v>
      </c>
      <c r="M696">
        <f t="shared" si="224"/>
        <v>0.1151255761555716</v>
      </c>
      <c r="N696">
        <f t="shared" si="225"/>
        <v>1</v>
      </c>
      <c r="O696">
        <f t="shared" si="226"/>
        <v>4.2060333525227698</v>
      </c>
      <c r="P696">
        <f t="shared" si="227"/>
        <v>0.98531353172514879</v>
      </c>
      <c r="Q696">
        <f t="shared" si="228"/>
        <v>0.23232501186605403</v>
      </c>
      <c r="R696">
        <f t="shared" si="229"/>
        <v>1</v>
      </c>
      <c r="S696">
        <f t="shared" si="230"/>
        <v>1</v>
      </c>
      <c r="T696">
        <f t="shared" si="211"/>
        <v>0</v>
      </c>
      <c r="U696">
        <f t="shared" si="231"/>
        <v>0.63907725264305504</v>
      </c>
      <c r="V696">
        <f t="shared" si="212"/>
        <v>0.36092274735694496</v>
      </c>
      <c r="W696">
        <f t="shared" si="213"/>
        <v>1</v>
      </c>
      <c r="X696">
        <f t="shared" si="214"/>
        <v>0.93867720685536371</v>
      </c>
      <c r="Y696">
        <f t="shared" si="215"/>
        <v>6.1322793144636289E-2</v>
      </c>
      <c r="Z696">
        <f t="shared" si="216"/>
        <v>1</v>
      </c>
      <c r="AA696">
        <f t="shared" si="217"/>
        <v>1</v>
      </c>
    </row>
    <row r="697" spans="1:27" x14ac:dyDescent="0.2">
      <c r="A697">
        <v>69</v>
      </c>
      <c r="B697">
        <v>0</v>
      </c>
      <c r="C697">
        <v>10</v>
      </c>
      <c r="D697">
        <v>1</v>
      </c>
      <c r="E697">
        <v>11.177352117968931</v>
      </c>
      <c r="F697">
        <v>1</v>
      </c>
      <c r="G697">
        <f t="shared" si="218"/>
        <v>11.48125352971643</v>
      </c>
      <c r="H697">
        <f t="shared" si="219"/>
        <v>-0.30390141174749807</v>
      </c>
      <c r="I697">
        <f t="shared" si="220"/>
        <v>9.2356068062122362E-2</v>
      </c>
      <c r="J697">
        <f t="shared" si="221"/>
        <v>11.177352117968931</v>
      </c>
      <c r="K697">
        <f t="shared" si="222"/>
        <v>2.4386084189645048</v>
      </c>
      <c r="L697">
        <f t="shared" si="223"/>
        <v>0.91972440540978706</v>
      </c>
      <c r="M697">
        <f t="shared" si="224"/>
        <v>0.10588380207714225</v>
      </c>
      <c r="N697">
        <f t="shared" si="225"/>
        <v>0.10588380207714225</v>
      </c>
      <c r="O697">
        <f t="shared" si="226"/>
        <v>4.6957092495686394</v>
      </c>
      <c r="P697">
        <f t="shared" si="227"/>
        <v>0.99094829525947925</v>
      </c>
      <c r="Q697">
        <f t="shared" si="228"/>
        <v>0.23022207445480453</v>
      </c>
      <c r="R697">
        <f t="shared" si="229"/>
        <v>0.23022207445480453</v>
      </c>
      <c r="S697">
        <f t="shared" si="230"/>
        <v>0.17678627052681117</v>
      </c>
      <c r="T697">
        <f t="shared" si="211"/>
        <v>-0.75255146594043831</v>
      </c>
      <c r="U697">
        <f t="shared" si="231"/>
        <v>0.44884444724793693</v>
      </c>
      <c r="V697">
        <f t="shared" si="212"/>
        <v>0.55115555275206307</v>
      </c>
      <c r="W697">
        <f t="shared" si="213"/>
        <v>2</v>
      </c>
      <c r="X697">
        <f t="shared" si="214"/>
        <v>0.95897984778904621</v>
      </c>
      <c r="Y697">
        <f t="shared" si="215"/>
        <v>4.1020152210953786E-2</v>
      </c>
      <c r="Z697">
        <f t="shared" si="216"/>
        <v>1</v>
      </c>
      <c r="AA697">
        <f t="shared" si="217"/>
        <v>1</v>
      </c>
    </row>
    <row r="698" spans="1:27" x14ac:dyDescent="0.2">
      <c r="A698">
        <v>70</v>
      </c>
      <c r="B698">
        <v>1</v>
      </c>
      <c r="C698">
        <v>1</v>
      </c>
      <c r="D698">
        <v>0</v>
      </c>
      <c r="E698">
        <v>0.96965535693167171</v>
      </c>
      <c r="F698">
        <v>1</v>
      </c>
      <c r="G698">
        <f t="shared" si="218"/>
        <v>0.99134592960887336</v>
      </c>
      <c r="H698">
        <f t="shared" si="219"/>
        <v>-2.1690572677201647E-2</v>
      </c>
      <c r="I698">
        <f t="shared" si="220"/>
        <v>4.7048094306496662E-4</v>
      </c>
      <c r="J698">
        <f t="shared" si="221"/>
        <v>0.96965535693167171</v>
      </c>
      <c r="K698">
        <f t="shared" si="222"/>
        <v>-1.148277112227466</v>
      </c>
      <c r="L698">
        <f t="shared" si="223"/>
        <v>0.24080391622540054</v>
      </c>
      <c r="M698">
        <f t="shared" si="224"/>
        <v>0.24080391622540054</v>
      </c>
      <c r="N698">
        <f t="shared" si="225"/>
        <v>1</v>
      </c>
      <c r="O698">
        <f t="shared" si="226"/>
        <v>-0.86921124973839303</v>
      </c>
      <c r="P698">
        <f t="shared" si="227"/>
        <v>0.2954184510251191</v>
      </c>
      <c r="Q698">
        <f t="shared" si="228"/>
        <v>0.2954184510251191</v>
      </c>
      <c r="R698">
        <f t="shared" si="229"/>
        <v>1</v>
      </c>
      <c r="S698">
        <f t="shared" si="230"/>
        <v>1</v>
      </c>
      <c r="T698">
        <f t="shared" si="211"/>
        <v>0</v>
      </c>
      <c r="U698">
        <f t="shared" si="231"/>
        <v>0.38054536038976516</v>
      </c>
      <c r="V698">
        <f t="shared" si="212"/>
        <v>0.61945463961023484</v>
      </c>
      <c r="W698">
        <f t="shared" si="213"/>
        <v>2</v>
      </c>
      <c r="X698">
        <f t="shared" si="214"/>
        <v>0.27463514319724081</v>
      </c>
      <c r="Y698">
        <f t="shared" si="215"/>
        <v>0.72536485680275919</v>
      </c>
      <c r="Z698">
        <f t="shared" si="216"/>
        <v>0</v>
      </c>
      <c r="AA698">
        <f t="shared" si="217"/>
        <v>0</v>
      </c>
    </row>
    <row r="699" spans="1:27" x14ac:dyDescent="0.2">
      <c r="A699">
        <v>70</v>
      </c>
      <c r="B699">
        <v>0</v>
      </c>
      <c r="C699">
        <v>2</v>
      </c>
      <c r="D699">
        <v>1</v>
      </c>
      <c r="E699">
        <v>2.006698506184307</v>
      </c>
      <c r="F699">
        <v>0</v>
      </c>
      <c r="G699">
        <f t="shared" si="218"/>
        <v>2.0146274926596561</v>
      </c>
      <c r="H699">
        <f t="shared" si="219"/>
        <v>-7.9289864753491202E-3</v>
      </c>
      <c r="I699">
        <f t="shared" si="220"/>
        <v>6.2868826526269269E-5</v>
      </c>
      <c r="J699">
        <f t="shared" si="221"/>
        <v>2.006698506184307</v>
      </c>
      <c r="K699">
        <f t="shared" si="222"/>
        <v>1.6739547074331353</v>
      </c>
      <c r="L699">
        <f t="shared" si="223"/>
        <v>0.84210237434237978</v>
      </c>
      <c r="M699">
        <f t="shared" si="224"/>
        <v>3.8022366621047236E-2</v>
      </c>
      <c r="N699">
        <f t="shared" si="225"/>
        <v>1</v>
      </c>
      <c r="O699">
        <f t="shared" si="226"/>
        <v>0.79834006540022018</v>
      </c>
      <c r="P699">
        <f t="shared" si="227"/>
        <v>0.68961929309584069</v>
      </c>
      <c r="Q699">
        <f t="shared" si="228"/>
        <v>9.1692187661708238E-2</v>
      </c>
      <c r="R699">
        <f t="shared" si="229"/>
        <v>1</v>
      </c>
      <c r="S699">
        <f t="shared" si="230"/>
        <v>1</v>
      </c>
      <c r="T699">
        <f t="shared" si="211"/>
        <v>0</v>
      </c>
      <c r="U699">
        <f t="shared" si="231"/>
        <v>0.20302459429218966</v>
      </c>
      <c r="V699">
        <f t="shared" si="212"/>
        <v>0.79697540570781034</v>
      </c>
      <c r="W699">
        <f t="shared" si="213"/>
        <v>2</v>
      </c>
      <c r="X699">
        <f t="shared" si="214"/>
        <v>0.72057710880234227</v>
      </c>
      <c r="Y699">
        <f t="shared" si="215"/>
        <v>0.27942289119765773</v>
      </c>
      <c r="Z699">
        <f t="shared" si="216"/>
        <v>1</v>
      </c>
      <c r="AA699">
        <f t="shared" si="217"/>
        <v>0</v>
      </c>
    </row>
    <row r="700" spans="1:27" x14ac:dyDescent="0.2">
      <c r="A700">
        <v>70</v>
      </c>
      <c r="B700">
        <v>0</v>
      </c>
      <c r="C700">
        <v>3</v>
      </c>
      <c r="D700">
        <v>1</v>
      </c>
      <c r="E700">
        <v>0</v>
      </c>
      <c r="F700">
        <v>1</v>
      </c>
      <c r="G700">
        <f t="shared" si="218"/>
        <v>3.0708734770384685</v>
      </c>
      <c r="H700">
        <f t="shared" si="219"/>
        <v>0</v>
      </c>
      <c r="I700">
        <f t="shared" si="220"/>
        <v>0</v>
      </c>
      <c r="J700">
        <f t="shared" si="221"/>
        <v>3.0708734770384685</v>
      </c>
      <c r="K700">
        <f t="shared" si="222"/>
        <v>1.7626861518458603</v>
      </c>
      <c r="L700">
        <f t="shared" si="223"/>
        <v>0.85354576265455318</v>
      </c>
      <c r="M700">
        <f t="shared" si="224"/>
        <v>3.2453829915492789E-2</v>
      </c>
      <c r="N700">
        <f t="shared" si="225"/>
        <v>1</v>
      </c>
      <c r="O700">
        <f t="shared" si="226"/>
        <v>1.2505960237585934</v>
      </c>
      <c r="P700">
        <f t="shared" si="227"/>
        <v>0.77740301868781525</v>
      </c>
      <c r="Q700">
        <f t="shared" si="228"/>
        <v>7.1281783478301636E-2</v>
      </c>
      <c r="R700">
        <f t="shared" si="229"/>
        <v>1</v>
      </c>
      <c r="S700">
        <f t="shared" si="230"/>
        <v>1</v>
      </c>
      <c r="T700">
        <f t="shared" si="211"/>
        <v>0</v>
      </c>
      <c r="U700">
        <f t="shared" si="231"/>
        <v>0.10392831468075868</v>
      </c>
      <c r="V700">
        <f t="shared" si="212"/>
        <v>0.89607168531924131</v>
      </c>
      <c r="W700">
        <f t="shared" si="213"/>
        <v>2</v>
      </c>
      <c r="X700">
        <f t="shared" si="214"/>
        <v>0.78531640574344685</v>
      </c>
      <c r="Y700">
        <f t="shared" si="215"/>
        <v>0.21468359425655315</v>
      </c>
      <c r="Z700">
        <f t="shared" si="216"/>
        <v>1</v>
      </c>
      <c r="AA700">
        <f t="shared" si="217"/>
        <v>1</v>
      </c>
    </row>
    <row r="701" spans="1:27" x14ac:dyDescent="0.2">
      <c r="A701">
        <v>70</v>
      </c>
      <c r="B701">
        <v>0</v>
      </c>
      <c r="C701">
        <v>4</v>
      </c>
      <c r="D701">
        <v>0</v>
      </c>
      <c r="E701">
        <v>4.5834334636012093</v>
      </c>
      <c r="F701">
        <v>0</v>
      </c>
      <c r="G701">
        <f t="shared" si="218"/>
        <v>4.161145812435759</v>
      </c>
      <c r="H701">
        <f t="shared" si="219"/>
        <v>0.42228765116545031</v>
      </c>
      <c r="I701">
        <f t="shared" si="220"/>
        <v>0.17832686032683304</v>
      </c>
      <c r="J701">
        <f t="shared" si="221"/>
        <v>4.5834334636012093</v>
      </c>
      <c r="K701">
        <f t="shared" si="222"/>
        <v>-0.84695847574939198</v>
      </c>
      <c r="L701">
        <f t="shared" si="223"/>
        <v>0.30007127561122582</v>
      </c>
      <c r="M701">
        <f t="shared" si="224"/>
        <v>2.2715367774281108E-2</v>
      </c>
      <c r="N701">
        <f t="shared" si="225"/>
        <v>1</v>
      </c>
      <c r="O701">
        <f t="shared" si="226"/>
        <v>0.66658194751611966</v>
      </c>
      <c r="P701">
        <f t="shared" si="227"/>
        <v>0.66073737808353039</v>
      </c>
      <c r="Q701">
        <f t="shared" si="228"/>
        <v>2.4183244757730697E-2</v>
      </c>
      <c r="R701">
        <f t="shared" si="229"/>
        <v>1</v>
      </c>
      <c r="S701">
        <f t="shared" si="230"/>
        <v>1</v>
      </c>
      <c r="T701">
        <f t="shared" si="211"/>
        <v>0</v>
      </c>
      <c r="U701">
        <f t="shared" si="231"/>
        <v>9.8239784784938305E-2</v>
      </c>
      <c r="V701">
        <f t="shared" si="212"/>
        <v>0.90176021521506167</v>
      </c>
      <c r="W701">
        <f t="shared" si="213"/>
        <v>2</v>
      </c>
      <c r="X701">
        <f t="shared" si="214"/>
        <v>0.62530561779742866</v>
      </c>
      <c r="Y701">
        <f t="shared" si="215"/>
        <v>0.37469438220257134</v>
      </c>
      <c r="Z701">
        <f t="shared" si="216"/>
        <v>1</v>
      </c>
      <c r="AA701">
        <f t="shared" si="217"/>
        <v>0</v>
      </c>
    </row>
    <row r="702" spans="1:27" x14ac:dyDescent="0.2">
      <c r="A702">
        <v>70</v>
      </c>
      <c r="B702">
        <v>0</v>
      </c>
      <c r="C702">
        <v>5</v>
      </c>
      <c r="D702">
        <v>1</v>
      </c>
      <c r="E702">
        <v>0</v>
      </c>
      <c r="F702">
        <v>1</v>
      </c>
      <c r="G702">
        <f t="shared" si="218"/>
        <v>5.2865406379902842</v>
      </c>
      <c r="H702">
        <f t="shared" si="219"/>
        <v>0</v>
      </c>
      <c r="I702">
        <f t="shared" si="220"/>
        <v>0</v>
      </c>
      <c r="J702">
        <f t="shared" si="221"/>
        <v>5.2865406379902842</v>
      </c>
      <c r="K702">
        <f t="shared" si="222"/>
        <v>1.9474295943375539</v>
      </c>
      <c r="L702">
        <f t="shared" si="223"/>
        <v>0.8751660946563864</v>
      </c>
      <c r="M702">
        <f t="shared" si="224"/>
        <v>1.9879719703701129E-2</v>
      </c>
      <c r="N702">
        <f t="shared" si="225"/>
        <v>1</v>
      </c>
      <c r="O702">
        <f t="shared" si="226"/>
        <v>2.1922162485559724</v>
      </c>
      <c r="P702">
        <f t="shared" si="227"/>
        <v>0.89954834654225502</v>
      </c>
      <c r="Q702">
        <f t="shared" si="228"/>
        <v>2.1753997835843305E-2</v>
      </c>
      <c r="R702">
        <f t="shared" si="229"/>
        <v>1</v>
      </c>
      <c r="S702">
        <f t="shared" si="230"/>
        <v>1</v>
      </c>
      <c r="T702">
        <f t="shared" si="211"/>
        <v>0</v>
      </c>
      <c r="U702">
        <f t="shared" si="231"/>
        <v>9.0542013546577246E-2</v>
      </c>
      <c r="V702">
        <f t="shared" si="212"/>
        <v>0.9094579864534228</v>
      </c>
      <c r="W702">
        <f t="shared" si="213"/>
        <v>2</v>
      </c>
      <c r="X702">
        <f t="shared" si="214"/>
        <v>0.89734072836170864</v>
      </c>
      <c r="Y702">
        <f t="shared" si="215"/>
        <v>0.10265927163829136</v>
      </c>
      <c r="Z702">
        <f t="shared" si="216"/>
        <v>1</v>
      </c>
      <c r="AA702">
        <f t="shared" si="217"/>
        <v>1</v>
      </c>
    </row>
    <row r="703" spans="1:27" x14ac:dyDescent="0.2">
      <c r="A703">
        <v>70</v>
      </c>
      <c r="B703">
        <v>0</v>
      </c>
      <c r="C703">
        <v>6</v>
      </c>
      <c r="D703">
        <v>1</v>
      </c>
      <c r="E703">
        <v>6.0026834922322205</v>
      </c>
      <c r="F703">
        <v>1</v>
      </c>
      <c r="G703">
        <f t="shared" si="218"/>
        <v>6.4481894043266221</v>
      </c>
      <c r="H703">
        <f t="shared" si="219"/>
        <v>-0.4455059120944016</v>
      </c>
      <c r="I703">
        <f t="shared" si="220"/>
        <v>0.1984755177110647</v>
      </c>
      <c r="J703">
        <f t="shared" si="221"/>
        <v>6.0026834922322205</v>
      </c>
      <c r="K703">
        <f t="shared" si="222"/>
        <v>2.0071419457864277</v>
      </c>
      <c r="L703">
        <f t="shared" si="223"/>
        <v>0.88154489949466563</v>
      </c>
      <c r="M703">
        <f t="shared" si="224"/>
        <v>1.7524865508181334E-2</v>
      </c>
      <c r="N703">
        <f t="shared" si="225"/>
        <v>1</v>
      </c>
      <c r="O703">
        <f t="shared" si="226"/>
        <v>2.4965645763565458</v>
      </c>
      <c r="P703">
        <f t="shared" si="227"/>
        <v>0.92390063281518875</v>
      </c>
      <c r="Q703">
        <f t="shared" si="228"/>
        <v>2.0098532366795877E-2</v>
      </c>
      <c r="R703">
        <f t="shared" si="229"/>
        <v>1</v>
      </c>
      <c r="S703">
        <f t="shared" si="230"/>
        <v>1</v>
      </c>
      <c r="T703">
        <f t="shared" si="211"/>
        <v>0</v>
      </c>
      <c r="U703">
        <f t="shared" si="231"/>
        <v>7.987395334611902E-2</v>
      </c>
      <c r="V703">
        <f t="shared" si="212"/>
        <v>0.92012604665388098</v>
      </c>
      <c r="W703">
        <f t="shared" si="213"/>
        <v>2</v>
      </c>
      <c r="X703">
        <f t="shared" si="214"/>
        <v>0.92051751294800466</v>
      </c>
      <c r="Y703">
        <f t="shared" si="215"/>
        <v>7.9482487051995343E-2</v>
      </c>
      <c r="Z703">
        <f t="shared" si="216"/>
        <v>1</v>
      </c>
      <c r="AA703">
        <f t="shared" si="217"/>
        <v>1</v>
      </c>
    </row>
    <row r="704" spans="1:27" x14ac:dyDescent="0.2">
      <c r="A704">
        <v>70</v>
      </c>
      <c r="B704">
        <v>0</v>
      </c>
      <c r="C704">
        <v>7</v>
      </c>
      <c r="D704">
        <v>0</v>
      </c>
      <c r="E704">
        <v>7.4419963294429232</v>
      </c>
      <c r="F704">
        <v>0</v>
      </c>
      <c r="G704">
        <f t="shared" si="218"/>
        <v>7.6472600110941809</v>
      </c>
      <c r="H704">
        <f t="shared" si="219"/>
        <v>-0.20526368165125763</v>
      </c>
      <c r="I704">
        <f t="shared" si="220"/>
        <v>4.2133179005028838E-2</v>
      </c>
      <c r="J704">
        <f t="shared" si="221"/>
        <v>7.4419963294429232</v>
      </c>
      <c r="K704">
        <f t="shared" si="222"/>
        <v>-0.60861006596944267</v>
      </c>
      <c r="L704">
        <f t="shared" si="223"/>
        <v>0.35237632582165568</v>
      </c>
      <c r="M704">
        <f t="shared" si="224"/>
        <v>1.1349517789889733E-2</v>
      </c>
      <c r="N704">
        <f t="shared" si="225"/>
        <v>1</v>
      </c>
      <c r="O704">
        <f t="shared" si="226"/>
        <v>1.8814217284040631</v>
      </c>
      <c r="P704">
        <f t="shared" si="227"/>
        <v>0.86777434377885299</v>
      </c>
      <c r="Q704">
        <f t="shared" si="228"/>
        <v>2.6575416312815481E-3</v>
      </c>
      <c r="R704">
        <f t="shared" si="229"/>
        <v>1</v>
      </c>
      <c r="S704">
        <f t="shared" si="230"/>
        <v>1</v>
      </c>
      <c r="T704">
        <f t="shared" si="211"/>
        <v>0</v>
      </c>
      <c r="U704">
        <f t="shared" si="231"/>
        <v>0.27046056972210486</v>
      </c>
      <c r="V704">
        <f t="shared" si="212"/>
        <v>0.72953943027789514</v>
      </c>
      <c r="W704">
        <f t="shared" si="213"/>
        <v>2</v>
      </c>
      <c r="X704">
        <f t="shared" si="214"/>
        <v>0.72837950220850578</v>
      </c>
      <c r="Y704">
        <f t="shared" si="215"/>
        <v>0.27162049779149422</v>
      </c>
      <c r="Z704">
        <f t="shared" si="216"/>
        <v>1</v>
      </c>
      <c r="AA704">
        <f t="shared" si="217"/>
        <v>0</v>
      </c>
    </row>
    <row r="705" spans="1:27" x14ac:dyDescent="0.2">
      <c r="A705">
        <v>70</v>
      </c>
      <c r="B705">
        <v>0</v>
      </c>
      <c r="C705">
        <v>8</v>
      </c>
      <c r="D705">
        <v>1</v>
      </c>
      <c r="E705">
        <v>0</v>
      </c>
      <c r="F705">
        <v>1</v>
      </c>
      <c r="G705">
        <f t="shared" si="218"/>
        <v>8.8849579811513681</v>
      </c>
      <c r="H705">
        <f t="shared" si="219"/>
        <v>0</v>
      </c>
      <c r="I705">
        <f t="shared" si="220"/>
        <v>0</v>
      </c>
      <c r="J705">
        <f t="shared" si="221"/>
        <v>8.8849579811513681</v>
      </c>
      <c r="K705">
        <f t="shared" si="222"/>
        <v>2.2474674426269212</v>
      </c>
      <c r="L705">
        <f t="shared" si="223"/>
        <v>0.904431857924063</v>
      </c>
      <c r="M705">
        <f t="shared" si="224"/>
        <v>1.0264865461252177E-2</v>
      </c>
      <c r="N705">
        <f t="shared" si="225"/>
        <v>1</v>
      </c>
      <c r="O705">
        <f t="shared" si="226"/>
        <v>3.7214813869743937</v>
      </c>
      <c r="P705">
        <f t="shared" si="227"/>
        <v>0.97637361886524343</v>
      </c>
      <c r="Q705">
        <f t="shared" si="228"/>
        <v>2.5947535398194075E-3</v>
      </c>
      <c r="R705">
        <f t="shared" si="229"/>
        <v>1</v>
      </c>
      <c r="S705">
        <f t="shared" si="230"/>
        <v>1</v>
      </c>
      <c r="T705">
        <f t="shared" si="211"/>
        <v>0</v>
      </c>
      <c r="U705">
        <f t="shared" si="231"/>
        <v>0.59458400186995541</v>
      </c>
      <c r="V705">
        <f t="shared" si="212"/>
        <v>0.40541599813004459</v>
      </c>
      <c r="W705">
        <f t="shared" si="213"/>
        <v>1</v>
      </c>
      <c r="X705">
        <f t="shared" si="214"/>
        <v>0.93359819874326466</v>
      </c>
      <c r="Y705">
        <f t="shared" si="215"/>
        <v>6.6401801256735338E-2</v>
      </c>
      <c r="Z705">
        <f t="shared" si="216"/>
        <v>1</v>
      </c>
      <c r="AA705">
        <f t="shared" si="217"/>
        <v>1</v>
      </c>
    </row>
    <row r="706" spans="1:27" x14ac:dyDescent="0.2">
      <c r="A706">
        <v>70</v>
      </c>
      <c r="B706">
        <v>0</v>
      </c>
      <c r="C706">
        <v>9</v>
      </c>
      <c r="D706">
        <v>0</v>
      </c>
      <c r="E706">
        <v>10.311126981870519</v>
      </c>
      <c r="F706">
        <v>0</v>
      </c>
      <c r="G706">
        <f t="shared" si="218"/>
        <v>10.162527672575422</v>
      </c>
      <c r="H706">
        <f t="shared" si="219"/>
        <v>0.14859930929509702</v>
      </c>
      <c r="I706">
        <f t="shared" si="220"/>
        <v>2.2081754722979907E-2</v>
      </c>
      <c r="J706">
        <f t="shared" si="221"/>
        <v>10.311126981870519</v>
      </c>
      <c r="K706">
        <f t="shared" si="222"/>
        <v>-0.36938050882774121</v>
      </c>
      <c r="L706">
        <f t="shared" si="223"/>
        <v>0.40869072095164716</v>
      </c>
      <c r="M706">
        <f t="shared" si="224"/>
        <v>6.0697101954213621E-3</v>
      </c>
      <c r="N706">
        <f t="shared" si="225"/>
        <v>1</v>
      </c>
      <c r="O706">
        <f t="shared" si="226"/>
        <v>3.1007526358276065</v>
      </c>
      <c r="P706">
        <f t="shared" si="227"/>
        <v>0.95692377987532584</v>
      </c>
      <c r="Q706">
        <f t="shared" si="228"/>
        <v>1.1177217465053827E-4</v>
      </c>
      <c r="R706">
        <f t="shared" si="229"/>
        <v>1</v>
      </c>
      <c r="S706">
        <f t="shared" si="230"/>
        <v>1</v>
      </c>
      <c r="T706">
        <f t="shared" si="211"/>
        <v>0</v>
      </c>
      <c r="U706">
        <f t="shared" si="231"/>
        <v>0.98759963895478708</v>
      </c>
      <c r="V706">
        <f t="shared" si="212"/>
        <v>1.2400361045212915E-2</v>
      </c>
      <c r="W706">
        <f t="shared" si="213"/>
        <v>1</v>
      </c>
      <c r="X706">
        <f t="shared" si="214"/>
        <v>0.41548900881922229</v>
      </c>
      <c r="Y706">
        <f t="shared" si="215"/>
        <v>0.58451099118077776</v>
      </c>
      <c r="Z706">
        <f t="shared" si="216"/>
        <v>0</v>
      </c>
      <c r="AA706">
        <f t="shared" si="217"/>
        <v>1</v>
      </c>
    </row>
    <row r="707" spans="1:27" x14ac:dyDescent="0.2">
      <c r="A707">
        <v>70</v>
      </c>
      <c r="B707">
        <v>0</v>
      </c>
      <c r="C707">
        <v>10</v>
      </c>
      <c r="D707">
        <v>1</v>
      </c>
      <c r="E707">
        <v>0</v>
      </c>
      <c r="F707">
        <v>1</v>
      </c>
      <c r="G707">
        <f t="shared" si="218"/>
        <v>11.48125352971643</v>
      </c>
      <c r="H707">
        <f t="shared" si="219"/>
        <v>0</v>
      </c>
      <c r="I707">
        <f t="shared" si="220"/>
        <v>0</v>
      </c>
      <c r="J707">
        <f t="shared" si="221"/>
        <v>11.48125352971643</v>
      </c>
      <c r="K707">
        <f t="shared" si="222"/>
        <v>2.4639478715563823</v>
      </c>
      <c r="L707">
        <f t="shared" si="223"/>
        <v>0.92157546709416915</v>
      </c>
      <c r="M707">
        <f t="shared" si="224"/>
        <v>5.5936960084716821E-3</v>
      </c>
      <c r="N707">
        <f t="shared" si="225"/>
        <v>5.5936960084716821E-3</v>
      </c>
      <c r="O707">
        <f t="shared" si="226"/>
        <v>4.8248620937724542</v>
      </c>
      <c r="P707">
        <f t="shared" si="227"/>
        <v>0.99203626927097277</v>
      </c>
      <c r="Q707">
        <f t="shared" si="228"/>
        <v>1.1088205114862357E-4</v>
      </c>
      <c r="R707">
        <f t="shared" si="229"/>
        <v>1.1088205114862357E-4</v>
      </c>
      <c r="S707">
        <f t="shared" si="230"/>
        <v>2.4671844670877295E-3</v>
      </c>
      <c r="T707">
        <f t="shared" si="211"/>
        <v>-2.6077983778538947</v>
      </c>
      <c r="U707">
        <f t="shared" si="231"/>
        <v>0.99975116714768431</v>
      </c>
      <c r="V707">
        <f t="shared" si="212"/>
        <v>2.4883285231569463E-4</v>
      </c>
      <c r="W707">
        <f t="shared" si="213"/>
        <v>1</v>
      </c>
      <c r="X707">
        <f t="shared" si="214"/>
        <v>0.9215930000565512</v>
      </c>
      <c r="Y707">
        <f t="shared" si="215"/>
        <v>7.8406999943448796E-2</v>
      </c>
      <c r="Z707">
        <f t="shared" si="216"/>
        <v>1</v>
      </c>
      <c r="AA707">
        <f t="shared" si="217"/>
        <v>1</v>
      </c>
    </row>
    <row r="708" spans="1:27" x14ac:dyDescent="0.2">
      <c r="A708">
        <v>71</v>
      </c>
      <c r="B708">
        <v>1</v>
      </c>
      <c r="C708">
        <v>1</v>
      </c>
      <c r="D708">
        <v>0</v>
      </c>
      <c r="E708">
        <v>0.75882379778803521</v>
      </c>
      <c r="F708">
        <v>0</v>
      </c>
      <c r="G708">
        <f t="shared" si="218"/>
        <v>0.99134592960887336</v>
      </c>
      <c r="H708">
        <f t="shared" si="219"/>
        <v>-0.23252213182083814</v>
      </c>
      <c r="I708">
        <f t="shared" si="220"/>
        <v>5.406654178650723E-2</v>
      </c>
      <c r="J708">
        <f t="shared" si="221"/>
        <v>0.75882379778803521</v>
      </c>
      <c r="K708">
        <f t="shared" si="222"/>
        <v>-1.1658563536895972</v>
      </c>
      <c r="L708">
        <f t="shared" si="223"/>
        <v>0.23760478431582954</v>
      </c>
      <c r="M708">
        <f t="shared" si="224"/>
        <v>0.76239521568417046</v>
      </c>
      <c r="N708">
        <f t="shared" si="225"/>
        <v>1</v>
      </c>
      <c r="O708">
        <f t="shared" si="226"/>
        <v>-0.95881101617169184</v>
      </c>
      <c r="P708">
        <f t="shared" si="227"/>
        <v>0.27711631238831957</v>
      </c>
      <c r="Q708">
        <f t="shared" si="228"/>
        <v>0.72288368761168043</v>
      </c>
      <c r="R708">
        <f t="shared" si="229"/>
        <v>1</v>
      </c>
      <c r="S708">
        <f t="shared" si="230"/>
        <v>1</v>
      </c>
      <c r="T708">
        <f t="shared" si="211"/>
        <v>0</v>
      </c>
      <c r="U708">
        <f t="shared" si="231"/>
        <v>0.44284898633027431</v>
      </c>
      <c r="V708">
        <f t="shared" si="212"/>
        <v>0.55715101366972575</v>
      </c>
      <c r="W708">
        <f t="shared" si="213"/>
        <v>2</v>
      </c>
      <c r="X708">
        <f t="shared" si="214"/>
        <v>0.25961867223305723</v>
      </c>
      <c r="Y708">
        <f t="shared" si="215"/>
        <v>0.74038132776694277</v>
      </c>
      <c r="Z708">
        <f t="shared" si="216"/>
        <v>0</v>
      </c>
      <c r="AA708">
        <f t="shared" si="217"/>
        <v>1</v>
      </c>
    </row>
    <row r="709" spans="1:27" x14ac:dyDescent="0.2">
      <c r="A709">
        <v>71</v>
      </c>
      <c r="B709">
        <v>0</v>
      </c>
      <c r="C709">
        <v>2</v>
      </c>
      <c r="D709">
        <v>1</v>
      </c>
      <c r="E709">
        <v>0</v>
      </c>
      <c r="F709">
        <v>1</v>
      </c>
      <c r="G709">
        <f t="shared" si="218"/>
        <v>2.0146274926596561</v>
      </c>
      <c r="H709">
        <f t="shared" si="219"/>
        <v>0</v>
      </c>
      <c r="I709">
        <f t="shared" si="220"/>
        <v>0</v>
      </c>
      <c r="J709">
        <f t="shared" si="221"/>
        <v>2.0146274926596561</v>
      </c>
      <c r="K709">
        <f t="shared" si="222"/>
        <v>1.6746158303141989</v>
      </c>
      <c r="L709">
        <f t="shared" si="223"/>
        <v>0.84219026130380903</v>
      </c>
      <c r="M709">
        <f t="shared" si="224"/>
        <v>0.64208182591382534</v>
      </c>
      <c r="N709">
        <f t="shared" si="225"/>
        <v>1</v>
      </c>
      <c r="O709">
        <f t="shared" si="226"/>
        <v>0.80170974752527635</v>
      </c>
      <c r="P709">
        <f t="shared" si="227"/>
        <v>0.69034009385872042</v>
      </c>
      <c r="Q709">
        <f t="shared" si="228"/>
        <v>0.49903559275478537</v>
      </c>
      <c r="R709">
        <f t="shared" si="229"/>
        <v>1</v>
      </c>
      <c r="S709">
        <f t="shared" si="230"/>
        <v>1</v>
      </c>
      <c r="T709">
        <f t="shared" si="211"/>
        <v>0</v>
      </c>
      <c r="U709">
        <f t="shared" si="231"/>
        <v>0.50560747221356905</v>
      </c>
      <c r="V709">
        <f t="shared" si="212"/>
        <v>0.49439252778643095</v>
      </c>
      <c r="W709">
        <f t="shared" si="213"/>
        <v>1</v>
      </c>
      <c r="X709">
        <f t="shared" si="214"/>
        <v>0.76711667317583876</v>
      </c>
      <c r="Y709">
        <f t="shared" si="215"/>
        <v>0.23288332682416124</v>
      </c>
      <c r="Z709">
        <f t="shared" si="216"/>
        <v>1</v>
      </c>
      <c r="AA709">
        <f t="shared" si="217"/>
        <v>1</v>
      </c>
    </row>
    <row r="710" spans="1:27" x14ac:dyDescent="0.2">
      <c r="A710">
        <v>71</v>
      </c>
      <c r="B710">
        <v>0</v>
      </c>
      <c r="C710">
        <v>3</v>
      </c>
      <c r="D710">
        <v>1</v>
      </c>
      <c r="E710">
        <v>3.0451559679715579</v>
      </c>
      <c r="F710">
        <v>1</v>
      </c>
      <c r="G710">
        <f t="shared" si="218"/>
        <v>3.0708734770384685</v>
      </c>
      <c r="H710">
        <f t="shared" si="219"/>
        <v>-2.5717509066910615E-2</v>
      </c>
      <c r="I710">
        <f t="shared" si="220"/>
        <v>6.6139027260662974E-4</v>
      </c>
      <c r="J710">
        <f t="shared" si="221"/>
        <v>3.0451559679715579</v>
      </c>
      <c r="K710">
        <f t="shared" si="222"/>
        <v>1.7605418130024342</v>
      </c>
      <c r="L710">
        <f t="shared" si="223"/>
        <v>0.85327750546432268</v>
      </c>
      <c r="M710">
        <f t="shared" si="224"/>
        <v>0.54787397871972643</v>
      </c>
      <c r="N710">
        <f t="shared" si="225"/>
        <v>1</v>
      </c>
      <c r="O710">
        <f t="shared" si="226"/>
        <v>1.2396665271737322</v>
      </c>
      <c r="P710">
        <f t="shared" si="227"/>
        <v>0.7755059631630038</v>
      </c>
      <c r="Q710">
        <f t="shared" si="228"/>
        <v>0.38700507801192036</v>
      </c>
      <c r="R710">
        <f t="shared" si="229"/>
        <v>1</v>
      </c>
      <c r="S710">
        <f t="shared" si="230"/>
        <v>1</v>
      </c>
      <c r="T710">
        <f t="shared" si="211"/>
        <v>0</v>
      </c>
      <c r="U710">
        <f t="shared" si="231"/>
        <v>0.59146823533547233</v>
      </c>
      <c r="V710">
        <f t="shared" si="212"/>
        <v>0.40853176466452767</v>
      </c>
      <c r="W710">
        <f t="shared" si="213"/>
        <v>1</v>
      </c>
      <c r="X710">
        <f t="shared" si="214"/>
        <v>0.82150536004728281</v>
      </c>
      <c r="Y710">
        <f t="shared" si="215"/>
        <v>0.17849463995271719</v>
      </c>
      <c r="Z710">
        <f t="shared" si="216"/>
        <v>1</v>
      </c>
      <c r="AA710">
        <f t="shared" si="217"/>
        <v>1</v>
      </c>
    </row>
    <row r="711" spans="1:27" x14ac:dyDescent="0.2">
      <c r="A711">
        <v>71</v>
      </c>
      <c r="B711">
        <v>0</v>
      </c>
      <c r="C711">
        <v>4</v>
      </c>
      <c r="D711">
        <v>0</v>
      </c>
      <c r="E711">
        <v>4.0376711979446682</v>
      </c>
      <c r="F711">
        <v>0</v>
      </c>
      <c r="G711">
        <f t="shared" si="218"/>
        <v>4.161145812435759</v>
      </c>
      <c r="H711">
        <f t="shared" si="219"/>
        <v>-0.12347461449109076</v>
      </c>
      <c r="I711">
        <f t="shared" si="220"/>
        <v>1.5245980423723481E-2</v>
      </c>
      <c r="J711">
        <f t="shared" si="221"/>
        <v>4.0376711979446682</v>
      </c>
      <c r="K711">
        <f t="shared" si="222"/>
        <v>-0.89246440801050952</v>
      </c>
      <c r="L711">
        <f t="shared" si="223"/>
        <v>0.29060152205966328</v>
      </c>
      <c r="M711">
        <f t="shared" si="224"/>
        <v>0.38866096660689037</v>
      </c>
      <c r="N711">
        <f t="shared" si="225"/>
        <v>1</v>
      </c>
      <c r="O711">
        <f t="shared" si="226"/>
        <v>0.43464242323636459</v>
      </c>
      <c r="P711">
        <f t="shared" si="227"/>
        <v>0.60698168964007582</v>
      </c>
      <c r="Q711">
        <f t="shared" si="228"/>
        <v>0.15210008186095558</v>
      </c>
      <c r="R711">
        <f t="shared" si="229"/>
        <v>1</v>
      </c>
      <c r="S711">
        <f t="shared" si="230"/>
        <v>1</v>
      </c>
      <c r="T711">
        <f t="shared" si="211"/>
        <v>0</v>
      </c>
      <c r="U711">
        <f t="shared" si="231"/>
        <v>0.78721296483539382</v>
      </c>
      <c r="V711">
        <f t="shared" si="212"/>
        <v>0.21278703516460618</v>
      </c>
      <c r="W711">
        <f t="shared" si="213"/>
        <v>1</v>
      </c>
      <c r="X711">
        <f t="shared" si="214"/>
        <v>0.35792311990398051</v>
      </c>
      <c r="Y711">
        <f t="shared" si="215"/>
        <v>0.64207688009601949</v>
      </c>
      <c r="Z711">
        <f t="shared" si="216"/>
        <v>0</v>
      </c>
      <c r="AA711">
        <f t="shared" si="217"/>
        <v>1</v>
      </c>
    </row>
    <row r="712" spans="1:27" x14ac:dyDescent="0.2">
      <c r="A712">
        <v>71</v>
      </c>
      <c r="B712">
        <v>0</v>
      </c>
      <c r="C712">
        <v>5</v>
      </c>
      <c r="D712">
        <v>0</v>
      </c>
      <c r="E712">
        <v>0</v>
      </c>
      <c r="F712">
        <v>1</v>
      </c>
      <c r="G712">
        <f t="shared" si="218"/>
        <v>5.2865406379902842</v>
      </c>
      <c r="H712">
        <f t="shared" si="219"/>
        <v>0</v>
      </c>
      <c r="I712">
        <f t="shared" si="220"/>
        <v>0</v>
      </c>
      <c r="J712">
        <f t="shared" si="221"/>
        <v>5.2865406379902842</v>
      </c>
      <c r="K712">
        <f t="shared" si="222"/>
        <v>-0.78833304584436747</v>
      </c>
      <c r="L712">
        <f t="shared" si="223"/>
        <v>0.3125267088201561</v>
      </c>
      <c r="M712">
        <f t="shared" si="224"/>
        <v>0.12146693274051204</v>
      </c>
      <c r="N712">
        <f t="shared" si="225"/>
        <v>1</v>
      </c>
      <c r="O712">
        <f t="shared" si="226"/>
        <v>0.96539033682332964</v>
      </c>
      <c r="P712">
        <f t="shared" si="227"/>
        <v>0.72419974131416631</v>
      </c>
      <c r="Q712">
        <f t="shared" si="228"/>
        <v>0.11015083993756755</v>
      </c>
      <c r="R712">
        <f t="shared" si="229"/>
        <v>1</v>
      </c>
      <c r="S712">
        <f t="shared" si="230"/>
        <v>1</v>
      </c>
      <c r="T712">
        <f t="shared" si="211"/>
        <v>0</v>
      </c>
      <c r="U712">
        <f t="shared" si="231"/>
        <v>0.80313401156361042</v>
      </c>
      <c r="V712">
        <f t="shared" si="212"/>
        <v>0.19686598843638958</v>
      </c>
      <c r="W712">
        <f t="shared" si="213"/>
        <v>1</v>
      </c>
      <c r="X712">
        <f t="shared" si="214"/>
        <v>0.39357112727469534</v>
      </c>
      <c r="Y712">
        <f t="shared" si="215"/>
        <v>0.60642887272530466</v>
      </c>
      <c r="Z712">
        <f t="shared" si="216"/>
        <v>0</v>
      </c>
      <c r="AA712">
        <f t="shared" si="217"/>
        <v>0</v>
      </c>
    </row>
    <row r="713" spans="1:27" x14ac:dyDescent="0.2">
      <c r="A713">
        <v>71</v>
      </c>
      <c r="B713">
        <v>0</v>
      </c>
      <c r="C713">
        <v>6</v>
      </c>
      <c r="D713">
        <v>1</v>
      </c>
      <c r="E713">
        <v>6.1995873057630408</v>
      </c>
      <c r="F713">
        <v>1</v>
      </c>
      <c r="G713">
        <f t="shared" si="218"/>
        <v>6.4481894043266221</v>
      </c>
      <c r="H713">
        <f t="shared" si="219"/>
        <v>-0.24860209856358129</v>
      </c>
      <c r="I713">
        <f t="shared" si="220"/>
        <v>6.1803003410216585E-2</v>
      </c>
      <c r="J713">
        <f t="shared" si="221"/>
        <v>6.1995873057630408</v>
      </c>
      <c r="K713">
        <f t="shared" si="222"/>
        <v>2.0235598848128831</v>
      </c>
      <c r="L713">
        <f t="shared" si="223"/>
        <v>0.88324860737743482</v>
      </c>
      <c r="M713">
        <f t="shared" si="224"/>
        <v>0.1072854991854658</v>
      </c>
      <c r="N713">
        <f t="shared" si="225"/>
        <v>1</v>
      </c>
      <c r="O713">
        <f t="shared" si="226"/>
        <v>2.5802452917762322</v>
      </c>
      <c r="P713">
        <f t="shared" si="227"/>
        <v>0.92957932799163867</v>
      </c>
      <c r="Q713">
        <f t="shared" si="228"/>
        <v>0.1023939437668786</v>
      </c>
      <c r="R713">
        <f t="shared" si="229"/>
        <v>1</v>
      </c>
      <c r="S713">
        <f t="shared" si="230"/>
        <v>1</v>
      </c>
      <c r="T713">
        <f t="shared" ref="T713:T727" si="232">LOG(S713)</f>
        <v>0</v>
      </c>
      <c r="U713">
        <f t="shared" si="231"/>
        <v>0.81040813109771048</v>
      </c>
      <c r="V713">
        <f t="shared" ref="V713:V727" si="233">1-U713</f>
        <v>0.18959186890228952</v>
      </c>
      <c r="W713">
        <f t="shared" ref="W713:W727" si="234">IF(U713&gt;V713,1,2)</f>
        <v>1</v>
      </c>
      <c r="X713">
        <f t="shared" ref="X713:X727" si="235">U713*L713+V713*P713</f>
        <v>0.89203253528627158</v>
      </c>
      <c r="Y713">
        <f t="shared" ref="Y713:Y727" si="236">1-X713</f>
        <v>0.10796746471372842</v>
      </c>
      <c r="Z713">
        <f t="shared" ref="Z713:Z727" si="237">IF(X713&gt;Y713,1,0)</f>
        <v>1</v>
      </c>
      <c r="AA713">
        <f t="shared" ref="AA713:AA727" si="238">IF(Z713=F713,1,0)</f>
        <v>1</v>
      </c>
    </row>
    <row r="714" spans="1:27" x14ac:dyDescent="0.2">
      <c r="A714">
        <v>71</v>
      </c>
      <c r="B714">
        <v>0</v>
      </c>
      <c r="C714">
        <v>7</v>
      </c>
      <c r="D714">
        <v>1</v>
      </c>
      <c r="E714">
        <v>7.6989544497906284</v>
      </c>
      <c r="F714">
        <v>1</v>
      </c>
      <c r="G714">
        <f t="shared" ref="G714:G727" si="239">IF(B714=1,$B$3,$A$3*G713+$B$3)</f>
        <v>7.6472600110941809</v>
      </c>
      <c r="H714">
        <f t="shared" ref="H714:H727" si="240">IF((1-B714)*(1-F713),0,E714-G714)</f>
        <v>5.169443869644752E-2</v>
      </c>
      <c r="I714">
        <f t="shared" ref="I714:I727" si="241">H714^2</f>
        <v>2.6723149921407709E-3</v>
      </c>
      <c r="J714">
        <f t="shared" ref="J714:J727" si="242">IF((1-F713)*(1-B714),G714,E714)</f>
        <v>7.6989544497906284</v>
      </c>
      <c r="K714">
        <f t="shared" ref="K714:K727" si="243">$G$2*$D714+$H$2*$J714+$I$2</f>
        <v>2.1485778715521917</v>
      </c>
      <c r="L714">
        <f t="shared" ref="L714:L727" si="244">1-1/(1+EXP(K714))</f>
        <v>0.89553580955740075</v>
      </c>
      <c r="M714">
        <f t="shared" ref="M714:M727" si="245">IF($B714=1,1,M713)*($F714*L714+(1-$F714)*(1-L714))</f>
        <v>9.607800636682598E-2</v>
      </c>
      <c r="N714">
        <f t="shared" ref="N714:N727" si="246">IF($B715=1,M714,1)</f>
        <v>1</v>
      </c>
      <c r="O714">
        <f t="shared" ref="O714:O727" si="247">$G$3*$D714+$H$3*$J714+$I$3</f>
        <v>3.2174503973510964</v>
      </c>
      <c r="P714">
        <f t="shared" ref="P714:P727" si="248">1-1/(1+EXP(O714))</f>
        <v>0.96148571132889193</v>
      </c>
      <c r="Q714">
        <f t="shared" ref="Q714:Q727" si="249">IF($B714=1,1,Q713)*($F714*P714+(1-$F714)*(1-P714))</f>
        <v>9.8450313858467836E-2</v>
      </c>
      <c r="R714">
        <f t="shared" ref="R714:R727" si="250">IF($B715=1,Q714,1)</f>
        <v>1</v>
      </c>
      <c r="S714">
        <f t="shared" ref="S714:S727" si="251">$L$2*N714+(1-$L$2)*R714</f>
        <v>1</v>
      </c>
      <c r="T714">
        <f t="shared" si="232"/>
        <v>0</v>
      </c>
      <c r="U714">
        <f t="shared" si="231"/>
        <v>0.80663204250432241</v>
      </c>
      <c r="V714">
        <f t="shared" si="233"/>
        <v>0.19336795749567759</v>
      </c>
      <c r="W714">
        <f t="shared" si="234"/>
        <v>1</v>
      </c>
      <c r="X714">
        <f t="shared" si="235"/>
        <v>0.90828840735999461</v>
      </c>
      <c r="Y714">
        <f t="shared" si="236"/>
        <v>9.171159264000539E-2</v>
      </c>
      <c r="Z714">
        <f t="shared" si="237"/>
        <v>1</v>
      </c>
      <c r="AA714">
        <f t="shared" si="238"/>
        <v>1</v>
      </c>
    </row>
    <row r="715" spans="1:27" x14ac:dyDescent="0.2">
      <c r="A715">
        <v>71</v>
      </c>
      <c r="B715">
        <v>0</v>
      </c>
      <c r="C715">
        <v>8</v>
      </c>
      <c r="D715">
        <v>0</v>
      </c>
      <c r="E715">
        <v>8.806695505336581</v>
      </c>
      <c r="F715">
        <v>1</v>
      </c>
      <c r="G715">
        <f t="shared" si="239"/>
        <v>8.8849579811513681</v>
      </c>
      <c r="H715">
        <f t="shared" si="240"/>
        <v>-7.826247581478718E-2</v>
      </c>
      <c r="I715">
        <f t="shared" si="241"/>
        <v>6.1250151206601487E-3</v>
      </c>
      <c r="J715">
        <f t="shared" si="242"/>
        <v>8.806695505336581</v>
      </c>
      <c r="K715">
        <f t="shared" si="243"/>
        <v>-0.4948207621590881</v>
      </c>
      <c r="L715">
        <f t="shared" si="244"/>
        <v>0.37875857864910412</v>
      </c>
      <c r="M715">
        <f t="shared" si="245"/>
        <v>3.6390369130938585E-2</v>
      </c>
      <c r="N715">
        <f t="shared" si="246"/>
        <v>1</v>
      </c>
      <c r="O715">
        <f t="shared" si="247"/>
        <v>2.4613952765220741</v>
      </c>
      <c r="P715">
        <f t="shared" si="248"/>
        <v>0.92139078187860191</v>
      </c>
      <c r="Q715">
        <f t="shared" si="249"/>
        <v>9.0711211662247437E-2</v>
      </c>
      <c r="R715">
        <f t="shared" si="250"/>
        <v>1</v>
      </c>
      <c r="S715">
        <f t="shared" si="251"/>
        <v>1</v>
      </c>
      <c r="T715">
        <f t="shared" si="232"/>
        <v>0</v>
      </c>
      <c r="U715">
        <f t="shared" si="231"/>
        <v>0.62595348712332355</v>
      </c>
      <c r="V715">
        <f t="shared" si="233"/>
        <v>0.37404651287667645</v>
      </c>
      <c r="W715">
        <f t="shared" si="234"/>
        <v>1</v>
      </c>
      <c r="X715">
        <f t="shared" si="235"/>
        <v>0.58172826204168571</v>
      </c>
      <c r="Y715">
        <f t="shared" si="236"/>
        <v>0.41827173795831429</v>
      </c>
      <c r="Z715">
        <f t="shared" si="237"/>
        <v>1</v>
      </c>
      <c r="AA715">
        <f t="shared" si="238"/>
        <v>1</v>
      </c>
    </row>
    <row r="716" spans="1:27" x14ac:dyDescent="0.2">
      <c r="A716">
        <v>71</v>
      </c>
      <c r="B716">
        <v>0</v>
      </c>
      <c r="C716">
        <v>9</v>
      </c>
      <c r="D716">
        <v>1</v>
      </c>
      <c r="E716">
        <v>10.122956966254019</v>
      </c>
      <c r="F716">
        <v>1</v>
      </c>
      <c r="G716">
        <f t="shared" si="239"/>
        <v>10.162527672575422</v>
      </c>
      <c r="H716">
        <f t="shared" si="240"/>
        <v>-3.9570706321402582E-2</v>
      </c>
      <c r="I716">
        <f t="shared" si="241"/>
        <v>1.5658407987746903E-3</v>
      </c>
      <c r="J716">
        <f t="shared" si="242"/>
        <v>10.122956966254019</v>
      </c>
      <c r="K716">
        <f t="shared" si="243"/>
        <v>2.3506924207914377</v>
      </c>
      <c r="L716">
        <f t="shared" si="244"/>
        <v>0.9129892491162841</v>
      </c>
      <c r="M716">
        <f t="shared" si="245"/>
        <v>3.3224015787920023E-2</v>
      </c>
      <c r="N716">
        <f t="shared" si="246"/>
        <v>1</v>
      </c>
      <c r="O716">
        <f t="shared" si="247"/>
        <v>4.2476095452084612</v>
      </c>
      <c r="P716">
        <f t="shared" si="248"/>
        <v>0.985903188758392</v>
      </c>
      <c r="Q716">
        <f t="shared" si="249"/>
        <v>8.9432472833947188E-2</v>
      </c>
      <c r="R716">
        <f t="shared" si="250"/>
        <v>1</v>
      </c>
      <c r="S716">
        <f t="shared" si="251"/>
        <v>1</v>
      </c>
      <c r="T716">
        <f t="shared" si="232"/>
        <v>0</v>
      </c>
      <c r="U716">
        <f t="shared" si="231"/>
        <v>0.383359039099049</v>
      </c>
      <c r="V716">
        <f t="shared" si="233"/>
        <v>0.616640960900951</v>
      </c>
      <c r="W716">
        <f t="shared" si="234"/>
        <v>2</v>
      </c>
      <c r="X716">
        <f t="shared" si="235"/>
        <v>0.95795097092026749</v>
      </c>
      <c r="Y716">
        <f t="shared" si="236"/>
        <v>4.2049029079732514E-2</v>
      </c>
      <c r="Z716">
        <f t="shared" si="237"/>
        <v>1</v>
      </c>
      <c r="AA716">
        <f t="shared" si="238"/>
        <v>1</v>
      </c>
    </row>
    <row r="717" spans="1:27" x14ac:dyDescent="0.2">
      <c r="A717">
        <v>71</v>
      </c>
      <c r="B717">
        <v>0</v>
      </c>
      <c r="C717">
        <v>10</v>
      </c>
      <c r="D717">
        <v>0</v>
      </c>
      <c r="E717">
        <v>11.359879225526559</v>
      </c>
      <c r="F717">
        <v>1</v>
      </c>
      <c r="G717">
        <f t="shared" si="239"/>
        <v>11.48125352971643</v>
      </c>
      <c r="H717">
        <f t="shared" si="240"/>
        <v>-0.12137430418987094</v>
      </c>
      <c r="I717">
        <f t="shared" si="241"/>
        <v>1.4731721717575322E-2</v>
      </c>
      <c r="J717">
        <f t="shared" si="242"/>
        <v>11.359879225526559</v>
      </c>
      <c r="K717">
        <f t="shared" si="243"/>
        <v>-0.2819350191673391</v>
      </c>
      <c r="L717">
        <f t="shared" si="244"/>
        <v>0.42997944431252944</v>
      </c>
      <c r="M717">
        <f t="shared" si="245"/>
        <v>1.4285643846320556E-2</v>
      </c>
      <c r="N717">
        <f t="shared" si="246"/>
        <v>1.4285643846320556E-2</v>
      </c>
      <c r="O717">
        <f t="shared" si="247"/>
        <v>3.5464542018534031</v>
      </c>
      <c r="P717">
        <f t="shared" si="248"/>
        <v>0.971981021688755</v>
      </c>
      <c r="Q717">
        <f t="shared" si="249"/>
        <v>8.6926666317291817E-2</v>
      </c>
      <c r="R717">
        <f t="shared" si="250"/>
        <v>8.6926666317291817E-2</v>
      </c>
      <c r="S717">
        <f t="shared" si="251"/>
        <v>5.5708350671906305E-2</v>
      </c>
      <c r="T717">
        <f t="shared" si="232"/>
        <v>-1.2540796992805197</v>
      </c>
      <c r="U717">
        <f t="shared" si="231"/>
        <v>9.2698316862584937E-2</v>
      </c>
      <c r="V717">
        <f t="shared" si="233"/>
        <v>0.9073016831374151</v>
      </c>
      <c r="W717">
        <f t="shared" si="234"/>
        <v>2</v>
      </c>
      <c r="X717">
        <f t="shared" si="235"/>
        <v>0.92173838772911276</v>
      </c>
      <c r="Y717">
        <f t="shared" si="236"/>
        <v>7.8261612270887237E-2</v>
      </c>
      <c r="Z717">
        <f t="shared" si="237"/>
        <v>1</v>
      </c>
      <c r="AA717">
        <f t="shared" si="238"/>
        <v>1</v>
      </c>
    </row>
    <row r="718" spans="1:27" x14ac:dyDescent="0.2">
      <c r="A718">
        <v>72</v>
      </c>
      <c r="B718">
        <v>1</v>
      </c>
      <c r="C718">
        <v>1</v>
      </c>
      <c r="D718">
        <v>0</v>
      </c>
      <c r="E718">
        <v>1.21237935122671</v>
      </c>
      <c r="F718">
        <v>0</v>
      </c>
      <c r="G718">
        <f t="shared" si="239"/>
        <v>0.99134592960887336</v>
      </c>
      <c r="H718">
        <f t="shared" si="240"/>
        <v>0.22103342161783668</v>
      </c>
      <c r="I718">
        <f t="shared" si="241"/>
        <v>4.8855773472088353E-2</v>
      </c>
      <c r="J718">
        <f t="shared" si="242"/>
        <v>1.21237935122671</v>
      </c>
      <c r="K718">
        <f t="shared" si="243"/>
        <v>-1.128038663478631</v>
      </c>
      <c r="L718">
        <f t="shared" si="244"/>
        <v>0.2445232402130062</v>
      </c>
      <c r="M718">
        <f t="shared" si="245"/>
        <v>0.7554767597869938</v>
      </c>
      <c r="N718">
        <f t="shared" si="246"/>
        <v>1</v>
      </c>
      <c r="O718">
        <f t="shared" si="247"/>
        <v>-0.76605774992589015</v>
      </c>
      <c r="P718">
        <f t="shared" si="248"/>
        <v>0.31733251044134214</v>
      </c>
      <c r="Q718">
        <f t="shared" si="249"/>
        <v>0.68266748955865786</v>
      </c>
      <c r="R718">
        <f t="shared" si="250"/>
        <v>1</v>
      </c>
      <c r="S718">
        <f t="shared" si="251"/>
        <v>1</v>
      </c>
      <c r="T718">
        <f t="shared" si="232"/>
        <v>0</v>
      </c>
      <c r="U718">
        <f t="shared" si="231"/>
        <v>0.45475333809293733</v>
      </c>
      <c r="V718">
        <f t="shared" si="233"/>
        <v>0.54524666190706261</v>
      </c>
      <c r="W718">
        <f t="shared" si="234"/>
        <v>2</v>
      </c>
      <c r="X718">
        <f t="shared" si="235"/>
        <v>0.28422225176089566</v>
      </c>
      <c r="Y718">
        <f t="shared" si="236"/>
        <v>0.71577774823910434</v>
      </c>
      <c r="Z718">
        <f t="shared" si="237"/>
        <v>0</v>
      </c>
      <c r="AA718">
        <f t="shared" si="238"/>
        <v>1</v>
      </c>
    </row>
    <row r="719" spans="1:27" x14ac:dyDescent="0.2">
      <c r="A719">
        <v>72</v>
      </c>
      <c r="B719">
        <v>0</v>
      </c>
      <c r="C719">
        <v>2</v>
      </c>
      <c r="D719">
        <v>0</v>
      </c>
      <c r="E719">
        <v>0</v>
      </c>
      <c r="F719">
        <v>0</v>
      </c>
      <c r="G719">
        <f t="shared" si="239"/>
        <v>2.0146274926596561</v>
      </c>
      <c r="H719">
        <f t="shared" si="240"/>
        <v>0</v>
      </c>
      <c r="I719">
        <f t="shared" si="241"/>
        <v>0</v>
      </c>
      <c r="J719">
        <f t="shared" si="242"/>
        <v>2.0146274926596561</v>
      </c>
      <c r="K719">
        <f t="shared" si="243"/>
        <v>-1.0611468098677228</v>
      </c>
      <c r="L719">
        <f t="shared" si="244"/>
        <v>0.25709035884438414</v>
      </c>
      <c r="M719">
        <f t="shared" si="245"/>
        <v>0.56125096851476297</v>
      </c>
      <c r="N719">
        <f t="shared" si="246"/>
        <v>1</v>
      </c>
      <c r="O719">
        <f t="shared" si="247"/>
        <v>-0.42511616420736698</v>
      </c>
      <c r="P719">
        <f t="shared" si="248"/>
        <v>0.39529314746562261</v>
      </c>
      <c r="Q719">
        <f t="shared" si="249"/>
        <v>0.41281370893856095</v>
      </c>
      <c r="R719">
        <f t="shared" si="250"/>
        <v>1</v>
      </c>
      <c r="S719">
        <f t="shared" si="251"/>
        <v>1</v>
      </c>
      <c r="T719">
        <f t="shared" si="232"/>
        <v>0</v>
      </c>
      <c r="U719">
        <f t="shared" si="231"/>
        <v>0.53138085304765392</v>
      </c>
      <c r="V719">
        <f t="shared" si="233"/>
        <v>0.46861914695234608</v>
      </c>
      <c r="W719">
        <f t="shared" si="234"/>
        <v>1</v>
      </c>
      <c r="X719">
        <f t="shared" si="235"/>
        <v>0.32185483175450436</v>
      </c>
      <c r="Y719">
        <f t="shared" si="236"/>
        <v>0.67814516824549564</v>
      </c>
      <c r="Z719">
        <f t="shared" si="237"/>
        <v>0</v>
      </c>
      <c r="AA719">
        <f t="shared" si="238"/>
        <v>1</v>
      </c>
    </row>
    <row r="720" spans="1:27" x14ac:dyDescent="0.2">
      <c r="A720">
        <v>72</v>
      </c>
      <c r="B720">
        <v>0</v>
      </c>
      <c r="C720">
        <v>3</v>
      </c>
      <c r="D720">
        <v>1</v>
      </c>
      <c r="E720">
        <v>0</v>
      </c>
      <c r="F720">
        <v>0</v>
      </c>
      <c r="G720">
        <f t="shared" si="239"/>
        <v>3.0708734770384685</v>
      </c>
      <c r="H720">
        <f t="shared" si="240"/>
        <v>0</v>
      </c>
      <c r="I720">
        <f t="shared" si="241"/>
        <v>0</v>
      </c>
      <c r="J720">
        <f t="shared" si="242"/>
        <v>3.0708734770384685</v>
      </c>
      <c r="K720">
        <f t="shared" si="243"/>
        <v>1.7626861518458603</v>
      </c>
      <c r="L720">
        <f t="shared" si="244"/>
        <v>0.85354576265455318</v>
      </c>
      <c r="M720">
        <f t="shared" si="245"/>
        <v>8.2197582553223E-2</v>
      </c>
      <c r="N720">
        <f t="shared" si="246"/>
        <v>1</v>
      </c>
      <c r="O720">
        <f t="shared" si="247"/>
        <v>1.2505960237585934</v>
      </c>
      <c r="P720">
        <f t="shared" si="248"/>
        <v>0.77740301868781525</v>
      </c>
      <c r="Q720">
        <f t="shared" si="249"/>
        <v>9.1891085454010521E-2</v>
      </c>
      <c r="R720">
        <f t="shared" si="250"/>
        <v>1</v>
      </c>
      <c r="S720">
        <f t="shared" si="251"/>
        <v>1</v>
      </c>
      <c r="T720">
        <f t="shared" si="232"/>
        <v>0</v>
      </c>
      <c r="U720">
        <f t="shared" si="231"/>
        <v>0.50355256189307618</v>
      </c>
      <c r="V720">
        <f t="shared" si="233"/>
        <v>0.49644743810692382</v>
      </c>
      <c r="W720">
        <f t="shared" si="234"/>
        <v>1</v>
      </c>
      <c r="X720">
        <f t="shared" si="235"/>
        <v>0.81574489248183468</v>
      </c>
      <c r="Y720">
        <f t="shared" si="236"/>
        <v>0.18425510751816532</v>
      </c>
      <c r="Z720">
        <f t="shared" si="237"/>
        <v>1</v>
      </c>
      <c r="AA720">
        <f t="shared" si="238"/>
        <v>0</v>
      </c>
    </row>
    <row r="721" spans="1:27" x14ac:dyDescent="0.2">
      <c r="A721">
        <v>72</v>
      </c>
      <c r="B721">
        <v>0</v>
      </c>
      <c r="C721">
        <v>4</v>
      </c>
      <c r="D721">
        <v>1</v>
      </c>
      <c r="E721">
        <v>0</v>
      </c>
      <c r="F721">
        <v>1</v>
      </c>
      <c r="G721">
        <f t="shared" si="239"/>
        <v>4.161145812435759</v>
      </c>
      <c r="H721">
        <f t="shared" si="240"/>
        <v>0</v>
      </c>
      <c r="I721">
        <f t="shared" si="241"/>
        <v>0</v>
      </c>
      <c r="J721">
        <f t="shared" si="242"/>
        <v>4.161145812435759</v>
      </c>
      <c r="K721">
        <f t="shared" si="243"/>
        <v>1.8535936076427078</v>
      </c>
      <c r="L721">
        <f t="shared" si="244"/>
        <v>0.86454848184495059</v>
      </c>
      <c r="M721">
        <f t="shared" si="245"/>
        <v>7.1063795207713942E-2</v>
      </c>
      <c r="N721">
        <f t="shared" si="246"/>
        <v>1</v>
      </c>
      <c r="O721">
        <f t="shared" si="247"/>
        <v>1.7139429107098538</v>
      </c>
      <c r="P721">
        <f t="shared" si="248"/>
        <v>0.84734699877307262</v>
      </c>
      <c r="Q721">
        <f t="shared" si="249"/>
        <v>7.7863635473455761E-2</v>
      </c>
      <c r="R721">
        <f t="shared" si="250"/>
        <v>1</v>
      </c>
      <c r="S721">
        <f t="shared" si="251"/>
        <v>1</v>
      </c>
      <c r="T721">
        <f t="shared" si="232"/>
        <v>0</v>
      </c>
      <c r="U721">
        <f t="shared" si="231"/>
        <v>0.48071693145322891</v>
      </c>
      <c r="V721">
        <f t="shared" si="233"/>
        <v>0.51928306854677109</v>
      </c>
      <c r="W721">
        <f t="shared" si="234"/>
        <v>2</v>
      </c>
      <c r="X721">
        <f t="shared" si="235"/>
        <v>0.85561604293183047</v>
      </c>
      <c r="Y721">
        <f t="shared" si="236"/>
        <v>0.14438395706816953</v>
      </c>
      <c r="Z721">
        <f t="shared" si="237"/>
        <v>1</v>
      </c>
      <c r="AA721">
        <f t="shared" si="238"/>
        <v>1</v>
      </c>
    </row>
    <row r="722" spans="1:27" x14ac:dyDescent="0.2">
      <c r="A722">
        <v>72</v>
      </c>
      <c r="B722">
        <v>0</v>
      </c>
      <c r="C722">
        <v>5</v>
      </c>
      <c r="D722">
        <v>1</v>
      </c>
      <c r="E722">
        <v>4.8508269783506561</v>
      </c>
      <c r="F722">
        <v>0</v>
      </c>
      <c r="G722">
        <f t="shared" si="239"/>
        <v>5.2865406379902842</v>
      </c>
      <c r="H722">
        <f t="shared" si="240"/>
        <v>-0.43571365963962805</v>
      </c>
      <c r="I722">
        <f t="shared" si="241"/>
        <v>0.18984639319655763</v>
      </c>
      <c r="J722">
        <f t="shared" si="242"/>
        <v>4.8508269783506561</v>
      </c>
      <c r="K722">
        <f t="shared" si="243"/>
        <v>1.9110995702070799</v>
      </c>
      <c r="L722">
        <f t="shared" si="244"/>
        <v>0.87114262845210266</v>
      </c>
      <c r="M722">
        <f t="shared" si="245"/>
        <v>9.157093862684082E-3</v>
      </c>
      <c r="N722">
        <f t="shared" si="246"/>
        <v>1</v>
      </c>
      <c r="O722">
        <f t="shared" si="247"/>
        <v>2.0070454786101353</v>
      </c>
      <c r="P722">
        <f t="shared" si="248"/>
        <v>0.8815348256847042</v>
      </c>
      <c r="Q722">
        <f t="shared" si="249"/>
        <v>9.2241291491855868E-3</v>
      </c>
      <c r="R722">
        <f t="shared" si="250"/>
        <v>1</v>
      </c>
      <c r="S722">
        <f t="shared" si="251"/>
        <v>1</v>
      </c>
      <c r="T722">
        <f t="shared" si="232"/>
        <v>0</v>
      </c>
      <c r="U722">
        <f t="shared" si="231"/>
        <v>0.47889642776141139</v>
      </c>
      <c r="V722">
        <f t="shared" si="233"/>
        <v>0.52110357223858861</v>
      </c>
      <c r="W722">
        <f t="shared" si="234"/>
        <v>2</v>
      </c>
      <c r="X722">
        <f t="shared" si="235"/>
        <v>0.87655803955341938</v>
      </c>
      <c r="Y722">
        <f t="shared" si="236"/>
        <v>0.12344196044658062</v>
      </c>
      <c r="Z722">
        <f t="shared" si="237"/>
        <v>1</v>
      </c>
      <c r="AA722">
        <f t="shared" si="238"/>
        <v>0</v>
      </c>
    </row>
    <row r="723" spans="1:27" x14ac:dyDescent="0.2">
      <c r="A723">
        <v>72</v>
      </c>
      <c r="B723">
        <v>0</v>
      </c>
      <c r="C723">
        <v>6</v>
      </c>
      <c r="D723">
        <v>0</v>
      </c>
      <c r="E723">
        <v>0</v>
      </c>
      <c r="F723">
        <v>1</v>
      </c>
      <c r="G723">
        <f t="shared" si="239"/>
        <v>6.4481894043266221</v>
      </c>
      <c r="H723">
        <f t="shared" si="240"/>
        <v>0</v>
      </c>
      <c r="I723">
        <f t="shared" si="241"/>
        <v>0</v>
      </c>
      <c r="J723">
        <f t="shared" si="242"/>
        <v>6.4481894043266221</v>
      </c>
      <c r="K723">
        <f t="shared" si="243"/>
        <v>-0.6914741873292588</v>
      </c>
      <c r="L723">
        <f t="shared" si="244"/>
        <v>0.33370521321216784</v>
      </c>
      <c r="M723">
        <f t="shared" si="245"/>
        <v>3.055769959850825E-3</v>
      </c>
      <c r="N723">
        <f t="shared" si="246"/>
        <v>1</v>
      </c>
      <c r="O723">
        <f t="shared" si="247"/>
        <v>1.4590709725120077</v>
      </c>
      <c r="P723">
        <f t="shared" si="248"/>
        <v>0.81139054132790722</v>
      </c>
      <c r="Q723">
        <f t="shared" si="249"/>
        <v>7.4843711436362219E-3</v>
      </c>
      <c r="R723">
        <f t="shared" si="250"/>
        <v>1</v>
      </c>
      <c r="S723">
        <f t="shared" si="251"/>
        <v>1</v>
      </c>
      <c r="T723">
        <f t="shared" si="232"/>
        <v>0</v>
      </c>
      <c r="U723">
        <f>IF(B723=1,M723*$L$2/(M723*$L$2+Q723*(1-$L$2)),M723*U722/(M723*U722+Q723*(1-U722)))</f>
        <v>0.272842205957676</v>
      </c>
      <c r="V723">
        <f t="shared" si="233"/>
        <v>0.72715779404232395</v>
      </c>
      <c r="W723">
        <f t="shared" si="234"/>
        <v>2</v>
      </c>
      <c r="X723">
        <f t="shared" si="235"/>
        <v>0.68105782265119252</v>
      </c>
      <c r="Y723">
        <f t="shared" si="236"/>
        <v>0.31894217734880748</v>
      </c>
      <c r="Z723">
        <f t="shared" si="237"/>
        <v>1</v>
      </c>
      <c r="AA723">
        <f t="shared" si="238"/>
        <v>1</v>
      </c>
    </row>
    <row r="724" spans="1:27" x14ac:dyDescent="0.2">
      <c r="A724">
        <v>72</v>
      </c>
      <c r="B724">
        <v>0</v>
      </c>
      <c r="C724">
        <v>7</v>
      </c>
      <c r="D724">
        <v>0</v>
      </c>
      <c r="E724">
        <v>7.4730677213672507</v>
      </c>
      <c r="F724">
        <v>0</v>
      </c>
      <c r="G724">
        <f t="shared" si="239"/>
        <v>7.6472600110941809</v>
      </c>
      <c r="H724">
        <f t="shared" si="240"/>
        <v>-0.17419228972693013</v>
      </c>
      <c r="I724">
        <f t="shared" si="241"/>
        <v>3.0342953800310768E-2</v>
      </c>
      <c r="J724">
        <f t="shared" si="242"/>
        <v>7.4730677213672507</v>
      </c>
      <c r="K724">
        <f t="shared" si="243"/>
        <v>-0.60601931768004569</v>
      </c>
      <c r="L724">
        <f t="shared" si="244"/>
        <v>0.35296777924031186</v>
      </c>
      <c r="M724">
        <f t="shared" si="245"/>
        <v>1.9771816232530223E-3</v>
      </c>
      <c r="N724">
        <f t="shared" si="246"/>
        <v>1</v>
      </c>
      <c r="O724">
        <f t="shared" si="247"/>
        <v>1.8946265326112004</v>
      </c>
      <c r="P724">
        <f t="shared" si="248"/>
        <v>0.86928214546702298</v>
      </c>
      <c r="Q724">
        <f t="shared" si="249"/>
        <v>9.7834093842465056E-4</v>
      </c>
      <c r="R724">
        <f t="shared" si="250"/>
        <v>1</v>
      </c>
      <c r="S724">
        <f t="shared" si="251"/>
        <v>1</v>
      </c>
      <c r="T724">
        <f t="shared" si="232"/>
        <v>0</v>
      </c>
      <c r="U724">
        <f>IF(B724=1,M724*$L$2/(M724*$L$2+Q724*(1-$L$2)),M724*U723/(M724*U723+Q724*(1-U723)))</f>
        <v>0.43126780636137796</v>
      </c>
      <c r="V724">
        <f t="shared" si="233"/>
        <v>0.56873219363862204</v>
      </c>
      <c r="W724">
        <f t="shared" si="234"/>
        <v>2</v>
      </c>
      <c r="X724">
        <f t="shared" si="235"/>
        <v>0.64661238135156418</v>
      </c>
      <c r="Y724">
        <f t="shared" si="236"/>
        <v>0.35338761864843582</v>
      </c>
      <c r="Z724">
        <f t="shared" si="237"/>
        <v>1</v>
      </c>
      <c r="AA724">
        <f t="shared" si="238"/>
        <v>0</v>
      </c>
    </row>
    <row r="725" spans="1:27" x14ac:dyDescent="0.2">
      <c r="A725">
        <v>72</v>
      </c>
      <c r="B725">
        <v>0</v>
      </c>
      <c r="C725">
        <v>8</v>
      </c>
      <c r="D725">
        <v>0</v>
      </c>
      <c r="E725">
        <v>0</v>
      </c>
      <c r="F725">
        <v>1</v>
      </c>
      <c r="G725">
        <f t="shared" si="239"/>
        <v>8.8849579811513681</v>
      </c>
      <c r="H725">
        <f t="shared" si="240"/>
        <v>0</v>
      </c>
      <c r="I725">
        <f t="shared" si="241"/>
        <v>0</v>
      </c>
      <c r="J725">
        <f t="shared" si="242"/>
        <v>8.8849579811513681</v>
      </c>
      <c r="K725">
        <f t="shared" si="243"/>
        <v>-0.48829519755500028</v>
      </c>
      <c r="L725">
        <f t="shared" si="244"/>
        <v>0.38029525769842876</v>
      </c>
      <c r="M725">
        <f t="shared" si="245"/>
        <v>7.5191279493160576E-4</v>
      </c>
      <c r="N725">
        <f t="shared" si="246"/>
        <v>1</v>
      </c>
      <c r="O725">
        <f t="shared" si="247"/>
        <v>2.4946554752417507</v>
      </c>
      <c r="P725">
        <f t="shared" si="248"/>
        <v>0.92376629857829851</v>
      </c>
      <c r="Q725">
        <f t="shared" si="249"/>
        <v>9.0375838743615852E-4</v>
      </c>
      <c r="R725">
        <f t="shared" si="250"/>
        <v>1</v>
      </c>
      <c r="S725">
        <f t="shared" si="251"/>
        <v>1</v>
      </c>
      <c r="T725">
        <f t="shared" si="232"/>
        <v>0</v>
      </c>
      <c r="U725">
        <f>IF(B725=1,M725*$L$2/(M725*$L$2+Q725*(1-$L$2)),M725*U724/(M725*U724+Q725*(1-U724)))</f>
        <v>0.38683825355351326</v>
      </c>
      <c r="V725">
        <f t="shared" si="233"/>
        <v>0.61316174644648669</v>
      </c>
      <c r="W725">
        <f t="shared" si="234"/>
        <v>2</v>
      </c>
      <c r="X725">
        <f t="shared" si="235"/>
        <v>0.71353091026741966</v>
      </c>
      <c r="Y725">
        <f t="shared" si="236"/>
        <v>0.28646908973258034</v>
      </c>
      <c r="Z725">
        <f t="shared" si="237"/>
        <v>1</v>
      </c>
      <c r="AA725">
        <f t="shared" si="238"/>
        <v>1</v>
      </c>
    </row>
    <row r="726" spans="1:27" x14ac:dyDescent="0.2">
      <c r="A726">
        <v>72</v>
      </c>
      <c r="B726">
        <v>0</v>
      </c>
      <c r="C726">
        <v>9</v>
      </c>
      <c r="D726">
        <v>0</v>
      </c>
      <c r="E726">
        <v>10.357618092219802</v>
      </c>
      <c r="F726">
        <v>0</v>
      </c>
      <c r="G726">
        <f t="shared" si="239"/>
        <v>10.162527672575422</v>
      </c>
      <c r="H726">
        <f t="shared" si="240"/>
        <v>0.19509041964438012</v>
      </c>
      <c r="I726">
        <f t="shared" si="241"/>
        <v>3.8060271837020335E-2</v>
      </c>
      <c r="J726">
        <f t="shared" si="242"/>
        <v>10.357618092219802</v>
      </c>
      <c r="K726">
        <f t="shared" si="243"/>
        <v>-0.36550405665904184</v>
      </c>
      <c r="L726">
        <f t="shared" si="244"/>
        <v>0.40962784504906935</v>
      </c>
      <c r="M726">
        <f t="shared" si="245"/>
        <v>4.439083770789493E-4</v>
      </c>
      <c r="N726">
        <f t="shared" si="246"/>
        <v>1</v>
      </c>
      <c r="O726">
        <f t="shared" si="247"/>
        <v>3.1205105536907594</v>
      </c>
      <c r="P726">
        <f t="shared" si="248"/>
        <v>0.95773090143868</v>
      </c>
      <c r="Q726">
        <f t="shared" si="249"/>
        <v>3.8201052354158608E-5</v>
      </c>
      <c r="R726">
        <f t="shared" si="250"/>
        <v>1</v>
      </c>
      <c r="S726">
        <f t="shared" si="251"/>
        <v>1</v>
      </c>
      <c r="T726">
        <f t="shared" si="232"/>
        <v>0</v>
      </c>
      <c r="U726">
        <f>IF(B726=1,M726*$L$2/(M726*$L$2+Q726*(1-$L$2)),M726*U725/(M726*U725+Q726*(1-U725)))</f>
        <v>0.87996861735008969</v>
      </c>
      <c r="V726">
        <f t="shared" si="233"/>
        <v>0.12003138264991031</v>
      </c>
      <c r="W726">
        <f t="shared" si="234"/>
        <v>1</v>
      </c>
      <c r="X726">
        <f t="shared" si="235"/>
        <v>0.47541741274215604</v>
      </c>
      <c r="Y726">
        <f t="shared" si="236"/>
        <v>0.52458258725784401</v>
      </c>
      <c r="Z726">
        <f t="shared" si="237"/>
        <v>0</v>
      </c>
      <c r="AA726">
        <f t="shared" si="238"/>
        <v>1</v>
      </c>
    </row>
    <row r="727" spans="1:27" x14ac:dyDescent="0.2">
      <c r="A727">
        <v>72</v>
      </c>
      <c r="B727">
        <v>0</v>
      </c>
      <c r="C727">
        <v>10</v>
      </c>
      <c r="D727">
        <v>1</v>
      </c>
      <c r="E727">
        <v>0</v>
      </c>
      <c r="F727">
        <v>1</v>
      </c>
      <c r="G727">
        <f t="shared" si="239"/>
        <v>11.48125352971643</v>
      </c>
      <c r="H727">
        <f t="shared" si="240"/>
        <v>0</v>
      </c>
      <c r="I727">
        <f t="shared" si="241"/>
        <v>0</v>
      </c>
      <c r="J727">
        <f t="shared" si="242"/>
        <v>11.48125352971643</v>
      </c>
      <c r="K727">
        <f t="shared" si="243"/>
        <v>2.4639478715563823</v>
      </c>
      <c r="L727">
        <f t="shared" si="244"/>
        <v>0.92157546709416915</v>
      </c>
      <c r="M727">
        <f t="shared" si="245"/>
        <v>4.0909506995354729E-4</v>
      </c>
      <c r="N727">
        <f t="shared" si="246"/>
        <v>4.0909506995354729E-4</v>
      </c>
      <c r="O727">
        <f t="shared" si="247"/>
        <v>4.8248620937724542</v>
      </c>
      <c r="P727">
        <f t="shared" si="248"/>
        <v>0.99203626927097277</v>
      </c>
      <c r="Q727">
        <f t="shared" si="249"/>
        <v>3.7896829459644616E-5</v>
      </c>
      <c r="R727">
        <f t="shared" si="250"/>
        <v>3.7896829459644616E-5</v>
      </c>
      <c r="S727">
        <f t="shared" si="251"/>
        <v>1.9742354652067215E-4</v>
      </c>
      <c r="T727">
        <f t="shared" si="232"/>
        <v>-3.7046010506828888</v>
      </c>
      <c r="U727">
        <f>IF(B727=1,M727*$L$2/(M727*$L$2+Q727*(1-$L$2)),M727*U726/(M727*U726+Q727*(1-U726)))</f>
        <v>0.98752177146211106</v>
      </c>
      <c r="V727">
        <f t="shared" si="233"/>
        <v>1.2478228537888936E-2</v>
      </c>
      <c r="W727">
        <f t="shared" si="234"/>
        <v>1</v>
      </c>
      <c r="X727">
        <f t="shared" si="235"/>
        <v>0.92245469308669426</v>
      </c>
      <c r="Y727">
        <f t="shared" si="236"/>
        <v>7.7545306913305745E-2</v>
      </c>
      <c r="Z727">
        <f t="shared" si="237"/>
        <v>1</v>
      </c>
      <c r="AA727">
        <f t="shared" si="238"/>
        <v>1</v>
      </c>
    </row>
    <row r="728" spans="1:27" x14ac:dyDescent="0.2">
      <c r="A728">
        <v>73</v>
      </c>
      <c r="B728">
        <v>1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I42" sqref="I42"/>
    </sheetView>
  </sheetViews>
  <sheetFormatPr defaultRowHeight="12.75" x14ac:dyDescent="0.2"/>
  <cols>
    <col min="2" max="2" width="16.42578125" customWidth="1"/>
    <col min="3" max="3" width="13.5703125" customWidth="1"/>
  </cols>
  <sheetData>
    <row r="1" spans="1:14" x14ac:dyDescent="0.2">
      <c r="A1" s="1" t="s">
        <v>56</v>
      </c>
      <c r="F1" s="1" t="s">
        <v>21</v>
      </c>
      <c r="G1" s="1" t="s">
        <v>57</v>
      </c>
      <c r="H1" s="1" t="s">
        <v>58</v>
      </c>
      <c r="I1" s="2" t="s">
        <v>22</v>
      </c>
      <c r="J1" s="1" t="s">
        <v>59</v>
      </c>
    </row>
    <row r="2" spans="1:14" x14ac:dyDescent="0.2">
      <c r="A2" s="1" t="s">
        <v>60</v>
      </c>
      <c r="B2" s="2" t="s">
        <v>24</v>
      </c>
      <c r="F2" s="1" t="s">
        <v>25</v>
      </c>
      <c r="G2">
        <v>2.7357626401819215</v>
      </c>
      <c r="H2">
        <v>8.3380503059101635E-2</v>
      </c>
      <c r="I2">
        <v>-1.2291274636823815</v>
      </c>
      <c r="J2">
        <v>0.42976151193164913</v>
      </c>
    </row>
    <row r="3" spans="1:14" x14ac:dyDescent="0.2">
      <c r="A3">
        <f>LC_Est!A3</f>
        <v>1.0322144192940899</v>
      </c>
      <c r="B3">
        <f>LC_Est!B3</f>
        <v>0.99134592960887336</v>
      </c>
      <c r="F3" t="s">
        <v>26</v>
      </c>
      <c r="G3">
        <f>LC_Est!G3</f>
        <v>1.2268259117326432</v>
      </c>
      <c r="H3">
        <f>LC_Est!H3</f>
        <v>0.42498270561218865</v>
      </c>
      <c r="I3">
        <f>LC_Est!I3</f>
        <v>-1.2812980068385673</v>
      </c>
    </row>
    <row r="5" spans="1:14" x14ac:dyDescent="0.2">
      <c r="D5" s="1" t="s">
        <v>61</v>
      </c>
      <c r="E5" t="s">
        <v>35</v>
      </c>
      <c r="F5" t="s">
        <v>36</v>
      </c>
      <c r="G5" t="s">
        <v>37</v>
      </c>
    </row>
    <row r="6" spans="1:14" x14ac:dyDescent="0.2">
      <c r="D6">
        <v>0.9</v>
      </c>
      <c r="E6">
        <v>5</v>
      </c>
      <c r="F6">
        <v>0.1</v>
      </c>
      <c r="G6">
        <v>1</v>
      </c>
    </row>
    <row r="8" spans="1:14" x14ac:dyDescent="0.2">
      <c r="B8" s="1" t="s">
        <v>34</v>
      </c>
      <c r="C8" t="s">
        <v>28</v>
      </c>
      <c r="D8">
        <v>1</v>
      </c>
      <c r="E8">
        <f>D8+1</f>
        <v>2</v>
      </c>
      <c r="F8">
        <f t="shared" ref="F8:M8" si="0">E8+1</f>
        <v>3</v>
      </c>
      <c r="G8">
        <f t="shared" si="0"/>
        <v>4</v>
      </c>
      <c r="H8">
        <f t="shared" si="0"/>
        <v>5</v>
      </c>
      <c r="I8">
        <f t="shared" si="0"/>
        <v>6</v>
      </c>
      <c r="J8">
        <f t="shared" si="0"/>
        <v>7</v>
      </c>
      <c r="K8">
        <f t="shared" si="0"/>
        <v>8</v>
      </c>
      <c r="L8">
        <f t="shared" si="0"/>
        <v>9</v>
      </c>
      <c r="M8">
        <f t="shared" si="0"/>
        <v>10</v>
      </c>
    </row>
    <row r="9" spans="1:14" x14ac:dyDescent="0.2">
      <c r="C9" t="s">
        <v>54</v>
      </c>
      <c r="D9">
        <f>$B$3</f>
        <v>0.99134592960887336</v>
      </c>
      <c r="E9">
        <f>$A$3*D9+$B$3</f>
        <v>2.0146274926596561</v>
      </c>
      <c r="F9">
        <f t="shared" ref="F9:M9" si="1">$A$3*E9+$B$3</f>
        <v>3.0708734770384685</v>
      </c>
      <c r="G9">
        <f t="shared" si="1"/>
        <v>4.161145812435759</v>
      </c>
      <c r="H9">
        <f t="shared" si="1"/>
        <v>5.2865406379902842</v>
      </c>
      <c r="I9">
        <f t="shared" si="1"/>
        <v>6.4481894043266221</v>
      </c>
      <c r="J9">
        <f t="shared" si="1"/>
        <v>7.6472600110941809</v>
      </c>
      <c r="K9">
        <f t="shared" si="1"/>
        <v>8.8849579811513681</v>
      </c>
      <c r="L9">
        <f t="shared" si="1"/>
        <v>10.162527672575422</v>
      </c>
      <c r="M9">
        <f t="shared" si="1"/>
        <v>11.48125352971643</v>
      </c>
    </row>
    <row r="10" spans="1:14" x14ac:dyDescent="0.2">
      <c r="C10" t="s">
        <v>29</v>
      </c>
      <c r="D10">
        <f>MAX(D11,D12)</f>
        <v>14.241824417380183</v>
      </c>
      <c r="E10">
        <f t="shared" ref="E10:M10" si="2">MAX(E11,E12)</f>
        <v>13.971605273811456</v>
      </c>
      <c r="F10">
        <f t="shared" si="2"/>
        <v>13.560795112710945</v>
      </c>
      <c r="G10">
        <f t="shared" si="2"/>
        <v>12.98753470584743</v>
      </c>
      <c r="H10">
        <f t="shared" si="2"/>
        <v>12.230133184458277</v>
      </c>
      <c r="I10">
        <f t="shared" si="2"/>
        <v>11.26764162455037</v>
      </c>
      <c r="J10">
        <f t="shared" si="2"/>
        <v>10.08037399865168</v>
      </c>
      <c r="K10">
        <f t="shared" si="2"/>
        <v>8.6503327427201828</v>
      </c>
      <c r="L10">
        <f t="shared" si="2"/>
        <v>6.9615041387961689</v>
      </c>
      <c r="M10">
        <f t="shared" si="2"/>
        <v>5</v>
      </c>
      <c r="N10">
        <v>0</v>
      </c>
    </row>
    <row r="11" spans="1:14" x14ac:dyDescent="0.2">
      <c r="C11" t="s">
        <v>30</v>
      </c>
      <c r="D11">
        <f t="shared" ref="D11:L11" si="3">$D$6*E$10*D13-$G$6*0+$E$6-$F$6*E$9</f>
        <v>7.830672330624445</v>
      </c>
      <c r="E11">
        <f t="shared" si="3"/>
        <v>7.8306273658639771</v>
      </c>
      <c r="F11">
        <f t="shared" si="3"/>
        <v>7.7897407709784847</v>
      </c>
      <c r="G11">
        <f t="shared" si="3"/>
        <v>7.6934436656870551</v>
      </c>
      <c r="H11">
        <f t="shared" si="3"/>
        <v>7.5244761173444896</v>
      </c>
      <c r="I11">
        <f t="shared" si="3"/>
        <v>7.2627600179211882</v>
      </c>
      <c r="J11">
        <f t="shared" si="3"/>
        <v>6.8853432466575697</v>
      </c>
      <c r="K11">
        <f t="shared" si="3"/>
        <v>6.3664315421314086</v>
      </c>
      <c r="L11">
        <f t="shared" si="3"/>
        <v>5.6775240808504357</v>
      </c>
      <c r="M11">
        <f>$D$6*N$10*M13-$G$6*0+$E$6-$F$6*N$9</f>
        <v>5</v>
      </c>
    </row>
    <row r="12" spans="1:14" x14ac:dyDescent="0.2">
      <c r="C12" t="s">
        <v>31</v>
      </c>
      <c r="D12">
        <f t="shared" ref="D12:L12" si="4">$D$6*E$10*D14-$G$6*1 + $E$6-$F$6*E$9</f>
        <v>14.241824417380183</v>
      </c>
      <c r="E12">
        <f t="shared" si="4"/>
        <v>13.971605273811456</v>
      </c>
      <c r="F12">
        <f t="shared" si="4"/>
        <v>13.560795112710945</v>
      </c>
      <c r="G12">
        <f t="shared" si="4"/>
        <v>12.98753470584743</v>
      </c>
      <c r="H12">
        <f t="shared" si="4"/>
        <v>12.230133184458277</v>
      </c>
      <c r="I12">
        <f t="shared" si="4"/>
        <v>11.26764162455037</v>
      </c>
      <c r="J12">
        <f t="shared" si="4"/>
        <v>10.08037399865168</v>
      </c>
      <c r="K12">
        <f t="shared" si="4"/>
        <v>8.6503327427201828</v>
      </c>
      <c r="L12">
        <f t="shared" si="4"/>
        <v>6.9615041387961689</v>
      </c>
      <c r="M12">
        <f>$D$6*N$10*M14-$G$6*1 + $E$6-$F$6*N$9</f>
        <v>4</v>
      </c>
    </row>
    <row r="13" spans="1:14" x14ac:dyDescent="0.2">
      <c r="C13" t="s">
        <v>32</v>
      </c>
      <c r="D13">
        <f>1-1/(1+EXP($H$2*D$9+$I$2))</f>
        <v>0.24113470940744219</v>
      </c>
      <c r="E13">
        <f t="shared" ref="E13:M13" si="5">1-1/(1+EXP($H$2*E$9+$I$2))</f>
        <v>0.25709035884438414</v>
      </c>
      <c r="F13">
        <f t="shared" si="5"/>
        <v>0.27426771771129088</v>
      </c>
      <c r="G13">
        <f t="shared" si="5"/>
        <v>0.29272850379645721</v>
      </c>
      <c r="H13">
        <f t="shared" si="5"/>
        <v>0.3125267088201561</v>
      </c>
      <c r="I13">
        <f t="shared" si="5"/>
        <v>0.33370521321216784</v>
      </c>
      <c r="J13">
        <f t="shared" si="5"/>
        <v>0.35629188780911647</v>
      </c>
      <c r="K13">
        <f t="shared" si="5"/>
        <v>0.38029525769842876</v>
      </c>
      <c r="L13">
        <f t="shared" si="5"/>
        <v>0.40569987418268427</v>
      </c>
      <c r="M13">
        <f t="shared" si="5"/>
        <v>0.43246162634440011</v>
      </c>
    </row>
    <row r="14" spans="1:14" x14ac:dyDescent="0.2">
      <c r="C14" t="s">
        <v>33</v>
      </c>
      <c r="D14">
        <f>1-1/(1+EXP($G$2+$H$2*D$9+$I$2))</f>
        <v>0.83051676453632961</v>
      </c>
      <c r="E14">
        <f t="shared" ref="E14:M14" si="6">1-1/(1+EXP($G$2+$H$2*E$9+$I$2))</f>
        <v>0.84219026130380903</v>
      </c>
      <c r="F14">
        <f t="shared" si="6"/>
        <v>0.85354576265455318</v>
      </c>
      <c r="G14">
        <f t="shared" si="6"/>
        <v>0.86454848184495059</v>
      </c>
      <c r="H14">
        <f t="shared" si="6"/>
        <v>0.8751660946563864</v>
      </c>
      <c r="I14">
        <f t="shared" si="6"/>
        <v>0.88536922524834161</v>
      </c>
      <c r="J14">
        <f t="shared" si="6"/>
        <v>0.89513188606422545</v>
      </c>
      <c r="K14">
        <f t="shared" si="6"/>
        <v>0.904431857924063</v>
      </c>
      <c r="L14">
        <f t="shared" si="6"/>
        <v>0.91325099817062505</v>
      </c>
      <c r="M14">
        <f t="shared" si="6"/>
        <v>0.92157546709416915</v>
      </c>
    </row>
    <row r="15" spans="1:14" x14ac:dyDescent="0.2">
      <c r="C15" t="s">
        <v>40</v>
      </c>
      <c r="D15">
        <f>IF(D11&gt;D12,0,1)</f>
        <v>1</v>
      </c>
      <c r="E15">
        <f t="shared" ref="E15:M15" si="7">IF(E11&gt;E12,0,1)</f>
        <v>1</v>
      </c>
      <c r="F15">
        <f t="shared" si="7"/>
        <v>1</v>
      </c>
      <c r="G15">
        <f t="shared" si="7"/>
        <v>1</v>
      </c>
      <c r="H15">
        <f t="shared" si="7"/>
        <v>1</v>
      </c>
      <c r="I15">
        <f t="shared" si="7"/>
        <v>1</v>
      </c>
      <c r="J15">
        <f t="shared" si="7"/>
        <v>1</v>
      </c>
      <c r="K15">
        <f t="shared" si="7"/>
        <v>1</v>
      </c>
      <c r="L15">
        <f t="shared" si="7"/>
        <v>1</v>
      </c>
      <c r="M15">
        <f t="shared" si="7"/>
        <v>0</v>
      </c>
    </row>
    <row r="18" spans="2:14" x14ac:dyDescent="0.2">
      <c r="B18" s="1" t="s">
        <v>39</v>
      </c>
      <c r="C18" t="s">
        <v>28</v>
      </c>
      <c r="D18">
        <v>1</v>
      </c>
      <c r="E18">
        <f>D18+1</f>
        <v>2</v>
      </c>
      <c r="F18">
        <f t="shared" ref="F18:M18" si="8">E18+1</f>
        <v>3</v>
      </c>
      <c r="G18">
        <f t="shared" si="8"/>
        <v>4</v>
      </c>
      <c r="H18">
        <f t="shared" si="8"/>
        <v>5</v>
      </c>
      <c r="I18">
        <f t="shared" si="8"/>
        <v>6</v>
      </c>
      <c r="J18">
        <f t="shared" si="8"/>
        <v>7</v>
      </c>
      <c r="K18">
        <f t="shared" si="8"/>
        <v>8</v>
      </c>
      <c r="L18">
        <f t="shared" si="8"/>
        <v>9</v>
      </c>
      <c r="M18">
        <f t="shared" si="8"/>
        <v>10</v>
      </c>
    </row>
    <row r="19" spans="2:14" x14ac:dyDescent="0.2">
      <c r="C19" t="s">
        <v>54</v>
      </c>
      <c r="D19">
        <f>$B$3</f>
        <v>0.99134592960887336</v>
      </c>
      <c r="E19">
        <f>$A$3*D19+$B$3</f>
        <v>2.0146274926596561</v>
      </c>
      <c r="F19">
        <f t="shared" ref="F19:M19" si="9">$A$3*E19+$B$3</f>
        <v>3.0708734770384685</v>
      </c>
      <c r="G19">
        <f t="shared" si="9"/>
        <v>4.161145812435759</v>
      </c>
      <c r="H19">
        <f t="shared" si="9"/>
        <v>5.2865406379902842</v>
      </c>
      <c r="I19">
        <f t="shared" si="9"/>
        <v>6.4481894043266221</v>
      </c>
      <c r="J19">
        <f t="shared" si="9"/>
        <v>7.6472600110941809</v>
      </c>
      <c r="K19">
        <f t="shared" si="9"/>
        <v>8.8849579811513681</v>
      </c>
      <c r="L19">
        <f t="shared" si="9"/>
        <v>10.162527672575422</v>
      </c>
      <c r="M19">
        <f t="shared" si="9"/>
        <v>11.48125352971643</v>
      </c>
    </row>
    <row r="20" spans="2:14" x14ac:dyDescent="0.2">
      <c r="C20" t="s">
        <v>29</v>
      </c>
      <c r="D20">
        <f t="shared" ref="D20:M20" si="10">MAX(D21,D22)</f>
        <v>10.316177743570025</v>
      </c>
      <c r="E20">
        <f t="shared" si="10"/>
        <v>12.259866478275006</v>
      </c>
      <c r="F20">
        <f t="shared" si="10"/>
        <v>13.788620520669047</v>
      </c>
      <c r="G20">
        <f t="shared" si="10"/>
        <v>14.585220645038396</v>
      </c>
      <c r="H20">
        <f t="shared" si="10"/>
        <v>14.573427054520241</v>
      </c>
      <c r="I20">
        <f t="shared" si="10"/>
        <v>13.856640190694165</v>
      </c>
      <c r="J20">
        <f t="shared" si="10"/>
        <v>12.605909869174756</v>
      </c>
      <c r="K20">
        <f t="shared" si="10"/>
        <v>10.756225390820404</v>
      </c>
      <c r="L20">
        <f t="shared" si="10"/>
        <v>8.1459734380642175</v>
      </c>
      <c r="M20">
        <f t="shared" si="10"/>
        <v>5</v>
      </c>
      <c r="N20">
        <v>0</v>
      </c>
    </row>
    <row r="21" spans="2:14" x14ac:dyDescent="0.2">
      <c r="C21" t="s">
        <v>30</v>
      </c>
      <c r="D21">
        <f t="shared" ref="D21:L21" si="11">$D$6*E$20*D23-$G$6*0 +$E$6-$F$6*E$19</f>
        <v>8.0793596935459924</v>
      </c>
      <c r="E21">
        <f t="shared" si="11"/>
        <v>9.5984051366380587</v>
      </c>
      <c r="F21">
        <f t="shared" si="11"/>
        <v>11.225236810288429</v>
      </c>
      <c r="G21">
        <f t="shared" si="11"/>
        <v>12.595803191035873</v>
      </c>
      <c r="H21">
        <f t="shared" si="11"/>
        <v>13.386658776993112</v>
      </c>
      <c r="I21">
        <f t="shared" si="11"/>
        <v>13.440758428303045</v>
      </c>
      <c r="J21">
        <f t="shared" si="11"/>
        <v>12.605909869174756</v>
      </c>
      <c r="K21">
        <f t="shared" si="11"/>
        <v>10.756225390820404</v>
      </c>
      <c r="L21">
        <f t="shared" si="11"/>
        <v>8.1459734380642175</v>
      </c>
      <c r="M21">
        <f>$D$6*N$20*M23-$G$6*0 +$E$6-$F$6*N$19</f>
        <v>5</v>
      </c>
    </row>
    <row r="22" spans="2:14" x14ac:dyDescent="0.2">
      <c r="C22" t="s">
        <v>31</v>
      </c>
      <c r="D22">
        <f t="shared" ref="D22:L22" si="12">$D$6*E$20*D24-$G$6*1+$E$6-$F$6*E$19</f>
        <v>10.316177743570025</v>
      </c>
      <c r="E22">
        <f t="shared" si="12"/>
        <v>12.259866478275006</v>
      </c>
      <c r="F22">
        <f t="shared" si="12"/>
        <v>13.788620520669047</v>
      </c>
      <c r="G22">
        <f t="shared" si="12"/>
        <v>14.585220645038396</v>
      </c>
      <c r="H22">
        <f t="shared" si="12"/>
        <v>14.573427054520241</v>
      </c>
      <c r="I22">
        <f t="shared" si="12"/>
        <v>13.856640190694165</v>
      </c>
      <c r="J22">
        <f t="shared" si="12"/>
        <v>12.411309606190112</v>
      </c>
      <c r="K22">
        <f t="shared" si="12"/>
        <v>10.141909441155077</v>
      </c>
      <c r="L22">
        <f t="shared" si="12"/>
        <v>7.2894821979758504</v>
      </c>
      <c r="M22">
        <f>$D$6*N$20*M24-$G$6*1+$E$6-$F$6*N$19</f>
        <v>4</v>
      </c>
    </row>
    <row r="23" spans="2:14" x14ac:dyDescent="0.2">
      <c r="C23" t="s">
        <v>32</v>
      </c>
      <c r="D23">
        <f>1-1/(1+EXP($H$3*D$19+$I$3))</f>
        <v>0.29734078068882652</v>
      </c>
      <c r="E23">
        <f t="shared" ref="E23:M23" si="13">1-1/(1+EXP($H$3*E$19+$I$3))</f>
        <v>0.39529314746562261</v>
      </c>
      <c r="F23">
        <f t="shared" si="13"/>
        <v>0.5059422482192435</v>
      </c>
      <c r="G23">
        <f t="shared" si="13"/>
        <v>0.61942703619560613</v>
      </c>
      <c r="H23">
        <f t="shared" si="13"/>
        <v>0.72419974131416631</v>
      </c>
      <c r="I23">
        <f t="shared" si="13"/>
        <v>0.81139054132790722</v>
      </c>
      <c r="J23">
        <f t="shared" si="13"/>
        <v>0.87746659969265617</v>
      </c>
      <c r="K23">
        <f t="shared" si="13"/>
        <v>0.92376629857829851</v>
      </c>
      <c r="L23">
        <f t="shared" si="13"/>
        <v>0.95424417578574672</v>
      </c>
      <c r="M23">
        <f t="shared" si="13"/>
        <v>0.97335211667973254</v>
      </c>
    </row>
    <row r="24" spans="2:14" x14ac:dyDescent="0.2">
      <c r="C24" t="s">
        <v>33</v>
      </c>
      <c r="D24">
        <f>1-1/(1+EXP($G$3+$H$3*D$19+$I$3))</f>
        <v>0.59069344536913015</v>
      </c>
      <c r="E24">
        <f t="shared" ref="E24:M24" si="14">1-1/(1+EXP($G$3+$H$3*E$19+$I$3))</f>
        <v>0.69034009385872042</v>
      </c>
      <c r="F24">
        <f t="shared" si="14"/>
        <v>0.77740301868781525</v>
      </c>
      <c r="G24">
        <f t="shared" si="14"/>
        <v>0.84734699877307262</v>
      </c>
      <c r="H24">
        <f t="shared" si="14"/>
        <v>0.89954834654225502</v>
      </c>
      <c r="I24">
        <f t="shared" si="14"/>
        <v>0.93618930433186209</v>
      </c>
      <c r="J24">
        <f t="shared" si="14"/>
        <v>0.96066387049803059</v>
      </c>
      <c r="K24">
        <f t="shared" si="14"/>
        <v>0.97637361886524343</v>
      </c>
      <c r="L24">
        <f t="shared" si="14"/>
        <v>0.98613501132166537</v>
      </c>
      <c r="M24">
        <f t="shared" si="14"/>
        <v>0.99203626927097277</v>
      </c>
    </row>
    <row r="25" spans="2:14" x14ac:dyDescent="0.2">
      <c r="C25" t="s">
        <v>40</v>
      </c>
      <c r="D25">
        <f>IF(D21&gt;D22,0,1)</f>
        <v>1</v>
      </c>
      <c r="E25">
        <f t="shared" ref="E25:M25" si="15">IF(E21&gt;E22,0,1)</f>
        <v>1</v>
      </c>
      <c r="F25">
        <f t="shared" si="15"/>
        <v>1</v>
      </c>
      <c r="G25">
        <f t="shared" si="15"/>
        <v>1</v>
      </c>
      <c r="H25">
        <f t="shared" si="15"/>
        <v>1</v>
      </c>
      <c r="I25">
        <f t="shared" si="15"/>
        <v>1</v>
      </c>
      <c r="J25">
        <f t="shared" si="15"/>
        <v>0</v>
      </c>
      <c r="K25">
        <f t="shared" si="15"/>
        <v>0</v>
      </c>
      <c r="L25">
        <f t="shared" si="15"/>
        <v>0</v>
      </c>
      <c r="M25">
        <f t="shared" si="15"/>
        <v>0</v>
      </c>
    </row>
    <row r="28" spans="2:14" x14ac:dyDescent="0.2">
      <c r="B28" s="1" t="s">
        <v>41</v>
      </c>
      <c r="C28" t="s">
        <v>28</v>
      </c>
      <c r="D28">
        <v>1</v>
      </c>
      <c r="E28">
        <f>D28+1</f>
        <v>2</v>
      </c>
      <c r="F28">
        <f t="shared" ref="F28:M28" si="16">E28+1</f>
        <v>3</v>
      </c>
      <c r="G28">
        <f t="shared" si="16"/>
        <v>4</v>
      </c>
      <c r="H28">
        <f t="shared" si="16"/>
        <v>5</v>
      </c>
      <c r="I28">
        <f t="shared" si="16"/>
        <v>6</v>
      </c>
      <c r="J28">
        <f t="shared" si="16"/>
        <v>7</v>
      </c>
      <c r="K28">
        <f t="shared" si="16"/>
        <v>8</v>
      </c>
      <c r="L28">
        <f t="shared" si="16"/>
        <v>9</v>
      </c>
      <c r="M28">
        <f t="shared" si="16"/>
        <v>10</v>
      </c>
    </row>
    <row r="29" spans="2:14" x14ac:dyDescent="0.2">
      <c r="C29" t="s">
        <v>54</v>
      </c>
      <c r="D29">
        <f>$B$3</f>
        <v>0.99134592960887336</v>
      </c>
      <c r="E29">
        <f>$A$3*D29+$B$3</f>
        <v>2.0146274926596561</v>
      </c>
      <c r="F29">
        <f t="shared" ref="F29:M29" si="17">$A$3*E29+$B$3</f>
        <v>3.0708734770384685</v>
      </c>
      <c r="G29">
        <f t="shared" si="17"/>
        <v>4.161145812435759</v>
      </c>
      <c r="H29">
        <f t="shared" si="17"/>
        <v>5.2865406379902842</v>
      </c>
      <c r="I29">
        <f t="shared" si="17"/>
        <v>6.4481894043266221</v>
      </c>
      <c r="J29">
        <f t="shared" si="17"/>
        <v>7.6472600110941809</v>
      </c>
      <c r="K29">
        <f t="shared" si="17"/>
        <v>8.8849579811513681</v>
      </c>
      <c r="L29">
        <f t="shared" si="17"/>
        <v>10.162527672575422</v>
      </c>
      <c r="M29">
        <f t="shared" si="17"/>
        <v>11.48125352971643</v>
      </c>
    </row>
    <row r="30" spans="2:14" x14ac:dyDescent="0.2">
      <c r="B30" t="s">
        <v>53</v>
      </c>
      <c r="C30" t="s">
        <v>45</v>
      </c>
      <c r="D30">
        <v>1</v>
      </c>
      <c r="E30">
        <v>0</v>
      </c>
      <c r="F30">
        <v>0</v>
      </c>
      <c r="G30">
        <v>0</v>
      </c>
      <c r="H30">
        <v>1</v>
      </c>
      <c r="I30">
        <v>1</v>
      </c>
      <c r="J30">
        <v>1</v>
      </c>
      <c r="K30">
        <v>1</v>
      </c>
      <c r="L30">
        <v>0</v>
      </c>
      <c r="M30">
        <v>0</v>
      </c>
    </row>
    <row r="31" spans="2:14" x14ac:dyDescent="0.2">
      <c r="C31" t="s">
        <v>42</v>
      </c>
      <c r="D31">
        <f>D39*D15+(1-D39)*D25</f>
        <v>1</v>
      </c>
      <c r="E31">
        <f>E39*E15+(1-E39)*E25</f>
        <v>1</v>
      </c>
      <c r="F31">
        <f t="shared" ref="F31:M31" si="18">F39*F15+(1-F39)*F25</f>
        <v>1</v>
      </c>
      <c r="G31">
        <f t="shared" si="18"/>
        <v>1</v>
      </c>
      <c r="H31">
        <f t="shared" si="18"/>
        <v>1</v>
      </c>
      <c r="I31">
        <f t="shared" si="18"/>
        <v>1</v>
      </c>
      <c r="J31">
        <f t="shared" si="18"/>
        <v>0</v>
      </c>
      <c r="K31">
        <f t="shared" si="18"/>
        <v>0</v>
      </c>
      <c r="L31">
        <f t="shared" si="18"/>
        <v>0</v>
      </c>
      <c r="M31">
        <f t="shared" si="18"/>
        <v>0</v>
      </c>
    </row>
    <row r="32" spans="2:14" x14ac:dyDescent="0.2">
      <c r="B32" t="s">
        <v>52</v>
      </c>
      <c r="C32" t="s">
        <v>51</v>
      </c>
      <c r="D32">
        <f>$J$2</f>
        <v>0.42976151193164913</v>
      </c>
      <c r="E32">
        <f>E33/(E33+E34)</f>
        <v>0.51447762567331901</v>
      </c>
      <c r="F32">
        <f t="shared" ref="F32:M32" si="19">F33/(F33+F34)</f>
        <v>0.43158020231909405</v>
      </c>
      <c r="G32">
        <f t="shared" si="19"/>
        <v>0.26359036270113628</v>
      </c>
      <c r="H32">
        <f t="shared" si="19"/>
        <v>0.13022992781291734</v>
      </c>
      <c r="I32">
        <f t="shared" si="19"/>
        <v>5.7435408066812632E-2</v>
      </c>
      <c r="J32">
        <f t="shared" si="19"/>
        <v>2.2915209900176359E-2</v>
      </c>
      <c r="K32">
        <f t="shared" si="19"/>
        <v>3.6517504043753432E-3</v>
      </c>
      <c r="L32">
        <f t="shared" si="19"/>
        <v>2.3574617843978942E-4</v>
      </c>
      <c r="M32">
        <f t="shared" si="19"/>
        <v>1.9700536895108408E-4</v>
      </c>
    </row>
    <row r="33" spans="3:13" x14ac:dyDescent="0.2">
      <c r="C33" t="s">
        <v>43</v>
      </c>
      <c r="D33" t="s">
        <v>38</v>
      </c>
      <c r="E33">
        <f>D32*E35</f>
        <v>0.35692414041171444</v>
      </c>
      <c r="F33">
        <f t="shared" ref="F33:M33" si="20">E32*F35</f>
        <v>6.7429307023705157E-2</v>
      </c>
      <c r="G33">
        <f t="shared" si="20"/>
        <v>8.2841062419551116E-3</v>
      </c>
      <c r="H33">
        <f t="shared" si="20"/>
        <v>6.8532653962644866E-4</v>
      </c>
      <c r="I33">
        <f t="shared" si="20"/>
        <v>2.9632569154956653E-4</v>
      </c>
      <c r="J33">
        <f t="shared" si="20"/>
        <v>1.1570780098268596E-4</v>
      </c>
      <c r="K33">
        <f t="shared" si="20"/>
        <v>1.644798506241728E-5</v>
      </c>
      <c r="L33">
        <f t="shared" si="20"/>
        <v>9.9680649481794285E-7</v>
      </c>
      <c r="M33">
        <f t="shared" si="20"/>
        <v>3.8243731155072931E-8</v>
      </c>
    </row>
    <row r="34" spans="3:13" x14ac:dyDescent="0.2">
      <c r="C34" t="s">
        <v>44</v>
      </c>
      <c r="D34" t="s">
        <v>38</v>
      </c>
      <c r="E34">
        <f>(1-D32)*E36</f>
        <v>0.33683613719917777</v>
      </c>
      <c r="F34">
        <f t="shared" ref="F34:M34" si="21">(1-E32)*F36</f>
        <v>8.8808876890603503E-2</v>
      </c>
      <c r="G34">
        <f t="shared" si="21"/>
        <v>2.3143849458184762E-2</v>
      </c>
      <c r="H34">
        <f t="shared" si="21"/>
        <v>4.5771085329857318E-3</v>
      </c>
      <c r="I34">
        <f t="shared" si="21"/>
        <v>4.8629602180214259E-3</v>
      </c>
      <c r="J34">
        <f t="shared" si="21"/>
        <v>4.933680857761193E-3</v>
      </c>
      <c r="K34">
        <f t="shared" si="21"/>
        <v>4.487689275444252E-3</v>
      </c>
      <c r="L34">
        <f t="shared" si="21"/>
        <v>4.2273071321521942E-3</v>
      </c>
      <c r="M34">
        <f t="shared" si="21"/>
        <v>1.940870806632717E-4</v>
      </c>
    </row>
    <row r="35" spans="3:13" x14ac:dyDescent="0.2">
      <c r="C35" t="s">
        <v>47</v>
      </c>
      <c r="E35">
        <f>D$30*E37+(1-D$30)*(1-E37)</f>
        <v>0.83051676453632961</v>
      </c>
      <c r="F35">
        <f>E35*(E$30*F37+(1-E$30)*(1-F37))</f>
        <v>0.13106363359428413</v>
      </c>
      <c r="G35">
        <f t="shared" ref="G35:M35" si="22">F35*(F$30*G37+(1-F$30)*(1-G37))</f>
        <v>1.9194824501773965E-2</v>
      </c>
      <c r="H35">
        <f t="shared" si="22"/>
        <v>2.5999681194850237E-3</v>
      </c>
      <c r="I35">
        <f t="shared" si="22"/>
        <v>2.275403945360817E-3</v>
      </c>
      <c r="J35">
        <f t="shared" si="22"/>
        <v>2.0145726282311265E-3</v>
      </c>
      <c r="K35">
        <f t="shared" si="22"/>
        <v>7.177758848410414E-4</v>
      </c>
      <c r="L35">
        <f t="shared" si="22"/>
        <v>2.7296676509534155E-4</v>
      </c>
      <c r="M35">
        <f t="shared" si="22"/>
        <v>1.6222418284010716E-4</v>
      </c>
    </row>
    <row r="36" spans="3:13" x14ac:dyDescent="0.2">
      <c r="C36" t="s">
        <v>48</v>
      </c>
      <c r="E36">
        <f>D$30*E38+(1-D$30)*(1-E38)</f>
        <v>0.59069344536913015</v>
      </c>
      <c r="F36">
        <f>E36*(E$30*F38+(1-E$30)*(1-F38))</f>
        <v>0.18291407685127389</v>
      </c>
      <c r="G36">
        <f t="shared" ref="G36:M36" si="23">F36*(F$30*G38+(1-F$30)*(1-G38))</f>
        <v>4.0716121346598542E-2</v>
      </c>
      <c r="H36">
        <f t="shared" si="23"/>
        <v>6.2154381218780313E-3</v>
      </c>
      <c r="I36">
        <f t="shared" si="23"/>
        <v>5.5910870855710821E-3</v>
      </c>
      <c r="J36">
        <f t="shared" si="23"/>
        <v>5.2343159290996494E-3</v>
      </c>
      <c r="K36">
        <f t="shared" si="23"/>
        <v>4.5929374000241762E-3</v>
      </c>
      <c r="L36">
        <f t="shared" si="23"/>
        <v>4.2428007816221669E-3</v>
      </c>
      <c r="M36">
        <f t="shared" si="23"/>
        <v>1.9413284674000029E-4</v>
      </c>
    </row>
    <row r="37" spans="3:13" x14ac:dyDescent="0.2">
      <c r="C37" t="s">
        <v>49</v>
      </c>
      <c r="D37" t="s">
        <v>38</v>
      </c>
      <c r="E37">
        <f>1-1/(1+EXP($G$2*D$31+$H$2*D$29+$I$2))</f>
        <v>0.83051676453632961</v>
      </c>
      <c r="F37">
        <f t="shared" ref="F37:M37" si="24">1-1/(1+EXP($G$2*E$31+$H$2*E$29+$I$2))</f>
        <v>0.84219026130380903</v>
      </c>
      <c r="G37">
        <f t="shared" si="24"/>
        <v>0.85354576265455318</v>
      </c>
      <c r="H37">
        <f t="shared" si="24"/>
        <v>0.86454848184495059</v>
      </c>
      <c r="I37">
        <f t="shared" si="24"/>
        <v>0.8751660946563864</v>
      </c>
      <c r="J37">
        <f t="shared" si="24"/>
        <v>0.88536922524834161</v>
      </c>
      <c r="K37">
        <f t="shared" si="24"/>
        <v>0.35629188780911647</v>
      </c>
      <c r="L37">
        <f t="shared" si="24"/>
        <v>0.38029525769842876</v>
      </c>
      <c r="M37">
        <f t="shared" si="24"/>
        <v>0.40569987418268427</v>
      </c>
    </row>
    <row r="38" spans="3:13" x14ac:dyDescent="0.2">
      <c r="C38" t="s">
        <v>50</v>
      </c>
      <c r="D38" t="s">
        <v>38</v>
      </c>
      <c r="E38">
        <f>1-1/(1+EXP($G$3*D$31+$H$3*D$29+$I$3))</f>
        <v>0.59069344536913015</v>
      </c>
      <c r="F38">
        <f t="shared" ref="F38:M38" si="25">1-1/(1+EXP($G$3*E$31+$H$3*E$29+$I$3))</f>
        <v>0.69034009385872042</v>
      </c>
      <c r="G38">
        <f t="shared" si="25"/>
        <v>0.77740301868781525</v>
      </c>
      <c r="H38">
        <f t="shared" si="25"/>
        <v>0.84734699877307262</v>
      </c>
      <c r="I38">
        <f t="shared" si="25"/>
        <v>0.89954834654225502</v>
      </c>
      <c r="J38">
        <f t="shared" si="25"/>
        <v>0.93618930433186209</v>
      </c>
      <c r="K38">
        <f t="shared" si="25"/>
        <v>0.87746659969265617</v>
      </c>
      <c r="L38">
        <f t="shared" si="25"/>
        <v>0.92376629857829851</v>
      </c>
      <c r="M38">
        <f t="shared" si="25"/>
        <v>0.95424417578574672</v>
      </c>
    </row>
    <row r="39" spans="3:13" x14ac:dyDescent="0.2">
      <c r="C39" t="s">
        <v>46</v>
      </c>
      <c r="D39">
        <f>IF(D32&gt;0.5,1,0)</f>
        <v>0</v>
      </c>
      <c r="E39">
        <f>IF(E32&gt;0.5,1,0)</f>
        <v>1</v>
      </c>
      <c r="F39">
        <f t="shared" ref="F39:M39" si="26">IF(F32&gt;0.5,1,0)</f>
        <v>0</v>
      </c>
      <c r="G39">
        <f t="shared" si="26"/>
        <v>0</v>
      </c>
      <c r="H39">
        <f t="shared" si="26"/>
        <v>0</v>
      </c>
      <c r="I39">
        <f t="shared" si="26"/>
        <v>0</v>
      </c>
      <c r="J39">
        <f t="shared" si="26"/>
        <v>0</v>
      </c>
      <c r="K39">
        <f t="shared" si="26"/>
        <v>0</v>
      </c>
      <c r="L39">
        <f t="shared" si="26"/>
        <v>0</v>
      </c>
      <c r="M39">
        <f t="shared" si="26"/>
        <v>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LC_Est</vt:lpstr>
      <vt:lpstr>opt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2007-04-15T22:33:22Z</dcterms:created>
  <dcterms:modified xsi:type="dcterms:W3CDTF">2013-12-04T15:35:02Z</dcterms:modified>
</cp:coreProperties>
</file>